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 activeTab="2"/>
  </bookViews>
  <sheets>
    <sheet name="Metodo a)" sheetId="4" r:id="rId1"/>
    <sheet name="Metodo b)" sheetId="5" r:id="rId2"/>
    <sheet name="Metodo c)" sheetId="6" r:id="rId3"/>
    <sheet name="Metodo d)" sheetId="7" r:id="rId4"/>
    <sheet name="Metodo e)" sheetId="8" r:id="rId5"/>
  </sheets>
  <calcPr calcId="144525" fullPrecision="0"/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4" i="6"/>
  <c r="E2" i="6" s="1"/>
  <c r="F2" i="8" l="1"/>
  <c r="E2" i="8"/>
  <c r="D2" i="7"/>
  <c r="E2" i="7" s="1"/>
  <c r="G2" i="5"/>
  <c r="F2" i="5"/>
  <c r="E2" i="5"/>
  <c r="F2" i="4"/>
  <c r="E2" i="4"/>
  <c r="H5" i="4" l="1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H85" i="4"/>
  <c r="H87" i="4"/>
  <c r="H89" i="4"/>
  <c r="H91" i="4"/>
  <c r="H93" i="4"/>
  <c r="H95" i="4"/>
  <c r="H97" i="4"/>
  <c r="H99" i="4"/>
  <c r="H101" i="4"/>
  <c r="H103" i="4"/>
  <c r="H105" i="4"/>
  <c r="H107" i="4"/>
  <c r="H109" i="4"/>
  <c r="H111" i="4"/>
  <c r="H113" i="4"/>
  <c r="H115" i="4"/>
  <c r="H117" i="4"/>
  <c r="H6" i="4"/>
  <c r="H8" i="4"/>
  <c r="H10" i="4"/>
  <c r="H12" i="4"/>
  <c r="H14" i="4"/>
  <c r="H16" i="4"/>
  <c r="H18" i="4"/>
  <c r="H20" i="4"/>
  <c r="H22" i="4"/>
  <c r="H24" i="4"/>
  <c r="H26" i="4"/>
  <c r="H28" i="4"/>
  <c r="H30" i="4"/>
  <c r="H32" i="4"/>
  <c r="H34" i="4"/>
  <c r="H36" i="4"/>
  <c r="H38" i="4"/>
  <c r="H40" i="4"/>
  <c r="H42" i="4"/>
  <c r="H44" i="4"/>
  <c r="H46" i="4"/>
  <c r="H48" i="4"/>
  <c r="H50" i="4"/>
  <c r="H52" i="4"/>
  <c r="H54" i="4"/>
  <c r="H56" i="4"/>
  <c r="H58" i="4"/>
  <c r="H60" i="4"/>
  <c r="H62" i="4"/>
  <c r="H64" i="4"/>
  <c r="H66" i="4"/>
  <c r="H68" i="4"/>
  <c r="H70" i="4"/>
  <c r="H72" i="4"/>
  <c r="H74" i="4"/>
  <c r="H76" i="4"/>
  <c r="H78" i="4"/>
  <c r="H80" i="4"/>
  <c r="H82" i="4"/>
  <c r="H84" i="4"/>
  <c r="H86" i="4"/>
  <c r="H88" i="4"/>
  <c r="H90" i="4"/>
  <c r="H92" i="4"/>
  <c r="H94" i="4"/>
  <c r="H96" i="4"/>
  <c r="H98" i="4"/>
  <c r="H100" i="4"/>
  <c r="H102" i="4"/>
  <c r="H104" i="4"/>
  <c r="H106" i="4"/>
  <c r="H108" i="4"/>
  <c r="H110" i="4"/>
  <c r="H112" i="4"/>
  <c r="H114" i="4"/>
  <c r="H116" i="4"/>
  <c r="G6" i="4"/>
  <c r="G8" i="4"/>
  <c r="G10" i="4"/>
  <c r="G12" i="4"/>
  <c r="G14" i="4"/>
  <c r="G16" i="4"/>
  <c r="G18" i="4"/>
  <c r="G20" i="4"/>
  <c r="G22" i="4"/>
  <c r="G24" i="4"/>
  <c r="G26" i="4"/>
  <c r="G28" i="4"/>
  <c r="G30" i="4"/>
  <c r="G32" i="4"/>
  <c r="G34" i="4"/>
  <c r="G36" i="4"/>
  <c r="G38" i="4"/>
  <c r="G40" i="4"/>
  <c r="G42" i="4"/>
  <c r="G44" i="4"/>
  <c r="G46" i="4"/>
  <c r="G48" i="4"/>
  <c r="G50" i="4"/>
  <c r="G52" i="4"/>
  <c r="G54" i="4"/>
  <c r="G56" i="4"/>
  <c r="G58" i="4"/>
  <c r="G60" i="4"/>
  <c r="G62" i="4"/>
  <c r="G64" i="4"/>
  <c r="G66" i="4"/>
  <c r="G68" i="4"/>
  <c r="G70" i="4"/>
  <c r="G72" i="4"/>
  <c r="G74" i="4"/>
  <c r="G76" i="4"/>
  <c r="G78" i="4"/>
  <c r="G80" i="4"/>
  <c r="G82" i="4"/>
  <c r="G84" i="4"/>
  <c r="G86" i="4"/>
  <c r="G88" i="4"/>
  <c r="G90" i="4"/>
  <c r="G92" i="4"/>
  <c r="G94" i="4"/>
  <c r="G96" i="4"/>
  <c r="G98" i="4"/>
  <c r="G100" i="4"/>
  <c r="G102" i="4"/>
  <c r="G104" i="4"/>
  <c r="G106" i="4"/>
  <c r="G108" i="4"/>
  <c r="G110" i="4"/>
  <c r="G112" i="4"/>
  <c r="G114" i="4"/>
  <c r="G116" i="4"/>
  <c r="G118" i="4"/>
  <c r="H118" i="4" s="1"/>
  <c r="G120" i="4"/>
  <c r="H120" i="4" s="1"/>
  <c r="G122" i="4"/>
  <c r="H122" i="4" s="1"/>
  <c r="G124" i="4"/>
  <c r="H124" i="4" s="1"/>
  <c r="G126" i="4"/>
  <c r="H126" i="4" s="1"/>
  <c r="G128" i="4"/>
  <c r="H128" i="4" s="1"/>
  <c r="G130" i="4"/>
  <c r="H130" i="4" s="1"/>
  <c r="G132" i="4"/>
  <c r="H132" i="4" s="1"/>
  <c r="G134" i="4"/>
  <c r="H134" i="4" s="1"/>
  <c r="G136" i="4"/>
  <c r="H136" i="4" s="1"/>
  <c r="G138" i="4"/>
  <c r="H138" i="4" s="1"/>
  <c r="G140" i="4"/>
  <c r="H140" i="4" s="1"/>
  <c r="G142" i="4"/>
  <c r="H142" i="4" s="1"/>
  <c r="G144" i="4"/>
  <c r="H144" i="4" s="1"/>
  <c r="G146" i="4"/>
  <c r="H146" i="4" s="1"/>
  <c r="G148" i="4"/>
  <c r="H148" i="4" s="1"/>
  <c r="G150" i="4"/>
  <c r="H150" i="4" s="1"/>
  <c r="G152" i="4"/>
  <c r="H152" i="4" s="1"/>
  <c r="G154" i="4"/>
  <c r="H154" i="4" s="1"/>
  <c r="G156" i="4"/>
  <c r="H156" i="4" s="1"/>
  <c r="G158" i="4"/>
  <c r="H158" i="4" s="1"/>
  <c r="G160" i="4"/>
  <c r="H160" i="4" s="1"/>
  <c r="G162" i="4"/>
  <c r="H162" i="4" s="1"/>
  <c r="G164" i="4"/>
  <c r="H164" i="4" s="1"/>
  <c r="G166" i="4"/>
  <c r="H166" i="4" s="1"/>
  <c r="G168" i="4"/>
  <c r="H168" i="4" s="1"/>
  <c r="G170" i="4"/>
  <c r="H170" i="4" s="1"/>
  <c r="G172" i="4"/>
  <c r="H172" i="4" s="1"/>
  <c r="G174" i="4"/>
  <c r="H174" i="4" s="1"/>
  <c r="G176" i="4"/>
  <c r="H176" i="4" s="1"/>
  <c r="G178" i="4"/>
  <c r="H178" i="4" s="1"/>
  <c r="G180" i="4"/>
  <c r="H180" i="4" s="1"/>
  <c r="G182" i="4"/>
  <c r="H182" i="4" s="1"/>
  <c r="G184" i="4"/>
  <c r="H184" i="4" s="1"/>
  <c r="G186" i="4"/>
  <c r="H186" i="4" s="1"/>
  <c r="G188" i="4"/>
  <c r="H188" i="4" s="1"/>
  <c r="G190" i="4"/>
  <c r="H190" i="4" s="1"/>
  <c r="G192" i="4"/>
  <c r="H192" i="4" s="1"/>
  <c r="G194" i="4"/>
  <c r="H194" i="4" s="1"/>
  <c r="G196" i="4"/>
  <c r="H196" i="4" s="1"/>
  <c r="G198" i="4"/>
  <c r="H198" i="4" s="1"/>
  <c r="G200" i="4"/>
  <c r="H200" i="4" s="1"/>
  <c r="G202" i="4"/>
  <c r="H202" i="4" s="1"/>
  <c r="G204" i="4"/>
  <c r="H204" i="4" s="1"/>
  <c r="G206" i="4"/>
  <c r="H206" i="4" s="1"/>
  <c r="G208" i="4"/>
  <c r="H208" i="4" s="1"/>
  <c r="G210" i="4"/>
  <c r="H210" i="4" s="1"/>
  <c r="G212" i="4"/>
  <c r="H212" i="4" s="1"/>
  <c r="G214" i="4"/>
  <c r="H214" i="4" s="1"/>
  <c r="G216" i="4"/>
  <c r="H216" i="4" s="1"/>
  <c r="G218" i="4"/>
  <c r="H218" i="4" s="1"/>
  <c r="G220" i="4"/>
  <c r="H220" i="4" s="1"/>
  <c r="G222" i="4"/>
  <c r="H222" i="4" s="1"/>
  <c r="G224" i="4"/>
  <c r="H224" i="4" s="1"/>
  <c r="G226" i="4"/>
  <c r="H226" i="4" s="1"/>
  <c r="G228" i="4"/>
  <c r="H228" i="4" s="1"/>
  <c r="G230" i="4"/>
  <c r="H230" i="4" s="1"/>
  <c r="G232" i="4"/>
  <c r="H232" i="4" s="1"/>
  <c r="G234" i="4"/>
  <c r="H234" i="4" s="1"/>
  <c r="G236" i="4"/>
  <c r="H236" i="4" s="1"/>
  <c r="G238" i="4"/>
  <c r="H238" i="4" s="1"/>
  <c r="G240" i="4"/>
  <c r="H240" i="4" s="1"/>
  <c r="G242" i="4"/>
  <c r="H242" i="4" s="1"/>
  <c r="G244" i="4"/>
  <c r="H244" i="4" s="1"/>
  <c r="G246" i="4"/>
  <c r="H246" i="4" s="1"/>
  <c r="G248" i="4"/>
  <c r="H248" i="4" s="1"/>
  <c r="G250" i="4"/>
  <c r="H250" i="4" s="1"/>
  <c r="G252" i="4"/>
  <c r="H252" i="4" s="1"/>
  <c r="G254" i="4"/>
  <c r="H254" i="4" s="1"/>
  <c r="G256" i="4"/>
  <c r="H256" i="4" s="1"/>
  <c r="G258" i="4"/>
  <c r="H258" i="4" s="1"/>
  <c r="G260" i="4"/>
  <c r="H260" i="4" s="1"/>
  <c r="G262" i="4"/>
  <c r="H262" i="4" s="1"/>
  <c r="G264" i="4"/>
  <c r="H264" i="4" s="1"/>
  <c r="G266" i="4"/>
  <c r="H266" i="4" s="1"/>
  <c r="G268" i="4"/>
  <c r="H268" i="4" s="1"/>
  <c r="G270" i="4"/>
  <c r="H270" i="4" s="1"/>
  <c r="G272" i="4"/>
  <c r="H272" i="4" s="1"/>
  <c r="G274" i="4"/>
  <c r="H274" i="4" s="1"/>
  <c r="G276" i="4"/>
  <c r="H276" i="4" s="1"/>
  <c r="G278" i="4"/>
  <c r="H278" i="4" s="1"/>
  <c r="G280" i="4"/>
  <c r="H280" i="4" s="1"/>
  <c r="G282" i="4"/>
  <c r="H282" i="4" s="1"/>
  <c r="G284" i="4"/>
  <c r="H284" i="4" s="1"/>
  <c r="G286" i="4"/>
  <c r="H286" i="4" s="1"/>
  <c r="G288" i="4"/>
  <c r="H288" i="4" s="1"/>
  <c r="G290" i="4"/>
  <c r="H290" i="4" s="1"/>
  <c r="G292" i="4"/>
  <c r="H292" i="4" s="1"/>
  <c r="G294" i="4"/>
  <c r="H294" i="4" s="1"/>
  <c r="G296" i="4"/>
  <c r="H296" i="4" s="1"/>
  <c r="G298" i="4"/>
  <c r="H298" i="4" s="1"/>
  <c r="G300" i="4"/>
  <c r="H300" i="4" s="1"/>
  <c r="G302" i="4"/>
  <c r="H302" i="4" s="1"/>
  <c r="G304" i="4"/>
  <c r="H304" i="4" s="1"/>
  <c r="G306" i="4"/>
  <c r="H306" i="4" s="1"/>
  <c r="G308" i="4"/>
  <c r="H308" i="4" s="1"/>
  <c r="G310" i="4"/>
  <c r="H310" i="4" s="1"/>
  <c r="G312" i="4"/>
  <c r="H312" i="4" s="1"/>
  <c r="G314" i="4"/>
  <c r="H314" i="4" s="1"/>
  <c r="G316" i="4"/>
  <c r="H316" i="4" s="1"/>
  <c r="G318" i="4"/>
  <c r="H318" i="4" s="1"/>
  <c r="G320" i="4"/>
  <c r="H320" i="4" s="1"/>
  <c r="G5" i="4"/>
  <c r="G7" i="4"/>
  <c r="G9" i="4"/>
  <c r="G11" i="4"/>
  <c r="G13" i="4"/>
  <c r="G15" i="4"/>
  <c r="G17" i="4"/>
  <c r="G19" i="4"/>
  <c r="G21" i="4"/>
  <c r="G23" i="4"/>
  <c r="G25" i="4"/>
  <c r="G27" i="4"/>
  <c r="G29" i="4"/>
  <c r="G31" i="4"/>
  <c r="G33" i="4"/>
  <c r="G35" i="4"/>
  <c r="G37" i="4"/>
  <c r="G39" i="4"/>
  <c r="G41" i="4"/>
  <c r="G43" i="4"/>
  <c r="G45" i="4"/>
  <c r="G47" i="4"/>
  <c r="G49" i="4"/>
  <c r="G51" i="4"/>
  <c r="G53" i="4"/>
  <c r="G55" i="4"/>
  <c r="G57" i="4"/>
  <c r="G59" i="4"/>
  <c r="G61" i="4"/>
  <c r="G63" i="4"/>
  <c r="G65" i="4"/>
  <c r="G67" i="4"/>
  <c r="G69" i="4"/>
  <c r="G71" i="4"/>
  <c r="G73" i="4"/>
  <c r="G75" i="4"/>
  <c r="G77" i="4"/>
  <c r="G79" i="4"/>
  <c r="G81" i="4"/>
  <c r="G83" i="4"/>
  <c r="G85" i="4"/>
  <c r="G87" i="4"/>
  <c r="G89" i="4"/>
  <c r="G91" i="4"/>
  <c r="G93" i="4"/>
  <c r="G95" i="4"/>
  <c r="G97" i="4"/>
  <c r="G99" i="4"/>
  <c r="G101" i="4"/>
  <c r="G103" i="4"/>
  <c r="G105" i="4"/>
  <c r="G107" i="4"/>
  <c r="G109" i="4"/>
  <c r="G111" i="4"/>
  <c r="G113" i="4"/>
  <c r="G115" i="4"/>
  <c r="G117" i="4"/>
  <c r="G119" i="4"/>
  <c r="H119" i="4" s="1"/>
  <c r="G121" i="4"/>
  <c r="H121" i="4" s="1"/>
  <c r="G123" i="4"/>
  <c r="H123" i="4" s="1"/>
  <c r="G125" i="4"/>
  <c r="H125" i="4" s="1"/>
  <c r="G127" i="4"/>
  <c r="H127" i="4" s="1"/>
  <c r="G129" i="4"/>
  <c r="H129" i="4" s="1"/>
  <c r="G131" i="4"/>
  <c r="H131" i="4" s="1"/>
  <c r="G133" i="4"/>
  <c r="H133" i="4" s="1"/>
  <c r="G135" i="4"/>
  <c r="H135" i="4" s="1"/>
  <c r="G137" i="4"/>
  <c r="H137" i="4" s="1"/>
  <c r="G139" i="4"/>
  <c r="H139" i="4" s="1"/>
  <c r="G141" i="4"/>
  <c r="H141" i="4" s="1"/>
  <c r="G143" i="4"/>
  <c r="H143" i="4" s="1"/>
  <c r="G145" i="4"/>
  <c r="H145" i="4" s="1"/>
  <c r="G147" i="4"/>
  <c r="H147" i="4" s="1"/>
  <c r="G149" i="4"/>
  <c r="H149" i="4" s="1"/>
  <c r="G151" i="4"/>
  <c r="H151" i="4" s="1"/>
  <c r="G153" i="4"/>
  <c r="H153" i="4" s="1"/>
  <c r="G155" i="4"/>
  <c r="H155" i="4" s="1"/>
  <c r="G157" i="4"/>
  <c r="H157" i="4" s="1"/>
  <c r="G159" i="4"/>
  <c r="H159" i="4" s="1"/>
  <c r="G161" i="4"/>
  <c r="H161" i="4" s="1"/>
  <c r="G163" i="4"/>
  <c r="H163" i="4" s="1"/>
  <c r="G165" i="4"/>
  <c r="H165" i="4" s="1"/>
  <c r="G167" i="4"/>
  <c r="H167" i="4" s="1"/>
  <c r="G169" i="4"/>
  <c r="H169" i="4" s="1"/>
  <c r="G171" i="4"/>
  <c r="H171" i="4" s="1"/>
  <c r="G173" i="4"/>
  <c r="H173" i="4" s="1"/>
  <c r="G175" i="4"/>
  <c r="H175" i="4" s="1"/>
  <c r="G177" i="4"/>
  <c r="H177" i="4" s="1"/>
  <c r="G179" i="4"/>
  <c r="H179" i="4" s="1"/>
  <c r="G181" i="4"/>
  <c r="H181" i="4" s="1"/>
  <c r="G183" i="4"/>
  <c r="H183" i="4" s="1"/>
  <c r="G185" i="4"/>
  <c r="H185" i="4" s="1"/>
  <c r="G187" i="4"/>
  <c r="H187" i="4" s="1"/>
  <c r="G189" i="4"/>
  <c r="H189" i="4" s="1"/>
  <c r="G191" i="4"/>
  <c r="H191" i="4" s="1"/>
  <c r="G193" i="4"/>
  <c r="H193" i="4" s="1"/>
  <c r="G195" i="4"/>
  <c r="H195" i="4" s="1"/>
  <c r="G197" i="4"/>
  <c r="H197" i="4" s="1"/>
  <c r="G199" i="4"/>
  <c r="H199" i="4" s="1"/>
  <c r="G201" i="4"/>
  <c r="H201" i="4" s="1"/>
  <c r="G203" i="4"/>
  <c r="H203" i="4" s="1"/>
  <c r="G205" i="4"/>
  <c r="H205" i="4" s="1"/>
  <c r="G207" i="4"/>
  <c r="H207" i="4" s="1"/>
  <c r="G209" i="4"/>
  <c r="H209" i="4" s="1"/>
  <c r="G211" i="4"/>
  <c r="H211" i="4" s="1"/>
  <c r="G213" i="4"/>
  <c r="H213" i="4" s="1"/>
  <c r="G215" i="4"/>
  <c r="H215" i="4" s="1"/>
  <c r="G217" i="4"/>
  <c r="H217" i="4" s="1"/>
  <c r="G219" i="4"/>
  <c r="H219" i="4" s="1"/>
  <c r="G221" i="4"/>
  <c r="H221" i="4" s="1"/>
  <c r="G223" i="4"/>
  <c r="H223" i="4" s="1"/>
  <c r="G225" i="4"/>
  <c r="H225" i="4" s="1"/>
  <c r="G227" i="4"/>
  <c r="H227" i="4" s="1"/>
  <c r="G229" i="4"/>
  <c r="H229" i="4" s="1"/>
  <c r="G231" i="4"/>
  <c r="H231" i="4" s="1"/>
  <c r="G233" i="4"/>
  <c r="H233" i="4" s="1"/>
  <c r="G235" i="4"/>
  <c r="H235" i="4" s="1"/>
  <c r="G237" i="4"/>
  <c r="H237" i="4" s="1"/>
  <c r="G239" i="4"/>
  <c r="H239" i="4" s="1"/>
  <c r="G241" i="4"/>
  <c r="H241" i="4" s="1"/>
  <c r="G243" i="4"/>
  <c r="H243" i="4" s="1"/>
  <c r="G245" i="4"/>
  <c r="H245" i="4" s="1"/>
  <c r="G247" i="4"/>
  <c r="H247" i="4" s="1"/>
  <c r="G249" i="4"/>
  <c r="H249" i="4" s="1"/>
  <c r="G251" i="4"/>
  <c r="H251" i="4" s="1"/>
  <c r="G253" i="4"/>
  <c r="H253" i="4" s="1"/>
  <c r="G255" i="4"/>
  <c r="H255" i="4" s="1"/>
  <c r="G257" i="4"/>
  <c r="H257" i="4" s="1"/>
  <c r="G259" i="4"/>
  <c r="H259" i="4" s="1"/>
  <c r="G261" i="4"/>
  <c r="H261" i="4" s="1"/>
  <c r="G263" i="4"/>
  <c r="H263" i="4" s="1"/>
  <c r="G265" i="4"/>
  <c r="H265" i="4" s="1"/>
  <c r="G267" i="4"/>
  <c r="H267" i="4" s="1"/>
  <c r="G269" i="4"/>
  <c r="H269" i="4" s="1"/>
  <c r="G271" i="4"/>
  <c r="H271" i="4" s="1"/>
  <c r="G273" i="4"/>
  <c r="H273" i="4" s="1"/>
  <c r="G275" i="4"/>
  <c r="H275" i="4" s="1"/>
  <c r="G277" i="4"/>
  <c r="H277" i="4" s="1"/>
  <c r="G279" i="4"/>
  <c r="H279" i="4" s="1"/>
  <c r="G281" i="4"/>
  <c r="H281" i="4" s="1"/>
  <c r="G283" i="4"/>
  <c r="H283" i="4" s="1"/>
  <c r="G285" i="4"/>
  <c r="H285" i="4" s="1"/>
  <c r="G287" i="4"/>
  <c r="H287" i="4" s="1"/>
  <c r="G289" i="4"/>
  <c r="H289" i="4" s="1"/>
  <c r="G291" i="4"/>
  <c r="H291" i="4" s="1"/>
  <c r="G293" i="4"/>
  <c r="H293" i="4" s="1"/>
  <c r="G295" i="4"/>
  <c r="H295" i="4" s="1"/>
  <c r="G297" i="4"/>
  <c r="H297" i="4" s="1"/>
  <c r="G299" i="4"/>
  <c r="H299" i="4" s="1"/>
  <c r="G301" i="4"/>
  <c r="H301" i="4" s="1"/>
  <c r="G303" i="4"/>
  <c r="H303" i="4" s="1"/>
  <c r="G305" i="4"/>
  <c r="H305" i="4" s="1"/>
  <c r="G307" i="4"/>
  <c r="H307" i="4" s="1"/>
  <c r="G309" i="4"/>
  <c r="H309" i="4" s="1"/>
  <c r="G311" i="4"/>
  <c r="H311" i="4" s="1"/>
  <c r="G313" i="4"/>
  <c r="H313" i="4" s="1"/>
  <c r="G315" i="4"/>
  <c r="H315" i="4" s="1"/>
  <c r="G317" i="4"/>
  <c r="H317" i="4" s="1"/>
  <c r="G319" i="4"/>
  <c r="H319" i="4" s="1"/>
  <c r="G321" i="4"/>
  <c r="H321" i="4" s="1"/>
  <c r="G323" i="4"/>
  <c r="H323" i="4" s="1"/>
  <c r="G325" i="4"/>
  <c r="H325" i="4" s="1"/>
  <c r="G327" i="4"/>
  <c r="H327" i="4" s="1"/>
  <c r="G329" i="4"/>
  <c r="H329" i="4" s="1"/>
  <c r="G342" i="4"/>
  <c r="H342" i="4" s="1"/>
  <c r="G340" i="4"/>
  <c r="H340" i="4" s="1"/>
  <c r="G338" i="4"/>
  <c r="H338" i="4" s="1"/>
  <c r="G336" i="4"/>
  <c r="H336" i="4" s="1"/>
  <c r="G334" i="4"/>
  <c r="H334" i="4" s="1"/>
  <c r="G332" i="4"/>
  <c r="H332" i="4" s="1"/>
  <c r="G330" i="4"/>
  <c r="H330" i="4" s="1"/>
  <c r="G326" i="4"/>
  <c r="H326" i="4" s="1"/>
  <c r="G322" i="4"/>
  <c r="H322" i="4" s="1"/>
  <c r="G343" i="4"/>
  <c r="H343" i="4" s="1"/>
  <c r="G341" i="4"/>
  <c r="H341" i="4" s="1"/>
  <c r="G339" i="4"/>
  <c r="H339" i="4" s="1"/>
  <c r="G337" i="4"/>
  <c r="H337" i="4" s="1"/>
  <c r="G335" i="4"/>
  <c r="H335" i="4" s="1"/>
  <c r="G333" i="4"/>
  <c r="H333" i="4" s="1"/>
  <c r="G331" i="4"/>
  <c r="H331" i="4" s="1"/>
  <c r="G328" i="4"/>
  <c r="H328" i="4" s="1"/>
  <c r="G324" i="4"/>
  <c r="H324" i="4" s="1"/>
  <c r="I2" i="5"/>
  <c r="K2" i="5" s="1"/>
  <c r="F2" i="6"/>
  <c r="G2" i="6" s="1"/>
  <c r="F2" i="7"/>
  <c r="J2" i="5"/>
  <c r="G343" i="8"/>
  <c r="H343" i="8" s="1"/>
  <c r="G342" i="8"/>
  <c r="H342" i="8" s="1"/>
  <c r="G341" i="8"/>
  <c r="H341" i="8" s="1"/>
  <c r="G340" i="8"/>
  <c r="H340" i="8" s="1"/>
  <c r="G339" i="8"/>
  <c r="H339" i="8" s="1"/>
  <c r="G338" i="8"/>
  <c r="H338" i="8" s="1"/>
  <c r="G337" i="8"/>
  <c r="H337" i="8" s="1"/>
  <c r="G336" i="8"/>
  <c r="H336" i="8" s="1"/>
  <c r="G335" i="8"/>
  <c r="H335" i="8" s="1"/>
  <c r="G334" i="8"/>
  <c r="H334" i="8" s="1"/>
  <c r="G333" i="8"/>
  <c r="H333" i="8" s="1"/>
  <c r="G332" i="8"/>
  <c r="H332" i="8" s="1"/>
  <c r="G331" i="8"/>
  <c r="H331" i="8" s="1"/>
  <c r="G330" i="8"/>
  <c r="H330" i="8" s="1"/>
  <c r="G329" i="8"/>
  <c r="H329" i="8" s="1"/>
  <c r="G328" i="8"/>
  <c r="H328" i="8" s="1"/>
  <c r="G327" i="8"/>
  <c r="H327" i="8" s="1"/>
  <c r="G326" i="8"/>
  <c r="H326" i="8" s="1"/>
  <c r="G325" i="8"/>
  <c r="H325" i="8" s="1"/>
  <c r="G324" i="8"/>
  <c r="H324" i="8" s="1"/>
  <c r="G323" i="8"/>
  <c r="H323" i="8" s="1"/>
  <c r="G322" i="8"/>
  <c r="H322" i="8" s="1"/>
  <c r="G321" i="8"/>
  <c r="H321" i="8" s="1"/>
  <c r="G320" i="8"/>
  <c r="H320" i="8" s="1"/>
  <c r="G319" i="8"/>
  <c r="H319" i="8" s="1"/>
  <c r="G318" i="8"/>
  <c r="H318" i="8" s="1"/>
  <c r="G317" i="8"/>
  <c r="H317" i="8" s="1"/>
  <c r="G316" i="8"/>
  <c r="H316" i="8" s="1"/>
  <c r="G315" i="8"/>
  <c r="H315" i="8" s="1"/>
  <c r="G314" i="8"/>
  <c r="H314" i="8" s="1"/>
  <c r="G313" i="8"/>
  <c r="H313" i="8" s="1"/>
  <c r="G312" i="8"/>
  <c r="H312" i="8" s="1"/>
  <c r="G311" i="8"/>
  <c r="H311" i="8" s="1"/>
  <c r="G310" i="8"/>
  <c r="H310" i="8" s="1"/>
  <c r="G309" i="8"/>
  <c r="H309" i="8" s="1"/>
  <c r="G308" i="8"/>
  <c r="H308" i="8" s="1"/>
  <c r="G307" i="8"/>
  <c r="H307" i="8" s="1"/>
  <c r="G306" i="8"/>
  <c r="H306" i="8" s="1"/>
  <c r="G304" i="8"/>
  <c r="H304" i="8" s="1"/>
  <c r="G302" i="8"/>
  <c r="H302" i="8" s="1"/>
  <c r="G300" i="8"/>
  <c r="H300" i="8" s="1"/>
  <c r="G298" i="8"/>
  <c r="H298" i="8" s="1"/>
  <c r="G296" i="8"/>
  <c r="H296" i="8" s="1"/>
  <c r="G294" i="8"/>
  <c r="H294" i="8" s="1"/>
  <c r="G292" i="8"/>
  <c r="H292" i="8" s="1"/>
  <c r="G290" i="8"/>
  <c r="H290" i="8" s="1"/>
  <c r="G288" i="8"/>
  <c r="H288" i="8" s="1"/>
  <c r="G286" i="8"/>
  <c r="H286" i="8" s="1"/>
  <c r="G284" i="8"/>
  <c r="H284" i="8" s="1"/>
  <c r="G282" i="8"/>
  <c r="H282" i="8" s="1"/>
  <c r="G280" i="8"/>
  <c r="H280" i="8" s="1"/>
  <c r="G278" i="8"/>
  <c r="H278" i="8" s="1"/>
  <c r="G276" i="8"/>
  <c r="H276" i="8" s="1"/>
  <c r="G274" i="8"/>
  <c r="H274" i="8" s="1"/>
  <c r="G272" i="8"/>
  <c r="H272" i="8" s="1"/>
  <c r="G270" i="8"/>
  <c r="H270" i="8" s="1"/>
  <c r="G268" i="8"/>
  <c r="H268" i="8" s="1"/>
  <c r="G266" i="8"/>
  <c r="H266" i="8" s="1"/>
  <c r="G264" i="8"/>
  <c r="H264" i="8" s="1"/>
  <c r="G262" i="8"/>
  <c r="H262" i="8" s="1"/>
  <c r="G260" i="8"/>
  <c r="H260" i="8" s="1"/>
  <c r="G305" i="8"/>
  <c r="H305" i="8" s="1"/>
  <c r="G303" i="8"/>
  <c r="H303" i="8" s="1"/>
  <c r="G301" i="8"/>
  <c r="H301" i="8" s="1"/>
  <c r="G299" i="8"/>
  <c r="H299" i="8" s="1"/>
  <c r="G297" i="8"/>
  <c r="H297" i="8" s="1"/>
  <c r="G295" i="8"/>
  <c r="H295" i="8" s="1"/>
  <c r="G293" i="8"/>
  <c r="H293" i="8" s="1"/>
  <c r="G291" i="8"/>
  <c r="H291" i="8" s="1"/>
  <c r="G289" i="8"/>
  <c r="H289" i="8" s="1"/>
  <c r="G287" i="8"/>
  <c r="H287" i="8" s="1"/>
  <c r="G285" i="8"/>
  <c r="H285" i="8" s="1"/>
  <c r="G283" i="8"/>
  <c r="H283" i="8" s="1"/>
  <c r="G281" i="8"/>
  <c r="H281" i="8" s="1"/>
  <c r="G279" i="8"/>
  <c r="H279" i="8" s="1"/>
  <c r="G277" i="8"/>
  <c r="H277" i="8" s="1"/>
  <c r="G275" i="8"/>
  <c r="H275" i="8" s="1"/>
  <c r="G273" i="8"/>
  <c r="H273" i="8" s="1"/>
  <c r="G271" i="8"/>
  <c r="H271" i="8" s="1"/>
  <c r="G269" i="8"/>
  <c r="H269" i="8" s="1"/>
  <c r="G267" i="8"/>
  <c r="H267" i="8" s="1"/>
  <c r="G265" i="8"/>
  <c r="H265" i="8" s="1"/>
  <c r="G263" i="8"/>
  <c r="H263" i="8" s="1"/>
  <c r="G261" i="8"/>
  <c r="H261" i="8" s="1"/>
  <c r="G259" i="8"/>
  <c r="H259" i="8" s="1"/>
  <c r="G258" i="8"/>
  <c r="H258" i="8" s="1"/>
  <c r="G257" i="8"/>
  <c r="H257" i="8" s="1"/>
  <c r="G256" i="8"/>
  <c r="H256" i="8" s="1"/>
  <c r="G255" i="8"/>
  <c r="H255" i="8" s="1"/>
  <c r="G254" i="8"/>
  <c r="H254" i="8" s="1"/>
  <c r="G253" i="8"/>
  <c r="H253" i="8" s="1"/>
  <c r="G252" i="8"/>
  <c r="H252" i="8" s="1"/>
  <c r="G251" i="8"/>
  <c r="H251" i="8" s="1"/>
  <c r="G250" i="8"/>
  <c r="H250" i="8" s="1"/>
  <c r="G249" i="8"/>
  <c r="H249" i="8" s="1"/>
  <c r="G248" i="8"/>
  <c r="H248" i="8" s="1"/>
  <c r="G247" i="8"/>
  <c r="H247" i="8" s="1"/>
  <c r="G246" i="8"/>
  <c r="H246" i="8" s="1"/>
  <c r="G245" i="8"/>
  <c r="H245" i="8" s="1"/>
  <c r="G244" i="8"/>
  <c r="H244" i="8" s="1"/>
  <c r="G243" i="8"/>
  <c r="H243" i="8" s="1"/>
  <c r="G242" i="8"/>
  <c r="H242" i="8" s="1"/>
  <c r="G241" i="8"/>
  <c r="H241" i="8" s="1"/>
  <c r="G240" i="8"/>
  <c r="H240" i="8" s="1"/>
  <c r="G239" i="8"/>
  <c r="H239" i="8" s="1"/>
  <c r="G238" i="8"/>
  <c r="H238" i="8" s="1"/>
  <c r="G237" i="8"/>
  <c r="H237" i="8" s="1"/>
  <c r="G236" i="8"/>
  <c r="H236" i="8" s="1"/>
  <c r="G235" i="8"/>
  <c r="H235" i="8" s="1"/>
  <c r="G234" i="8"/>
  <c r="H234" i="8" s="1"/>
  <c r="G233" i="8"/>
  <c r="H233" i="8" s="1"/>
  <c r="G232" i="8"/>
  <c r="H232" i="8" s="1"/>
  <c r="G231" i="8"/>
  <c r="H231" i="8" s="1"/>
  <c r="G230" i="8"/>
  <c r="H230" i="8" s="1"/>
  <c r="G229" i="8"/>
  <c r="H229" i="8" s="1"/>
  <c r="G228" i="8"/>
  <c r="H228" i="8" s="1"/>
  <c r="G227" i="8"/>
  <c r="H227" i="8" s="1"/>
  <c r="G226" i="8"/>
  <c r="H226" i="8" s="1"/>
  <c r="G225" i="8"/>
  <c r="H225" i="8" s="1"/>
  <c r="G224" i="8"/>
  <c r="H224" i="8" s="1"/>
  <c r="G223" i="8"/>
  <c r="H223" i="8" s="1"/>
  <c r="G222" i="8"/>
  <c r="H222" i="8" s="1"/>
  <c r="G221" i="8"/>
  <c r="H221" i="8" s="1"/>
  <c r="G220" i="8"/>
  <c r="H220" i="8" s="1"/>
  <c r="G219" i="8"/>
  <c r="H219" i="8" s="1"/>
  <c r="G218" i="8"/>
  <c r="H218" i="8" s="1"/>
  <c r="G217" i="8"/>
  <c r="H217" i="8" s="1"/>
  <c r="G216" i="8"/>
  <c r="H216" i="8" s="1"/>
  <c r="G215" i="8"/>
  <c r="H215" i="8" s="1"/>
  <c r="G214" i="8"/>
  <c r="H214" i="8" s="1"/>
  <c r="G213" i="8"/>
  <c r="H213" i="8" s="1"/>
  <c r="G212" i="8"/>
  <c r="H212" i="8" s="1"/>
  <c r="G211" i="8"/>
  <c r="H211" i="8" s="1"/>
  <c r="G210" i="8"/>
  <c r="H210" i="8" s="1"/>
  <c r="G209" i="8"/>
  <c r="H209" i="8" s="1"/>
  <c r="G208" i="8"/>
  <c r="H208" i="8" s="1"/>
  <c r="G207" i="8"/>
  <c r="H207" i="8" s="1"/>
  <c r="G206" i="8"/>
  <c r="H206" i="8" s="1"/>
  <c r="G205" i="8"/>
  <c r="H205" i="8" s="1"/>
  <c r="G204" i="8"/>
  <c r="H204" i="8" s="1"/>
  <c r="G203" i="8"/>
  <c r="H203" i="8" s="1"/>
  <c r="G202" i="8"/>
  <c r="H202" i="8" s="1"/>
  <c r="G201" i="8"/>
  <c r="H201" i="8" s="1"/>
  <c r="G200" i="8"/>
  <c r="H200" i="8" s="1"/>
  <c r="G199" i="8"/>
  <c r="H199" i="8" s="1"/>
  <c r="G198" i="8"/>
  <c r="H198" i="8" s="1"/>
  <c r="G197" i="8"/>
  <c r="H197" i="8" s="1"/>
  <c r="G196" i="8"/>
  <c r="G195" i="8"/>
  <c r="G194" i="8"/>
  <c r="G193" i="8"/>
  <c r="H193" i="8" s="1"/>
  <c r="G192" i="8"/>
  <c r="G191" i="8"/>
  <c r="G190" i="8"/>
  <c r="G189" i="8"/>
  <c r="H189" i="8" s="1"/>
  <c r="G188" i="8"/>
  <c r="G187" i="8"/>
  <c r="G186" i="8"/>
  <c r="G185" i="8"/>
  <c r="H185" i="8" s="1"/>
  <c r="G184" i="8"/>
  <c r="G183" i="8"/>
  <c r="G182" i="8"/>
  <c r="G181" i="8"/>
  <c r="H181" i="8" s="1"/>
  <c r="G180" i="8"/>
  <c r="G179" i="8"/>
  <c r="G178" i="8"/>
  <c r="G177" i="8"/>
  <c r="H177" i="8" s="1"/>
  <c r="G176" i="8"/>
  <c r="G175" i="8"/>
  <c r="G174" i="8"/>
  <c r="G173" i="8"/>
  <c r="H173" i="8" s="1"/>
  <c r="G172" i="8"/>
  <c r="G171" i="8"/>
  <c r="G170" i="8"/>
  <c r="G169" i="8"/>
  <c r="H169" i="8" s="1"/>
  <c r="G168" i="8"/>
  <c r="G167" i="8"/>
  <c r="G166" i="8"/>
  <c r="G165" i="8"/>
  <c r="H165" i="8" s="1"/>
  <c r="G164" i="8"/>
  <c r="G163" i="8"/>
  <c r="G162" i="8"/>
  <c r="G161" i="8"/>
  <c r="H161" i="8" s="1"/>
  <c r="G160" i="8"/>
  <c r="G159" i="8"/>
  <c r="G158" i="8"/>
  <c r="G157" i="8"/>
  <c r="H157" i="8" s="1"/>
  <c r="G156" i="8"/>
  <c r="G155" i="8"/>
  <c r="G154" i="8"/>
  <c r="G153" i="8"/>
  <c r="H153" i="8" s="1"/>
  <c r="G152" i="8"/>
  <c r="G151" i="8"/>
  <c r="G150" i="8"/>
  <c r="G149" i="8"/>
  <c r="H149" i="8" s="1"/>
  <c r="G148" i="8"/>
  <c r="G147" i="8"/>
  <c r="G146" i="8"/>
  <c r="G145" i="8"/>
  <c r="H145" i="8" s="1"/>
  <c r="G144" i="8"/>
  <c r="G143" i="8"/>
  <c r="G142" i="8"/>
  <c r="G141" i="8"/>
  <c r="H141" i="8" s="1"/>
  <c r="G140" i="8"/>
  <c r="G139" i="8"/>
  <c r="G138" i="8"/>
  <c r="G137" i="8"/>
  <c r="H137" i="8" s="1"/>
  <c r="G136" i="8"/>
  <c r="G135" i="8"/>
  <c r="G134" i="8"/>
  <c r="G133" i="8"/>
  <c r="H133" i="8" s="1"/>
  <c r="G132" i="8"/>
  <c r="G131" i="8"/>
  <c r="G130" i="8"/>
  <c r="G129" i="8"/>
  <c r="H129" i="8" s="1"/>
  <c r="G128" i="8"/>
  <c r="G127" i="8"/>
  <c r="G126" i="8"/>
  <c r="G125" i="8"/>
  <c r="H125" i="8" s="1"/>
  <c r="G124" i="8"/>
  <c r="G123" i="8"/>
  <c r="G122" i="8"/>
  <c r="G121" i="8"/>
  <c r="H121" i="8" s="1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H196" i="8"/>
  <c r="H195" i="8"/>
  <c r="H194" i="8"/>
  <c r="H192" i="8"/>
  <c r="H191" i="8"/>
  <c r="H190" i="8"/>
  <c r="H188" i="8"/>
  <c r="H187" i="8"/>
  <c r="H186" i="8"/>
  <c r="H184" i="8"/>
  <c r="H183" i="8"/>
  <c r="H182" i="8"/>
  <c r="H180" i="8"/>
  <c r="H179" i="8"/>
  <c r="H178" i="8"/>
  <c r="H176" i="8"/>
  <c r="H175" i="8"/>
  <c r="H174" i="8"/>
  <c r="H172" i="8"/>
  <c r="H171" i="8"/>
  <c r="H170" i="8"/>
  <c r="H168" i="8"/>
  <c r="H167" i="8"/>
  <c r="H166" i="8"/>
  <c r="H164" i="8"/>
  <c r="H163" i="8"/>
  <c r="H162" i="8"/>
  <c r="H160" i="8"/>
  <c r="H159" i="8"/>
  <c r="H158" i="8"/>
  <c r="H156" i="8"/>
  <c r="H155" i="8"/>
  <c r="H154" i="8"/>
  <c r="H152" i="8"/>
  <c r="H151" i="8"/>
  <c r="H150" i="8"/>
  <c r="H148" i="8"/>
  <c r="H147" i="8"/>
  <c r="H146" i="8"/>
  <c r="H144" i="8"/>
  <c r="H143" i="8"/>
  <c r="H142" i="8"/>
  <c r="H140" i="8"/>
  <c r="H139" i="8"/>
  <c r="H138" i="8"/>
  <c r="H136" i="8"/>
  <c r="H135" i="8"/>
  <c r="H134" i="8"/>
  <c r="H132" i="8"/>
  <c r="H131" i="8"/>
  <c r="H130" i="8"/>
  <c r="H128" i="8"/>
  <c r="H127" i="8"/>
  <c r="H126" i="8"/>
  <c r="H124" i="8"/>
  <c r="H123" i="8"/>
  <c r="H122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4" i="4"/>
  <c r="H4" i="4"/>
  <c r="I2" i="4" l="1"/>
  <c r="J2" i="4" s="1"/>
  <c r="I2" i="8"/>
  <c r="J2" i="8" s="1"/>
  <c r="L2" i="8" s="1"/>
</calcChain>
</file>

<file path=xl/sharedStrings.xml><?xml version="1.0" encoding="utf-8"?>
<sst xmlns="http://schemas.openxmlformats.org/spreadsheetml/2006/main" count="682" uniqueCount="392">
  <si>
    <t>Ditta Offerente</t>
  </si>
  <si>
    <t>Media</t>
  </si>
  <si>
    <t>ULTIMO</t>
  </si>
  <si>
    <t>Scarti</t>
  </si>
  <si>
    <t>Offerte
 in ala 10%</t>
  </si>
  <si>
    <t>ala</t>
  </si>
  <si>
    <t>Ribasso %</t>
  </si>
  <si>
    <t>4 decimali%</t>
  </si>
  <si>
    <t>Totale Offerte Ammesse</t>
  </si>
  <si>
    <t>Pivot scarti</t>
  </si>
  <si>
    <t>Media scarti</t>
  </si>
  <si>
    <t>Soglia anomalia</t>
  </si>
  <si>
    <t>Concorrente 1</t>
  </si>
  <si>
    <t>Concorrente 2</t>
  </si>
  <si>
    <t>Concorrente 3</t>
  </si>
  <si>
    <t>Concorrente 4</t>
  </si>
  <si>
    <t>Concorrente 5</t>
  </si>
  <si>
    <t>Concorrente 6</t>
  </si>
  <si>
    <t>Concorrente 7</t>
  </si>
  <si>
    <t>Concorrente 8</t>
  </si>
  <si>
    <t>Concorrente 9</t>
  </si>
  <si>
    <t>Concorrente 10</t>
  </si>
  <si>
    <t>Concorrente 11</t>
  </si>
  <si>
    <t>Concorrente 12</t>
  </si>
  <si>
    <t>Concorrente 13</t>
  </si>
  <si>
    <t>Concorrente 14</t>
  </si>
  <si>
    <t>Concorrente 15</t>
  </si>
  <si>
    <t>Concorrente 16</t>
  </si>
  <si>
    <t>Concorrente 17</t>
  </si>
  <si>
    <t>Somma ribassi</t>
  </si>
  <si>
    <t>Prima cifra dopo la virgola</t>
  </si>
  <si>
    <t xml:space="preserve">Incremento percentuale </t>
  </si>
  <si>
    <t>Soglia anomalia ZERO o PARI</t>
  </si>
  <si>
    <t>Soglia anomalia DISPARI</t>
  </si>
  <si>
    <t xml:space="preserve">Decremento percentuale </t>
  </si>
  <si>
    <t>Coefficiente sorteggiato</t>
  </si>
  <si>
    <t>Soglia base</t>
  </si>
  <si>
    <t>Concorrente 337</t>
  </si>
  <si>
    <t>Concorrente 338</t>
  </si>
  <si>
    <t>Concorrente 339</t>
  </si>
  <si>
    <t xml:space="preserve">17 - COLGEMA GROUP </t>
  </si>
  <si>
    <t>234 - DEVELOPMENT SRL</t>
  </si>
  <si>
    <t>54 - MARINELLI COSTRUZIONI SRL</t>
  </si>
  <si>
    <t>92 - TERRALAVORO COSTRUZIONI SRL</t>
  </si>
  <si>
    <t>220 - MAROTTOLI COSTRUZIONI E SERVIZI SRL</t>
  </si>
  <si>
    <t>31 - CO.GE.PAR. SRL</t>
  </si>
  <si>
    <t>86 - DUEEFFE SRL</t>
  </si>
  <si>
    <t>39 - COGET  SRL</t>
  </si>
  <si>
    <t>60 - HR COSTRUZIONI PUBBLICHE SRL</t>
  </si>
  <si>
    <t>46 - R.M. COSTRUZIONI SRL</t>
  </si>
  <si>
    <t>25 - BOLLETTINI COSTRUZIONI SRL</t>
  </si>
  <si>
    <t>33 - NEJ DONADIO SRL</t>
  </si>
  <si>
    <t>270 - IDIO RIDOLFI &amp; FIGLI SRL</t>
  </si>
  <si>
    <t>84 - IMACO SPA</t>
  </si>
  <si>
    <t xml:space="preserve">11 -  INGEGNERI EMILIO E PAOLO SALCICCIA  Srl </t>
  </si>
  <si>
    <t>82 - F.LLI FERRARA SRL</t>
  </si>
  <si>
    <t>57 - FRANCO SRL</t>
  </si>
  <si>
    <t>279 - I.TEC. SRL</t>
  </si>
  <si>
    <t>272 - ITALIA OPERE SPA</t>
  </si>
  <si>
    <t>195 - LAURENTINA GRUPPO SABBATINI SRL</t>
  </si>
  <si>
    <t>110 - SEMAR APPALTI SRL</t>
  </si>
  <si>
    <t>30 - TORELLI DOTTORI SPA</t>
  </si>
  <si>
    <t>280 - CASTALDO SPA</t>
  </si>
  <si>
    <t>217 - LUCENTE MARIO &amp; C. SAS</t>
  </si>
  <si>
    <t>83 - I.G.T. IMPRESA GENERALE TORRI SRL</t>
  </si>
  <si>
    <t>316 - COSEDIL SPA</t>
  </si>
  <si>
    <t>97 - VALORI SCARL CONSORZIO STABILE</t>
  </si>
  <si>
    <t>342 - SALTO COSTRUZIONI SRL</t>
  </si>
  <si>
    <t>142 - CRICCHI COSTRUZIONI SRL</t>
  </si>
  <si>
    <t>259 - POLISTRADE COSTRUZIONI GENERALI SPA</t>
  </si>
  <si>
    <t>262 - CONSORZIO ARTEK</t>
  </si>
  <si>
    <t>166 - EDIL DUE SRL</t>
  </si>
  <si>
    <t>180 - I.C.A. IMPRESA COSTRUZIONI ANTONICOLI SRL</t>
  </si>
  <si>
    <t>14 - CO.GE.A. IMPRESIT SRL</t>
  </si>
  <si>
    <t>64 - VARIAN SRL</t>
  </si>
  <si>
    <t xml:space="preserve">3 - COMPAGNIA GENERALE DI COSTRUZIONE SRL </t>
  </si>
  <si>
    <t>231 - CARCONE GIUSEPPE SRL</t>
  </si>
  <si>
    <t>212 - CONSORZIO STABILE VITRUVIO SCARL</t>
  </si>
  <si>
    <t>206 - CONSORZIO STABILE SINERGICA</t>
  </si>
  <si>
    <t>58 - CASTELLI ROMANI COSTRUZIONI SRL</t>
  </si>
  <si>
    <t>35 - PACE ROCCO COSTRUZIONI SRL</t>
  </si>
  <si>
    <t>218 - CONSORZIO STABILE MEDIL SCARL</t>
  </si>
  <si>
    <t>197 - SITTA SRL</t>
  </si>
  <si>
    <t>122 - I.L.S. SRL</t>
  </si>
  <si>
    <t>274 - SISTHEMA SRL</t>
  </si>
  <si>
    <t>317 - CONSORZIO STABILE SIN.TE.S.I. SCARL</t>
  </si>
  <si>
    <t>335 - COSMO SRL</t>
  </si>
  <si>
    <t>207 - CO.GE. COSTRUZIONI GENERALI SPA</t>
  </si>
  <si>
    <t>273 - GRUPPO ZEPPIERI COSTRUZIONI SRL</t>
  </si>
  <si>
    <t>201 - COSTRUZIONI SRL</t>
  </si>
  <si>
    <t xml:space="preserve">27 - COSTRUZIONI LO RUSSO SRL </t>
  </si>
  <si>
    <t>143 - COSTRUZIONI GENERALI ZOLDAN SRL</t>
  </si>
  <si>
    <t xml:space="preserve">298 - REAS CONSORZIO STABILE </t>
  </si>
  <si>
    <t>247 - ELPIDIA 2000 SRL</t>
  </si>
  <si>
    <t>89 - COEFFE STRADE SRL</t>
  </si>
  <si>
    <t>314 - VE.GA.L. COSTRUZIONI SRL</t>
  </si>
  <si>
    <t>125 - FRANCUCCI SRL</t>
  </si>
  <si>
    <t>61 - MASSICCI SRL</t>
  </si>
  <si>
    <t>256 - C.M.P. SRL UNIPERSONALE</t>
  </si>
  <si>
    <t>56 - OPSA COSTRUZIONI SAS</t>
  </si>
  <si>
    <t>278 - MELFI SRL</t>
  </si>
  <si>
    <t>107 - COSTRUZIONI PERREGRINI SRL</t>
  </si>
  <si>
    <t>275 - ITALBUILD SRL</t>
  </si>
  <si>
    <t>80 - EDILCOSTRUZIONI GROUP SRL</t>
  </si>
  <si>
    <t>199 - CAR CONSORZIO ARTIGIANI ROMAGNOLO SOC. COOP.</t>
  </si>
  <si>
    <t>250 - ADRIACOS SRL</t>
  </si>
  <si>
    <t>147 - IMPRESA NANNI &amp; FIGLI SNC</t>
  </si>
  <si>
    <t>120 - S&amp;B COSTRUZIONI GENERALI SRL</t>
  </si>
  <si>
    <t>326 - CONSORZIO STABILE CAMPANIA</t>
  </si>
  <si>
    <t>320 - CONSORZIO SIMPLEX</t>
  </si>
  <si>
    <t>196 - AeC COSTRUZIONI SRL</t>
  </si>
  <si>
    <t xml:space="preserve">222 - CONSORZIO FENIX </t>
  </si>
  <si>
    <t>223 - AUTOTRASPORTI F.LLI PIERRO &amp; C. MOVIMENTO TERRA E FRANTUMAZIONE PIETRE SNC DI PIERRO FRANCESCO E ROSARIO</t>
  </si>
  <si>
    <t>59 - B.A.T.E.A. SOC. COOP. DI LAVORO</t>
  </si>
  <si>
    <t>309 - INFRABEN S.R.L</t>
  </si>
  <si>
    <t>99 - CO.M.AB. SRL COSTRUZIONI</t>
  </si>
  <si>
    <t>79 - PAPA UMBERTO SRL</t>
  </si>
  <si>
    <t>138 - 3B IMMOBILIARE SRL</t>
  </si>
  <si>
    <t>179 - SPINOSA COSTRUZIONI GENERALI SPA</t>
  </si>
  <si>
    <t>306 - CALZONI SPA</t>
  </si>
  <si>
    <t>113 - R.S. APPALTI SRL</t>
  </si>
  <si>
    <t>174 - ALFA IMPIANTI SRL</t>
  </si>
  <si>
    <t>315 - VI.FRA. COSTRUZIONI SRL</t>
  </si>
  <si>
    <t>34 - VITALE FRANCESCO SRL</t>
  </si>
  <si>
    <t xml:space="preserve">295 - CORMA CONSORZIO </t>
  </si>
  <si>
    <t>71 - LA.RE.FIN. SRL</t>
  </si>
  <si>
    <t>240 - CONPAT SCARL</t>
  </si>
  <si>
    <t>139 - TORZINI COSTRUZIONI GENERALI SRL</t>
  </si>
  <si>
    <t>145 - VELLA SALVATORE SRL</t>
  </si>
  <si>
    <t>38 - GI.SO. SRL</t>
  </si>
  <si>
    <t>341 - 3G COSTRUZIONI SRL</t>
  </si>
  <si>
    <t xml:space="preserve">24 - CONSORZIO STABILE F2B  </t>
  </si>
  <si>
    <t>194 - COGESTRAS SRL</t>
  </si>
  <si>
    <t>338 - OCTOPUS CONSORZIO STABILE SCARL</t>
  </si>
  <si>
    <t>51 - COSTRUZIONI GENERALI SUD SRL</t>
  </si>
  <si>
    <t xml:space="preserve">172 - IMPRESA COSTRUZIONI GIOVANNOLI ALBERTO </t>
  </si>
  <si>
    <t>221 - LAGANARO SRL</t>
  </si>
  <si>
    <t>244 - CONSORZIO STABILE PUNTA CAMPANELLA</t>
  </si>
  <si>
    <t>257 - COSTRUZIONITALIA SRL</t>
  </si>
  <si>
    <t>85 - CONSORZIO STABILE MODENESE</t>
  </si>
  <si>
    <t>300 - CA.RI. COSTRUZIONI SRL</t>
  </si>
  <si>
    <t>111 - MCITALIA SRL</t>
  </si>
  <si>
    <t>253 - COTOLO SRL</t>
  </si>
  <si>
    <t xml:space="preserve">329 - MARCO POLO CONSORZIO STABILE </t>
  </si>
  <si>
    <t>242 - SPOSATO COSTRUZIONI SRL</t>
  </si>
  <si>
    <t xml:space="preserve">102 - ABILS CONSORZIO STABILE </t>
  </si>
  <si>
    <t>310 - F.LLI BETTI SNC</t>
  </si>
  <si>
    <t>318 - IMPRECAL SRL</t>
  </si>
  <si>
    <t>235 - CONSORZIO STABILE TEOREMA SCARL</t>
  </si>
  <si>
    <t>226 - IMPRESA VONA MARIO</t>
  </si>
  <si>
    <t>121 - PAPA NICOLA SRL</t>
  </si>
  <si>
    <t>227 - MUCCITELLI SRL</t>
  </si>
  <si>
    <t xml:space="preserve">1 - FRUSTIERI COSTRUZIONI SRL  </t>
  </si>
  <si>
    <t>325 - LATELLA SRL</t>
  </si>
  <si>
    <t xml:space="preserve">15 - CHISARI GAETANO SRL IMPRESA COSTRUZIONI  </t>
  </si>
  <si>
    <t>346 - ING. ARMIDO FREZZA SRL</t>
  </si>
  <si>
    <t>291 - E.S.O. STRADE SRL</t>
  </si>
  <si>
    <t xml:space="preserve">332 - RAZZETTI E BOSAZZA SRL </t>
  </si>
  <si>
    <t>140 - SABIA LEONARDO &amp; C. SAS</t>
  </si>
  <si>
    <t>191 - G.F. COSTRUZIONI SRL</t>
  </si>
  <si>
    <t>233 - MARTINELLI SRL</t>
  </si>
  <si>
    <t>81 - CONSORZIO STABILE SOLEDIL SRL</t>
  </si>
  <si>
    <t>292 - CFC CONSORZIO FRA COSTRUTTORI SOC.COOP.</t>
  </si>
  <si>
    <t>214 - CARBONE COSTRUZIONI SRL</t>
  </si>
  <si>
    <t xml:space="preserve">19 - CISA APPALTI SAS </t>
  </si>
  <si>
    <t>286 - ZACCARIA COSTRUZIONI SRL</t>
  </si>
  <si>
    <t>155 - PARLATO COSTRUZIONI SRL</t>
  </si>
  <si>
    <t>76 - PAMEF APPALTI SRL</t>
  </si>
  <si>
    <t>70 - COSTRUZIONI GENERALI SRL</t>
  </si>
  <si>
    <t xml:space="preserve">5 - CONSORZIO STABILE COSTRUENDO </t>
  </si>
  <si>
    <t>330 - IMPRESA NICOLA DALOISO SRL</t>
  </si>
  <si>
    <t>248 - I.G. GROUP SRL</t>
  </si>
  <si>
    <t>294 - SOC. COOP. PROGETTO 2000 A R.L.</t>
  </si>
  <si>
    <t>229 - SAITEC COMPANY SRL</t>
  </si>
  <si>
    <t>52 - ALBARELLI WALTER SRL</t>
  </si>
  <si>
    <t>96 - COSTRUZIONI VEVI SRL</t>
  </si>
  <si>
    <t xml:space="preserve">18 - ACOS SRL </t>
  </si>
  <si>
    <t>45 - EDILCOSTRUZIONI SRL</t>
  </si>
  <si>
    <t>237 - CABRINI ALBINO SRL</t>
  </si>
  <si>
    <t>304 - CO.GE.M. SRL</t>
  </si>
  <si>
    <t>249 - MUBRE COSTRUZIONI SRL</t>
  </si>
  <si>
    <t xml:space="preserve">22 - Consorzio Stabile SANTA RITA </t>
  </si>
  <si>
    <t>254 - GENERAL COSTRUZIONI SRL</t>
  </si>
  <si>
    <t>271 - S.M. EDILIZIA SRL</t>
  </si>
  <si>
    <t>93 - TOCE DOMENICO &amp; C. SAS</t>
  </si>
  <si>
    <t>134 - SABATINI COSTRUZIONI SRL UNIPERSONALE</t>
  </si>
  <si>
    <t>63 - SVEDIL SRL COSTRUZIONI GENERALI</t>
  </si>
  <si>
    <t xml:space="preserve">290 - I.L.S.E.T. SRL </t>
  </si>
  <si>
    <t>260 - LA CALENZANO ASFALTI SPA</t>
  </si>
  <si>
    <t>268 - GI.CA.RO. EREDI CUDEMO SRL</t>
  </si>
  <si>
    <t>66 - ARCASENSA AGOSTINO SAS</t>
  </si>
  <si>
    <t xml:space="preserve">115 - MIRABELLI MARIANO </t>
  </si>
  <si>
    <t>200 - Consorzio Stabile Oscar Scarl</t>
  </si>
  <si>
    <t>137 - OMNIA SERVITIA SRL</t>
  </si>
  <si>
    <t>72 - LA NUOVA EDILSTRADE DI BOCHICCHIO ANGELO</t>
  </si>
  <si>
    <t xml:space="preserve">29 - CARDI COSTRUZIONI Srl </t>
  </si>
  <si>
    <t>175 - GARC SPA</t>
  </si>
  <si>
    <t>255 - COIMPA CONCORZIO STABILE IMPRESE ASSOCIATE</t>
  </si>
  <si>
    <t>156 - VIVENTI SRL</t>
  </si>
  <si>
    <t>127 - COSTRUZIONI F.LLI ALLEGRETTI SNC</t>
  </si>
  <si>
    <t>116 - CREA LAVORI CONSORZIO STABILE SCARL</t>
  </si>
  <si>
    <t>245 - CSA CONSORZIO SERVIZI E APPALTI</t>
  </si>
  <si>
    <t>141 - PANGEA CONSORZIO STABILE SCARL</t>
  </si>
  <si>
    <t>334 - MARIO DI COLA SRL</t>
  </si>
  <si>
    <t>165 - GPT CONSORZIO STABILE SOC. CONS. A R.L.</t>
  </si>
  <si>
    <t xml:space="preserve">312 - LA TORRE COSTRUZIONE SRL </t>
  </si>
  <si>
    <t>87 - ZARA APPALTI SRL</t>
  </si>
  <si>
    <t>67 - SUARDI SPA</t>
  </si>
  <si>
    <t>230 - JACINI SRL</t>
  </si>
  <si>
    <t>123 - PYPE LYNE SRL</t>
  </si>
  <si>
    <t>108 - SANGALLI SPA</t>
  </si>
  <si>
    <t>261 - LA TERRA SRL</t>
  </si>
  <si>
    <t>177 - EDILBENINCASA SRL</t>
  </si>
  <si>
    <t xml:space="preserve">77 - ALBA COSTRUZIONI SCPA </t>
  </si>
  <si>
    <t xml:space="preserve">26 - SABINO DICATALDO </t>
  </si>
  <si>
    <t>258 - EDIL STRADE VIGANI SRL</t>
  </si>
  <si>
    <t>53 - MASTROCINQUE COSTRUZIONI SRL</t>
  </si>
  <si>
    <t>41 -  BOLLITA COSTRUZIONI SOC. COP.</t>
  </si>
  <si>
    <t>117 - GIAFRA SRL</t>
  </si>
  <si>
    <t>55 - AIROLDI SRL</t>
  </si>
  <si>
    <t xml:space="preserve">263 - CONSORZIO STABILE PENTAGONO SCARL </t>
  </si>
  <si>
    <t>153 - CONSORZIO STABILE ALVEARE NETWORK</t>
  </si>
  <si>
    <t>118 - IN.TECH. SPA</t>
  </si>
  <si>
    <t>36 - RTI TRA BASE HOUSE SRL - IRPINIA IMPIANTI ELETTRICI DI FESTA SABINO</t>
  </si>
  <si>
    <t>241 - ATI TRA EUROAPPALTI SRL - AVALLONE COSTRUZIONI SRL</t>
  </si>
  <si>
    <t>73 - RTI TRA GIO.FE.MI. DI ZUCCARO BIAGIO MICHELE SNC - ADINOLFI GIOVANNI SRL - ELETTRICA 3B SRL</t>
  </si>
  <si>
    <t>351 - RTI TRA S.I.CO.R. 2000 SRL - EUROSCAVI CILIA SRL - TRE EMME SERVICE SRL</t>
  </si>
  <si>
    <t>2 - RTI TRA GENERALAPPALTI SRL - C. &amp; P. COSTRUZIONI SRL</t>
  </si>
  <si>
    <t>302 - RTI TRA BULFARO SPA - PINTO SRL</t>
  </si>
  <si>
    <t>289 - ATI TRA AMATO COSTRUZIONI SRL - CO.GE.R. SRL</t>
  </si>
  <si>
    <t>297 - DI MAIO GEOM. FRANCESCO SRL UNIPERSONALE</t>
  </si>
  <si>
    <t>225 - GEO-CANTIERI DEL GEOM. LEO LUIGI</t>
  </si>
  <si>
    <t>264 - RTI TRA MURANO COSTRUZIONI GENERALI SRL - B.G.M. SRL</t>
  </si>
  <si>
    <t>348 - ATI TRA S.T.I.C.R.I.G. SRL A SOCIO UNICO - QUATTRINI SRL - ITALCEM SRL</t>
  </si>
  <si>
    <t>285 - ATI TRA SEPRIM SAS - SA.CI.R. SRL</t>
  </si>
  <si>
    <t>313 - ATI TRA SCAGLIONE COSTRUZIONI GENERALI SRL - SERENA COSTRUZIONI GENERALI SRL - COS.MA.R. SRL</t>
  </si>
  <si>
    <t>337 - RTI TRA LA DUE BC SRL - IGE IMPIANTI SRL</t>
  </si>
  <si>
    <t>37 - RTI TRA PASQUALUCCI COSTRUZIONI SNC - AL.CO. SRL - DE.FI. SRL</t>
  </si>
  <si>
    <t>232 - ATI TRA SAS LAVORI SRL - ELETTROTECNICA FRATELLI MARINI SRL</t>
  </si>
  <si>
    <t>345 - ATI TRA MINICUCCI CAIRO SRL - MOLINARI SRL</t>
  </si>
  <si>
    <t>103 - RTI TRA MA.CO. SRL - GIORDANO ALDO</t>
  </si>
  <si>
    <t>283 - RTI TRA RI.EL.CO. IMPIANTI SRL - A.M. COSTRUZIONI E MARMI SRL - GE.SA.CO. SRL</t>
  </si>
  <si>
    <t>21 - O.CI.MA. SRL</t>
  </si>
  <si>
    <t>106 - RTI TRA EDO COSTRUZIONI SRL - ATHENA SRL</t>
  </si>
  <si>
    <t>136 - CONSORZIO STABILE ABC RICOSTRUZIONI SOC. CONSORTILE ARL</t>
  </si>
  <si>
    <t>299 - RTI TRA INVENI SRL - DALMAZI SRL - MARIANI SRL</t>
  </si>
  <si>
    <t>42 - G. &amp; M. LAVORI SRL</t>
  </si>
  <si>
    <t>296 - ATI TRA KREA COSTRUZIONI SRL  UNIPERSONALE - VALERI LANFRANCO</t>
  </si>
  <si>
    <t>12 - RTI TRA SCHIAVO &amp; C. SPA - ALFIERI IMPIANTI DI ALFIERI DOMENICO &amp; C. SAS</t>
  </si>
  <si>
    <t>7 - RTI TRA TULLIO EDIL CALCESTRUZZI SRL - COS.EL. DI DE ANGELIS CORRADO &amp; C. SAS</t>
  </si>
  <si>
    <t>158 - RTI TRA FERRI SIMONE SRL - S.E.R.I.T. SRL</t>
  </si>
  <si>
    <t>277 - RTI TRA UNIFOR SRL - EDILPIAZZALI SRL - SANTINI SRL</t>
  </si>
  <si>
    <t>224 - RTI TRA ITER SRL - CO.GE.CA SRL</t>
  </si>
  <si>
    <t>8 - MADONNA COSTRUZIONI SRL</t>
  </si>
  <si>
    <t>133 - RTI TRA LEDI.S.S. SRL - MARIO LEONETTI</t>
  </si>
  <si>
    <t>78 - ATI TRA DEL.MAR.COSTRUZIONI SRL - G.INTECH INNOVATION &amp; TECHNOLOGIES SRL</t>
  </si>
  <si>
    <t>228 - RTI TRA LAV.ES.MAT.I. SRL - ELETTROIMPIANTI TECNOLUCE SRL</t>
  </si>
  <si>
    <t>43 - RTI TRA GEOMETRA GIULIO SCIVOLETTO - IMPRESA GENOVESE COSTRUZIONI SAS</t>
  </si>
  <si>
    <t>331 - GLOB.SER. SOC. COOPERATIVA</t>
  </si>
  <si>
    <t xml:space="preserve">124 - RTI TRA S.A.CE.B. SRL - CEIE POWER SPA </t>
  </si>
  <si>
    <t>69 - RTI TRA CO.GE.PRI. SRL - SCEP IMPIANTI SRL</t>
  </si>
  <si>
    <t>109 - RTI TRA OIKOS SRL - VI.AM. INFRASTRUTTURE SRL</t>
  </si>
  <si>
    <t>238 - ATI TRA PA.E.CO. SRL - VALBASENTO LAVORI SRL</t>
  </si>
  <si>
    <t>114 - RTI TRA F.P. APPALTI  - IMPRESA EDILE E STRADALE GENTILE VITTORINO</t>
  </si>
  <si>
    <t>91 - RTI TRA IMPRESA COSTRUZIONI PUBBLICHE PORCINARI SRL - ELETTROMECCANICA FUTURA SRL</t>
  </si>
  <si>
    <t>269 - ATI TRA LORIS COSTRUZIONI DI LORIS FLORIO - FURII MARINO</t>
  </si>
  <si>
    <t>215 - RTI TRA DI.COS. SPA - INSEL SPA</t>
  </si>
  <si>
    <t>323 - RTI TRA BASENTINI SRL - MARONE SRL</t>
  </si>
  <si>
    <t>198 - RTI TRA EDIL TECNA SRL - GREENS SERVICE DI RICCIO PAOLO - ZIELLO COSTRUZIONI EDILI E STRADALI SRL</t>
  </si>
  <si>
    <t>210 - ATI TRA S.A.R.E.P. SRL - EDUMOL COSTRUZIONI E IMPIANTI DI MOLINARO EDUARDO</t>
  </si>
  <si>
    <t>188 - ATI TRA CADORE ASFALTI SRL A SOCIO UNICO - COSTRUZIONI 2000 SRL</t>
  </si>
  <si>
    <t>176 - ATI TRA S.E.A.S. SRL - ALUNNI IMPIANTI SRL</t>
  </si>
  <si>
    <t xml:space="preserve">20 - CONSORZIO STABILE MARR SOCIETA’ CONSORTILE A RESPONSABILITA’ CONSORTILE  </t>
  </si>
  <si>
    <t>131 - RTI TRA CANTAGALLI APPALTI SRL DI SIMONE PASQUALE - IRELLI FRANCO</t>
  </si>
  <si>
    <t>6 - ATI TRA SOCIETA’ ITALIANA COSTRUZIONI STRADE SRL - BRACCINI E CARDINI SRL</t>
  </si>
  <si>
    <t>307 - RTI TRA IMPRESA EDILE PALLUCCA - BIES SRL - FALP ELECTRIC SRL</t>
  </si>
  <si>
    <t>182 - ATI TRA DE MASI SRL - EFFEDUE COSTRUZIONI SRL</t>
  </si>
  <si>
    <t>101 - RTI TRA IMPRESA SICOBE SRL - ANIMA AMBIENTE SRL</t>
  </si>
  <si>
    <t>184 - ATI TRA I.O.P.P.S. 999 SRL - EDILWAL COSTRUTTORI SRL</t>
  </si>
  <si>
    <t>68 - ATI TRA ACQUAVIVA SRL - EDIL SANTUCCI SRL</t>
  </si>
  <si>
    <t>204 - ATI TRA I.C.E.E.D. SRL - DUEC IMPIANTI TECNOLOGICI SRL</t>
  </si>
  <si>
    <t>90 - RTI TRA TENAGLIA SRL - NIKANTE COSTRUZIONI SRL</t>
  </si>
  <si>
    <t xml:space="preserve">243 - ATI TRA MIGEVI SRL - ELECTRA IMPIANTI SOC. COOP. </t>
  </si>
  <si>
    <t>209 - ATI TRA STRADE E AMBIENTE SRL - EMOTER LAVORI SRL</t>
  </si>
  <si>
    <t>28 - CEC CONSORZIO STABILE EUROPEO COSTRUTTORI SOC. CONSORTILE A RL</t>
  </si>
  <si>
    <t>170 - RTI TRA AP COSTRUZIONI SRL - ESPERIA SRL</t>
  </si>
  <si>
    <t>190 - ATI TRA MODOMEC ECOAMBIENTE SRL - DELL'ORCO SRL - CASTELLI SRL - IMPRESA DALOISO SRL</t>
  </si>
  <si>
    <t>94 - RTI TRA IMPRESA EDILE STRADALE F.LLI MASSAI SRL - BRAMERINI F. &amp; FIGLI SRL</t>
  </si>
  <si>
    <t xml:space="preserve">23 - ATI TRA DI FILIPPO COSTRUZIONI SRL - DI SILVESTRO SRL </t>
  </si>
  <si>
    <t>266 - ATI TRA ICG COSTRUZIONI SRL -  T.G. IMPIANTI TECNOLOGICI SRL</t>
  </si>
  <si>
    <t>265 - RTI TRA PRAGMA COSTRUZIONI GENERALI SRL - GENIS SRL</t>
  </si>
  <si>
    <t>251 - RTI TRA UBALDI COSTRUZIONI SPA - ESSETI SRL SISTEMI E TECNOLOGIE</t>
  </si>
  <si>
    <t>284 - RTI TRA GASPARI GABRIELE SRL - S.E.A. SNC</t>
  </si>
  <si>
    <t xml:space="preserve">343 -RTI TRA IGEMACO SRL - TRAINI MARCELLO </t>
  </si>
  <si>
    <t>339 - ATI TRA R.A. COSTRUZIONI SRL - CONSORZIO CO.NA.RED</t>
  </si>
  <si>
    <t>303 - ATI TRA ANTONINI SRL - BERTI SISTO &amp; C. SPA - PLEN COSTRUZIONI SRL</t>
  </si>
  <si>
    <t>13 - ATI TRA MARCO POLO APPALTI SRL UNIPERSONALE - GIULIA APPALTI SRL</t>
  </si>
  <si>
    <t>276 - ATI TRA IRCOP COSTRUZIONI GENERALI SPA - ELETTROSTELLA SRL</t>
  </si>
  <si>
    <t>100 - RTI TRA PIPPONZI SRL - STACCHIO IMPIANTI SRL</t>
  </si>
  <si>
    <t>168 - ATI TRA IN.CO. SRL UNIPERSONALE - SARDA STRADE SRL - CISAF SRL</t>
  </si>
  <si>
    <t>150 - RTI TRA MACOFIN SRL - DI FEDE COSTRUZIONI SRL - TECNOLUCE SAS</t>
  </si>
  <si>
    <t>187 - ATI TRA SOEDIL SRL - VECCHIONI SRL - EPI EDIL SAS</t>
  </si>
  <si>
    <t>336 - ATI TRA I.E.P.E.M. SRL - SILTRONIC SRL</t>
  </si>
  <si>
    <t xml:space="preserve">164 -ATI TRA TELIA COSTRUZIONI SRL - EREDI MAGGI IMPIANTI SRL - L.D.A. SRL </t>
  </si>
  <si>
    <t>239 - RTI TRA SARDELLINI COSTRUZIONI SRL - EREDI PACI GERARDO SRL</t>
  </si>
  <si>
    <t>75 - GRASSI COSTRUZIONI GENERALI SRL</t>
  </si>
  <si>
    <t>213 - ATI TRA CO.GE.CO. COSTRUZIONI E APPALTI - P.A. COSTRUZIONI GENERALI SRL</t>
  </si>
  <si>
    <t>185 - ATI TRA FRANCIA COSTRUZIONI SRL - ACOGEA SRL - FLORIDI MARZIO</t>
  </si>
  <si>
    <t>202 - ATI TRA SIQUINI COSTRUZIONI SRL - ASCANI IMPIANTI E COSTRUZIONI SRL</t>
  </si>
  <si>
    <t>205 - ATI TRA COSTRUZIONI PAMA SRL - MONCULLO LUIGI</t>
  </si>
  <si>
    <t>62 - COSTRUZIONI ING. PENZI SPA</t>
  </si>
  <si>
    <t>129 - RTI TRA GUBBIOTTI MORENO SRL - TECNOELETTRICA NARNI SRL</t>
  </si>
  <si>
    <t>181 - ATI TRA COGECAR ITALIA SRL - OPERA SRL</t>
  </si>
  <si>
    <t>350 - ATI TRA VAGNARELLI SRL - MONACCHIA ELETTROMECCANICA SRL</t>
  </si>
  <si>
    <t>282 - ATI TRA NUOVA TONELLI SRL - PALLOTTA SPA - PAESAGGI UMBRI SRL - SO.I.MI. SRL</t>
  </si>
  <si>
    <t>193 - CONSORZIO ITALIANO COSTRUZIONI MANUTENZIONI E SERVIZI SOC. COOP.</t>
  </si>
  <si>
    <t>128 - RTI TRA OTTOERRE GROUP SRL - MATER DI TOMEO TERENZIO &amp; C. SNC</t>
  </si>
  <si>
    <t>144 - RTI TRA EDILIZIA 2000 SRL - L.P.G. SPA - DELFINO SPORT SRL - ICI SRL</t>
  </si>
  <si>
    <t>308 - RTI TRA AMORINI GIOVANNI  - CO.I.S.S. SRL - AZ. AGRICOLA MAISTO LUIGI</t>
  </si>
  <si>
    <t>47 - DE CICCO SAS</t>
  </si>
  <si>
    <t>163 - RTI TRA EDILIZIA TEODORI ANDREA &amp; C. SAS - VITTORIO RONDELLI - EDILASFALTI SRL</t>
  </si>
  <si>
    <t xml:space="preserve">216 - RTI TRA FRIMAT SPA - TRADELEK SRL </t>
  </si>
  <si>
    <t>328 - ATI TRA IMPRESA COSTRUZIONI FALBO PIETRO - C.E.P.P.I. SRL - CAVE SINNI SRL</t>
  </si>
  <si>
    <t>178 - RTI TRA COCCIA VINCENZO - I.S.E. SRL</t>
  </si>
  <si>
    <t>50 - COMED SRL</t>
  </si>
  <si>
    <t xml:space="preserve">340 - ATI TRA S.A.I.T.E.M. SPA - DI PERSIO COSTRUZIONI SRL </t>
  </si>
  <si>
    <t>162 - ATI TRA FIORELLO FIORETTI SAS - GIUBILEI SRL - FABRI ALFIO</t>
  </si>
  <si>
    <t>173 - RTI TRA TECNOSTRADE SRL - SPACCIA SRL</t>
  </si>
  <si>
    <t>349 - RTI TRA UMBRIA SERVIZI SRL - INTECNA SRL - TOFI IMPIANTI ELETTRICI SRL - EDILMONTE VANNICELLI SRL</t>
  </si>
  <si>
    <t>344 - ATI TRA EUROBUILDING SPA -  CAGNINI COSTRUZIONI SRL - ELETTROTECNICA GIANI SAS</t>
  </si>
  <si>
    <t>65 - RTI TRA BONDINI SRL - SIEM SRL</t>
  </si>
  <si>
    <t>135 -RTI TRA IMPRESA BENITO STIRPE COSTRUZIONI GENERALI SPA - ANSELMI RANIERO</t>
  </si>
  <si>
    <t>10 - LANZANO LUIGI SRL</t>
  </si>
  <si>
    <t>148 - RTI TRA LUPINI SRL - ECOSFERA SRL</t>
  </si>
  <si>
    <t xml:space="preserve">311 - ATI TRA RENAISSANCE SRL - MORELLI GIORGO SRL </t>
  </si>
  <si>
    <t>95 -RTI TRA BELLI SRL - EUROSTRADE SRL - STRONATI GIANLUCA SRL</t>
  </si>
  <si>
    <t>301 - RTI TRA ZAMBELLI SRL - SAMPAOLESI TULLIO SRL</t>
  </si>
  <si>
    <t>160 - RTI TRA GIOACCHINI SANTE SAS - G.M.P. SPA - 2G SRL</t>
  </si>
  <si>
    <t>154 - RTI TRA EDILIZIA SCACARONI SRL - PEDDINI PAOLINI - EUROPEAN GLOBAL SERVICE SRL</t>
  </si>
  <si>
    <t>208 - ATI TRA EUROINFRASTRUTTURE SRL - DI MARIA COSTRUZIONI SRL</t>
  </si>
  <si>
    <t xml:space="preserve">167 -ATI TRA TELESCA SRL - EDIL BRADANICA CALCESTRUZZI SRL </t>
  </si>
  <si>
    <t>327 - RTI TRA F.LLI DI CARLO SRL - CASTALDO COSTRUZIONI SRL</t>
  </si>
  <si>
    <t xml:space="preserve">98 - RTI TRA EDILELETTRA DI D. DE NICOLO' &amp; F. SRL - NORD COSTRUZIONI GENERALI SRL </t>
  </si>
  <si>
    <t>281 - ATI TRA EDILIZIA CASTELLINI DI CASTELLINI ROBERTO &amp; C. - ARTIGIANA ELETTRIKA SRL</t>
  </si>
  <si>
    <t>169 - ATI TRA SABINA CONGLOMERATI SRL - ELETTROIMPIANTI UMBRA SRL - C.S.C. SRL</t>
  </si>
  <si>
    <t>252 -ATI TRA IMPRESA COSTRUZIONI EDILI CINELLI ROBERTO &amp; C. SRL - EDILVALLE SRL - ITEC CALOR SRL</t>
  </si>
  <si>
    <t>157 -RTI TRA IMPRESA EDILE ALAGNA GIUSEPPE - ELETTROMECCANICA B. L. DI BOCCHINI A. &amp; C. SNC - F.LLI TENERINI SERGIO E ALVARO SRL</t>
  </si>
  <si>
    <t xml:space="preserve">171 - ATI TRA R.G. DI RICCIONI PAOLO &amp; C. SAS - LILLOCI IMPIANTI </t>
  </si>
  <si>
    <t>16 - ATI TRA 3R COSTRUZIONI SRL - NUOVAEDIL SRL - PAPA SERVICE SAS</t>
  </si>
  <si>
    <t>4 - CONSORZIO INTEGRA SOC. COOP.</t>
  </si>
  <si>
    <t>49 - ATI TRA CIMINO GIUSEPPE SRL - CO.RI.MA. SRL</t>
  </si>
  <si>
    <t>152 - RTI TRA EDILIZIA F.LLI GRANIERI - CARLINI SIGNAL SRL</t>
  </si>
  <si>
    <t>236 - ATI TRA PASCUCCI OPERE PUBBLICHE SRL - SALVATORE GIOVANNI - ESSE.CI. SRL</t>
  </si>
  <si>
    <t xml:space="preserve">192 - RTI TRA SPINELLI &amp; MANNOCCHI SRL - COSMOS CONSALVI SRL </t>
  </si>
  <si>
    <t>126 - RTI TRA FIORI COSTRUZIONI SRL - PRETELLI SRL - MARCHEGIANI IMPIANTI SRL</t>
  </si>
  <si>
    <t>305 - RTI TRA IMPRESA EDILE DEL BELLO FERNANDO - ELETTRICA BELLAGAMBA LUCA SRL - IMPRESA EDILE PISANI LANFRANCO</t>
  </si>
  <si>
    <t>189 - ATI TRA RICCI SRL - GOSTI SRL - S.E.I.-C.I. SNC</t>
  </si>
  <si>
    <t>161 - ATI TRA EDILCOS di Fraschetti Luciano ed Egidio srl - CENTRO ITALIA COSTRUZIONI GENERALI SRL - CO.S.E.F. SRL - ESSEGIEMME SRL</t>
  </si>
  <si>
    <t>48 - RTI TRA CO.CE.R. COSTRUZIONI SRL - ELETTROSYSTEM SRL</t>
  </si>
  <si>
    <t>219 - ATI TRA TECNOVA SRL - IACCARINO IMMOBILIARE SRL - ITALBETON SRL</t>
  </si>
  <si>
    <t>146 -RTI TRA MENGHINI EDILIZIA SRL - FORTI SRL - PAV.I. SRL</t>
  </si>
  <si>
    <t xml:space="preserve">288 - ATI TRA C.E.A.P. SNC - TECNOELETTRA  SRL - SIMETO COSTRUZIONI SRL </t>
  </si>
  <si>
    <t>324 - ATI TRA COVIELLO PIETRO - GAME SISTEM SRL</t>
  </si>
  <si>
    <t>159 - RTI TRA ASSISI STRADE SRL - M.B. ELETTROIMPIANTI DI BUGIANTELLI MASSIMO</t>
  </si>
  <si>
    <t>321 - ATI TRA GEFIM SRL - GTC SRL - VENERI SRL</t>
  </si>
  <si>
    <t xml:space="preserve">347 - D’ALESSANDRO COSTRUZIONI SRL </t>
  </si>
  <si>
    <t>130 - RTI TRA SENSI LEONELLO - C.M.R. SRL - C.B.M. SOC.COOP.</t>
  </si>
  <si>
    <t>322 - RTI TRA ZAZZERA PALMIRO E GIOVANNI SRL - INTROPPICO GIUSEPPE - GREEN SERVICE SRL - ELETTRICA 2000 SNC</t>
  </si>
  <si>
    <t>211 - RTI TRA IMPRESA EDILE STRADALE MAGINI SRL - LEGECO SRL - NICCHERI TITO SRL</t>
  </si>
  <si>
    <t>246 -RTI TRA FEA SRL - CO.VE.MA. SRL</t>
  </si>
  <si>
    <t>186 - ATI TRA PROCOPIO COSTRUZIONI SRL - AVERSA CATERINA SNC - TAVANO GIUSEPPE SRL</t>
  </si>
  <si>
    <t xml:space="preserve">ESCLUSI </t>
  </si>
  <si>
    <t xml:space="preserve">40 - GRUPPO PETRILLO SAS
</t>
  </si>
  <si>
    <t>293 - ATI TRA EDILEM SRL - S. PIANESE COSTRIZIONI GENERALI SOC. COOP.</t>
  </si>
  <si>
    <t>9 -ATI TRA IMPRESA GENERALE COSTRUZIONI SOCCODATO SRL - VINCENZO DI PEDE SRL - GISMUNDI PAOLO SNC</t>
  </si>
  <si>
    <t>105 -RTI TRA ICR IMPIANTI E COSTRUZIONI SPA - AR.F.A. TECH SRL</t>
  </si>
  <si>
    <t>104 - RTI TRA INP.COGES SRL - IMPRESA SOROSINA SRL</t>
  </si>
  <si>
    <t>149 - RTI TRA F.LLI FATABBI SRL - PELLICCIA SCAVI SRL - TROVATI SRL</t>
  </si>
  <si>
    <t xml:space="preserve">183 - ATI TRA NOVEDIL SRL - CARDETO COSTRUZIONI SRL - IMPRESA COSTRUZIONI EDILI MERIZIOLA SRL - IMPRESA FLAMINI GEOM. GIUSEPPE - TERNANA IMPIANTI SRL </t>
  </si>
  <si>
    <t>132 - RTI TRA INFRASTRUTTURE SRL - IMPIANTI E ASFALTI SRL</t>
  </si>
  <si>
    <t>32 - ATI TRA D.F.C. COSTRUZIONI SRL - SOLMAR COSTRUZIONE SRL</t>
  </si>
  <si>
    <t>44 - EDIL LUCANA 2000 SRL</t>
  </si>
  <si>
    <t>74 - TERRA COSTRUZIONI SRL</t>
  </si>
  <si>
    <t xml:space="preserve">88 - SCALZONE COSTRUZIONI SRL </t>
  </si>
  <si>
    <t>112 - A.L.E.S. SRL</t>
  </si>
  <si>
    <t>119 - GENERAL CONSTRUCTION SRL</t>
  </si>
  <si>
    <t>151 - RTI TRA GRUPPO BIAGIOLI SRL - IMPRESA BARONCI SALVATORE</t>
  </si>
  <si>
    <t>203 - CO-GESI SRL</t>
  </si>
  <si>
    <t xml:space="preserve">267 - MMF COSTRUZIONI GENERALI SRL </t>
  </si>
  <si>
    <t>287 - CIVIDINI ING. E CO. SRL</t>
  </si>
  <si>
    <t>319 - G.Z. COSTRUZIONI MANUTENZIONI E SERVIZI SAS DI ZUCCHETTI GIUSEPPE E C.</t>
  </si>
  <si>
    <t>333 - VOLTURNIA GROUP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</si>
</sst>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0%"/>
    <numFmt numFmtId="165" formatCode="0.000%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3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C8FFC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3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10" fillId="0" borderId="3" xfId="1" applyNumberFormat="1" applyFont="1" applyFill="1" applyBorder="1" applyAlignment="1" applyProtection="1">
      <alignment horizontal="right" vertical="top"/>
      <protection locked="0"/>
    </xf>
    <xf numFmtId="164" fontId="12" fillId="6" borderId="3" xfId="1" applyNumberFormat="1" applyFont="1" applyFill="1" applyBorder="1" applyAlignment="1" applyProtection="1">
      <alignment horizontal="right" vertical="top"/>
      <protection locked="0"/>
    </xf>
    <xf numFmtId="164" fontId="13" fillId="0" borderId="3" xfId="1" applyNumberFormat="1" applyFont="1" applyFill="1" applyBorder="1" applyAlignment="1" applyProtection="1">
      <alignment horizontal="right" vertical="top"/>
      <protection locked="0"/>
    </xf>
    <xf numFmtId="165" fontId="10" fillId="0" borderId="0" xfId="1" applyNumberFormat="1" applyFont="1" applyFill="1" applyBorder="1" applyAlignment="1" applyProtection="1">
      <alignment horizontal="right" vertical="top"/>
      <protection locked="0"/>
    </xf>
    <xf numFmtId="165" fontId="14" fillId="0" borderId="0" xfId="1" applyNumberFormat="1" applyFont="1" applyFill="1" applyBorder="1" applyAlignment="1" applyProtection="1">
      <alignment horizontal="right" vertical="top"/>
      <protection locked="0"/>
    </xf>
    <xf numFmtId="165" fontId="0" fillId="0" borderId="0" xfId="0" applyNumberFormat="1" applyAlignment="1">
      <alignment horizontal="center"/>
    </xf>
    <xf numFmtId="165" fontId="15" fillId="0" borderId="0" xfId="1" applyNumberFormat="1" applyFont="1" applyFill="1" applyBorder="1" applyAlignment="1" applyProtection="1">
      <alignment horizontal="right" vertical="top"/>
      <protection locked="0"/>
    </xf>
    <xf numFmtId="9" fontId="9" fillId="5" borderId="3" xfId="2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9" fontId="11" fillId="5" borderId="3" xfId="2" applyFont="1" applyFill="1" applyBorder="1" applyAlignment="1" applyProtection="1">
      <alignment vertical="top" wrapText="1"/>
      <protection locked="0"/>
    </xf>
    <xf numFmtId="0" fontId="0" fillId="7" borderId="0" xfId="0" applyFill="1" applyAlignment="1">
      <alignment wrapText="1"/>
    </xf>
    <xf numFmtId="9" fontId="16" fillId="7" borderId="0" xfId="2" applyFont="1" applyFill="1" applyBorder="1" applyAlignment="1" applyProtection="1">
      <alignment vertical="top" wrapText="1"/>
      <protection locked="0"/>
    </xf>
    <xf numFmtId="9" fontId="9" fillId="7" borderId="3" xfId="2" applyFont="1" applyFill="1" applyBorder="1" applyAlignment="1" applyProtection="1">
      <alignment vertical="top" wrapText="1"/>
      <protection locked="0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D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3"/>
  <sheetViews>
    <sheetView workbookViewId="0">
      <selection activeCell="N11" sqref="N11"/>
    </sheetView>
  </sheetViews>
  <sheetFormatPr defaultRowHeight="15" x14ac:dyDescent="0.25"/>
  <cols>
    <col min="1" max="1" width="13" style="3" customWidth="1"/>
    <col min="2" max="2" width="14.7109375" bestFit="1" customWidth="1"/>
    <col min="3" max="3" width="14.7109375" style="1" customWidth="1"/>
    <col min="4" max="4" width="4.28515625" style="1" customWidth="1"/>
    <col min="5" max="5" width="10.140625" style="2" bestFit="1" customWidth="1"/>
    <col min="6" max="7" width="13.5703125" style="4" customWidth="1"/>
    <col min="8" max="8" width="15.28515625" style="4" customWidth="1"/>
    <col min="9" max="9" width="11.7109375" style="4" bestFit="1" customWidth="1"/>
    <col min="10" max="10" width="11.140625" bestFit="1" customWidth="1"/>
  </cols>
  <sheetData>
    <row r="1" spans="1:10" s="17" customFormat="1" ht="45.75" thickBot="1" x14ac:dyDescent="0.3">
      <c r="A1" s="25" t="s">
        <v>8</v>
      </c>
      <c r="B1" s="23"/>
      <c r="C1" s="24" t="s">
        <v>7</v>
      </c>
      <c r="D1" s="24"/>
      <c r="E1" s="25" t="s">
        <v>4</v>
      </c>
      <c r="F1" s="26" t="s">
        <v>1</v>
      </c>
      <c r="G1" s="26" t="s">
        <v>3</v>
      </c>
      <c r="H1" s="26" t="s">
        <v>9</v>
      </c>
      <c r="I1" s="26" t="s">
        <v>10</v>
      </c>
      <c r="J1" s="25" t="s">
        <v>11</v>
      </c>
    </row>
    <row r="2" spans="1:10" s="17" customFormat="1" ht="19.5" thickBot="1" x14ac:dyDescent="0.3">
      <c r="A2" s="36">
        <v>340</v>
      </c>
      <c r="C2" s="18"/>
      <c r="D2" s="20"/>
      <c r="E2" s="35">
        <f>(0.1*$A$2)+0.4</f>
        <v>34</v>
      </c>
      <c r="F2" s="27">
        <f>AVERAGE(C93:C143)</f>
        <v>9.2329999999999995E-2</v>
      </c>
      <c r="G2" s="28"/>
      <c r="H2" s="19"/>
      <c r="I2" s="29">
        <f>AVERAGEA(H119:H309)</f>
        <v>3.3599999999999998E-2</v>
      </c>
      <c r="J2" s="30">
        <f>F2+I2</f>
        <v>0.12592999999999999</v>
      </c>
    </row>
    <row r="3" spans="1:10" s="17" customFormat="1" ht="21" customHeight="1" x14ac:dyDescent="0.25">
      <c r="A3" s="22"/>
      <c r="B3" s="23" t="s">
        <v>0</v>
      </c>
      <c r="C3" s="24" t="s">
        <v>6</v>
      </c>
      <c r="D3" s="20"/>
      <c r="E3" s="16"/>
      <c r="F3" s="21"/>
      <c r="G3" s="21"/>
      <c r="H3" s="21"/>
      <c r="I3" s="21"/>
    </row>
    <row r="4" spans="1:10" x14ac:dyDescent="0.25">
      <c r="A4" s="5">
        <v>1</v>
      </c>
      <c r="B4" s="6" t="s">
        <v>12</v>
      </c>
      <c r="C4" s="7">
        <v>5.2449999999999997E-2</v>
      </c>
      <c r="D4" s="7" t="s">
        <v>5</v>
      </c>
      <c r="E4" s="8"/>
      <c r="F4" s="9"/>
      <c r="G4" s="9">
        <f>C4-$F$2</f>
        <v>-3.9879999999999999E-2</v>
      </c>
      <c r="H4" s="9">
        <f>IF(C4&gt;$F$2,G4,0)</f>
        <v>0</v>
      </c>
    </row>
    <row r="5" spans="1:10" x14ac:dyDescent="0.25">
      <c r="A5" s="5">
        <v>2</v>
      </c>
      <c r="B5" s="6" t="s">
        <v>13</v>
      </c>
      <c r="C5" s="7">
        <v>5.2749999999999998E-2</v>
      </c>
      <c r="D5" s="7" t="s">
        <v>5</v>
      </c>
      <c r="E5" s="8"/>
      <c r="F5" s="9"/>
      <c r="G5" s="9">
        <f t="shared" ref="G5:G68" si="0">C5-$F$2</f>
        <v>-3.9579999999999997E-2</v>
      </c>
      <c r="H5" s="9">
        <f t="shared" ref="H5:H68" si="1">IF(C5&gt;$F$2,G5,0)</f>
        <v>0</v>
      </c>
    </row>
    <row r="6" spans="1:10" x14ac:dyDescent="0.25">
      <c r="A6" s="5">
        <v>3</v>
      </c>
      <c r="B6" s="6" t="s">
        <v>14</v>
      </c>
      <c r="C6" s="7">
        <v>5.3150000000000003E-2</v>
      </c>
      <c r="D6" s="7" t="s">
        <v>5</v>
      </c>
      <c r="E6" s="8"/>
      <c r="F6" s="9"/>
      <c r="G6" s="9">
        <f t="shared" si="0"/>
        <v>-3.918E-2</v>
      </c>
      <c r="H6" s="9">
        <f t="shared" si="1"/>
        <v>0</v>
      </c>
    </row>
    <row r="7" spans="1:10" x14ac:dyDescent="0.25">
      <c r="A7" s="5">
        <v>4</v>
      </c>
      <c r="B7" s="6" t="s">
        <v>15</v>
      </c>
      <c r="C7" s="7">
        <v>5.348E-2</v>
      </c>
      <c r="D7" s="7" t="s">
        <v>5</v>
      </c>
      <c r="E7" s="8"/>
      <c r="F7" s="9"/>
      <c r="G7" s="9">
        <f t="shared" si="0"/>
        <v>-3.8850000000000003E-2</v>
      </c>
      <c r="H7" s="9">
        <f t="shared" si="1"/>
        <v>0</v>
      </c>
    </row>
    <row r="8" spans="1:10" x14ac:dyDescent="0.25">
      <c r="A8" s="5">
        <v>5</v>
      </c>
      <c r="B8" s="6" t="s">
        <v>16</v>
      </c>
      <c r="C8" s="7">
        <v>5.3830000000000003E-2</v>
      </c>
      <c r="D8" s="7" t="s">
        <v>5</v>
      </c>
      <c r="E8" s="8"/>
      <c r="F8" s="9"/>
      <c r="G8" s="9">
        <f t="shared" si="0"/>
        <v>-3.85E-2</v>
      </c>
      <c r="H8" s="9">
        <f t="shared" si="1"/>
        <v>0</v>
      </c>
    </row>
    <row r="9" spans="1:10" x14ac:dyDescent="0.25">
      <c r="A9" s="5">
        <v>6</v>
      </c>
      <c r="B9" s="6" t="s">
        <v>17</v>
      </c>
      <c r="C9" s="7">
        <v>5.4179999999999999E-2</v>
      </c>
      <c r="D9" s="7" t="s">
        <v>5</v>
      </c>
      <c r="E9" s="8"/>
      <c r="F9" s="9"/>
      <c r="G9" s="9">
        <f t="shared" si="0"/>
        <v>-3.8150000000000003E-2</v>
      </c>
      <c r="H9" s="9">
        <f t="shared" si="1"/>
        <v>0</v>
      </c>
    </row>
    <row r="10" spans="1:10" x14ac:dyDescent="0.25">
      <c r="A10" s="5">
        <v>7</v>
      </c>
      <c r="B10" s="6" t="s">
        <v>18</v>
      </c>
      <c r="C10" s="7">
        <v>5.4530000000000002E-2</v>
      </c>
      <c r="D10" s="7" t="s">
        <v>5</v>
      </c>
      <c r="E10" s="8"/>
      <c r="F10" s="9"/>
      <c r="G10" s="9">
        <f t="shared" si="0"/>
        <v>-3.78E-2</v>
      </c>
      <c r="H10" s="9">
        <f t="shared" si="1"/>
        <v>0</v>
      </c>
    </row>
    <row r="11" spans="1:10" x14ac:dyDescent="0.25">
      <c r="A11" s="5">
        <v>8</v>
      </c>
      <c r="B11" s="6" t="s">
        <v>19</v>
      </c>
      <c r="C11" s="7">
        <v>5.4879999999999998E-2</v>
      </c>
      <c r="D11" s="7" t="s">
        <v>5</v>
      </c>
      <c r="E11" s="8"/>
      <c r="F11" s="9"/>
      <c r="G11" s="9">
        <f t="shared" si="0"/>
        <v>-3.7449999999999997E-2</v>
      </c>
      <c r="H11" s="9">
        <f t="shared" si="1"/>
        <v>0</v>
      </c>
    </row>
    <row r="12" spans="1:10" x14ac:dyDescent="0.25">
      <c r="A12" s="5">
        <v>9</v>
      </c>
      <c r="B12" s="6" t="s">
        <v>20</v>
      </c>
      <c r="C12" s="7">
        <v>5.5230000000000001E-2</v>
      </c>
      <c r="D12" s="7" t="s">
        <v>5</v>
      </c>
      <c r="E12" s="8"/>
      <c r="F12" s="9"/>
      <c r="G12" s="9">
        <f t="shared" si="0"/>
        <v>-3.7100000000000001E-2</v>
      </c>
      <c r="H12" s="9">
        <f t="shared" si="1"/>
        <v>0</v>
      </c>
    </row>
    <row r="13" spans="1:10" x14ac:dyDescent="0.25">
      <c r="A13" s="5">
        <v>10</v>
      </c>
      <c r="B13" s="6" t="s">
        <v>21</v>
      </c>
      <c r="C13" s="7">
        <v>5.5579999999999997E-2</v>
      </c>
      <c r="D13" s="7" t="s">
        <v>5</v>
      </c>
      <c r="E13" s="8"/>
      <c r="F13" s="9"/>
      <c r="G13" s="9">
        <f t="shared" si="0"/>
        <v>-3.6749999999999998E-2</v>
      </c>
      <c r="H13" s="9">
        <f t="shared" si="1"/>
        <v>0</v>
      </c>
    </row>
    <row r="14" spans="1:10" x14ac:dyDescent="0.25">
      <c r="A14" s="5">
        <v>11</v>
      </c>
      <c r="B14" s="6" t="s">
        <v>22</v>
      </c>
      <c r="C14" s="7">
        <v>5.5930000000000001E-2</v>
      </c>
      <c r="D14" s="7" t="s">
        <v>5</v>
      </c>
      <c r="E14" s="8"/>
      <c r="F14" s="9"/>
      <c r="G14" s="9">
        <f t="shared" si="0"/>
        <v>-3.6400000000000002E-2</v>
      </c>
      <c r="H14" s="9">
        <f t="shared" si="1"/>
        <v>0</v>
      </c>
    </row>
    <row r="15" spans="1:10" x14ac:dyDescent="0.25">
      <c r="A15" s="5">
        <v>12</v>
      </c>
      <c r="B15" s="6" t="s">
        <v>23</v>
      </c>
      <c r="C15" s="7">
        <v>5.6279999999999997E-2</v>
      </c>
      <c r="D15" s="7" t="s">
        <v>5</v>
      </c>
      <c r="E15" s="8"/>
      <c r="F15" s="9"/>
      <c r="G15" s="9">
        <f t="shared" si="0"/>
        <v>-3.6049999999999999E-2</v>
      </c>
      <c r="H15" s="9">
        <f t="shared" si="1"/>
        <v>0</v>
      </c>
    </row>
    <row r="16" spans="1:10" x14ac:dyDescent="0.25">
      <c r="A16" s="5">
        <v>13</v>
      </c>
      <c r="B16" s="6" t="s">
        <v>24</v>
      </c>
      <c r="C16" s="7">
        <v>5.663E-2</v>
      </c>
      <c r="D16" s="7" t="s">
        <v>5</v>
      </c>
      <c r="E16" s="8"/>
      <c r="F16" s="9"/>
      <c r="G16" s="9">
        <f t="shared" si="0"/>
        <v>-3.5700000000000003E-2</v>
      </c>
      <c r="H16" s="9">
        <f t="shared" si="1"/>
        <v>0</v>
      </c>
    </row>
    <row r="17" spans="1:8" x14ac:dyDescent="0.25">
      <c r="A17" s="5">
        <v>14</v>
      </c>
      <c r="B17" s="6" t="s">
        <v>25</v>
      </c>
      <c r="C17" s="7">
        <v>5.6980000000000003E-2</v>
      </c>
      <c r="D17" s="7" t="s">
        <v>5</v>
      </c>
      <c r="E17" s="8"/>
      <c r="F17" s="9"/>
      <c r="G17" s="9">
        <f t="shared" si="0"/>
        <v>-3.5349999999999999E-2</v>
      </c>
      <c r="H17" s="9">
        <f t="shared" si="1"/>
        <v>0</v>
      </c>
    </row>
    <row r="18" spans="1:8" x14ac:dyDescent="0.25">
      <c r="A18" s="5">
        <v>15</v>
      </c>
      <c r="B18" s="6" t="s">
        <v>26</v>
      </c>
      <c r="C18" s="7">
        <v>5.7329999999999999E-2</v>
      </c>
      <c r="D18" s="7" t="s">
        <v>5</v>
      </c>
      <c r="E18" s="8"/>
      <c r="F18" s="9"/>
      <c r="G18" s="9">
        <f t="shared" si="0"/>
        <v>-3.5000000000000003E-2</v>
      </c>
      <c r="H18" s="9">
        <f t="shared" si="1"/>
        <v>0</v>
      </c>
    </row>
    <row r="19" spans="1:8" x14ac:dyDescent="0.25">
      <c r="A19" s="5">
        <v>16</v>
      </c>
      <c r="B19" s="6" t="s">
        <v>27</v>
      </c>
      <c r="C19" s="7">
        <v>5.7680000000000002E-2</v>
      </c>
      <c r="D19" s="7" t="s">
        <v>5</v>
      </c>
      <c r="E19" s="8"/>
      <c r="F19" s="9"/>
      <c r="G19" s="9">
        <f t="shared" si="0"/>
        <v>-3.465E-2</v>
      </c>
      <c r="H19" s="9">
        <f t="shared" si="1"/>
        <v>0</v>
      </c>
    </row>
    <row r="20" spans="1:8" x14ac:dyDescent="0.25">
      <c r="A20" s="5">
        <v>17</v>
      </c>
      <c r="B20" s="6" t="s">
        <v>28</v>
      </c>
      <c r="C20" s="7">
        <v>5.8029999999999998E-2</v>
      </c>
      <c r="D20" s="7" t="s">
        <v>5</v>
      </c>
      <c r="E20" s="8"/>
      <c r="F20" s="9"/>
      <c r="G20" s="9">
        <f t="shared" si="0"/>
        <v>-3.4299999999999997E-2</v>
      </c>
      <c r="H20" s="9">
        <f t="shared" si="1"/>
        <v>0</v>
      </c>
    </row>
    <row r="21" spans="1:8" x14ac:dyDescent="0.25">
      <c r="A21" s="5">
        <v>18</v>
      </c>
      <c r="B21" s="6"/>
      <c r="C21" s="7">
        <v>5.8380000000000001E-2</v>
      </c>
      <c r="D21" s="7" t="s">
        <v>5</v>
      </c>
      <c r="E21" s="8"/>
      <c r="F21" s="9"/>
      <c r="G21" s="9">
        <f t="shared" si="0"/>
        <v>-3.3950000000000001E-2</v>
      </c>
      <c r="H21" s="9">
        <f t="shared" si="1"/>
        <v>0</v>
      </c>
    </row>
    <row r="22" spans="1:8" x14ac:dyDescent="0.25">
      <c r="A22" s="5">
        <v>19</v>
      </c>
      <c r="B22" s="6"/>
      <c r="C22" s="7">
        <v>5.8729999999999997E-2</v>
      </c>
      <c r="D22" s="7" t="s">
        <v>5</v>
      </c>
      <c r="E22" s="8"/>
      <c r="F22" s="9"/>
      <c r="G22" s="9">
        <f t="shared" si="0"/>
        <v>-3.3599999999999998E-2</v>
      </c>
      <c r="H22" s="9">
        <f t="shared" si="1"/>
        <v>0</v>
      </c>
    </row>
    <row r="23" spans="1:8" x14ac:dyDescent="0.25">
      <c r="A23" s="5">
        <v>20</v>
      </c>
      <c r="B23" s="6"/>
      <c r="C23" s="7">
        <v>5.9080000000000001E-2</v>
      </c>
      <c r="D23" s="7" t="s">
        <v>5</v>
      </c>
      <c r="E23" s="8"/>
      <c r="F23" s="9"/>
      <c r="G23" s="9">
        <f t="shared" si="0"/>
        <v>-3.3250000000000002E-2</v>
      </c>
      <c r="H23" s="9">
        <f t="shared" si="1"/>
        <v>0</v>
      </c>
    </row>
    <row r="24" spans="1:8" x14ac:dyDescent="0.25">
      <c r="A24" s="5">
        <v>21</v>
      </c>
      <c r="B24" s="6"/>
      <c r="C24" s="7">
        <v>5.9429999999999997E-2</v>
      </c>
      <c r="D24" s="7" t="s">
        <v>5</v>
      </c>
      <c r="E24" s="8"/>
      <c r="F24" s="9"/>
      <c r="G24" s="9">
        <f t="shared" si="0"/>
        <v>-3.2899999999999999E-2</v>
      </c>
      <c r="H24" s="9">
        <f t="shared" si="1"/>
        <v>0</v>
      </c>
    </row>
    <row r="25" spans="1:8" x14ac:dyDescent="0.25">
      <c r="A25" s="5">
        <v>22</v>
      </c>
      <c r="B25" s="6"/>
      <c r="C25" s="7">
        <v>5.978E-2</v>
      </c>
      <c r="D25" s="7" t="s">
        <v>5</v>
      </c>
      <c r="E25" s="8"/>
      <c r="F25" s="9"/>
      <c r="G25" s="9">
        <f t="shared" si="0"/>
        <v>-3.2550000000000003E-2</v>
      </c>
      <c r="H25" s="9">
        <f t="shared" si="1"/>
        <v>0</v>
      </c>
    </row>
    <row r="26" spans="1:8" x14ac:dyDescent="0.25">
      <c r="A26" s="5">
        <v>23</v>
      </c>
      <c r="B26" s="6"/>
      <c r="C26" s="7">
        <v>6.0130000000000003E-2</v>
      </c>
      <c r="D26" s="7" t="s">
        <v>5</v>
      </c>
      <c r="E26" s="8"/>
      <c r="F26" s="9"/>
      <c r="G26" s="9">
        <f t="shared" si="0"/>
        <v>-3.2199999999999999E-2</v>
      </c>
      <c r="H26" s="9">
        <f t="shared" si="1"/>
        <v>0</v>
      </c>
    </row>
    <row r="27" spans="1:8" x14ac:dyDescent="0.25">
      <c r="A27" s="5">
        <v>24</v>
      </c>
      <c r="B27" s="6"/>
      <c r="C27" s="7">
        <v>6.0479999999999999E-2</v>
      </c>
      <c r="D27" s="7" t="s">
        <v>5</v>
      </c>
      <c r="E27" s="8"/>
      <c r="F27" s="9"/>
      <c r="G27" s="9">
        <f t="shared" si="0"/>
        <v>-3.1850000000000003E-2</v>
      </c>
      <c r="H27" s="9">
        <f t="shared" si="1"/>
        <v>0</v>
      </c>
    </row>
    <row r="28" spans="1:8" x14ac:dyDescent="0.25">
      <c r="A28" s="5">
        <v>25</v>
      </c>
      <c r="B28" s="6"/>
      <c r="C28" s="7">
        <v>6.0830000000000002E-2</v>
      </c>
      <c r="D28" s="7" t="s">
        <v>5</v>
      </c>
      <c r="E28" s="8"/>
      <c r="F28" s="9"/>
      <c r="G28" s="9">
        <f t="shared" si="0"/>
        <v>-3.15E-2</v>
      </c>
      <c r="H28" s="9">
        <f t="shared" si="1"/>
        <v>0</v>
      </c>
    </row>
    <row r="29" spans="1:8" x14ac:dyDescent="0.25">
      <c r="A29" s="5">
        <v>26</v>
      </c>
      <c r="B29" s="6"/>
      <c r="C29" s="7">
        <v>6.1179999999999998E-2</v>
      </c>
      <c r="D29" s="7" t="s">
        <v>5</v>
      </c>
      <c r="E29" s="8"/>
      <c r="F29" s="9"/>
      <c r="G29" s="9">
        <f t="shared" si="0"/>
        <v>-3.1150000000000001E-2</v>
      </c>
      <c r="H29" s="9">
        <f t="shared" si="1"/>
        <v>0</v>
      </c>
    </row>
    <row r="30" spans="1:8" x14ac:dyDescent="0.25">
      <c r="A30" s="5">
        <v>27</v>
      </c>
      <c r="B30" s="6"/>
      <c r="C30" s="7">
        <v>6.1530000000000001E-2</v>
      </c>
      <c r="D30" s="7" t="s">
        <v>5</v>
      </c>
      <c r="E30" s="8"/>
      <c r="F30" s="9"/>
      <c r="G30" s="9">
        <f t="shared" si="0"/>
        <v>-3.0800000000000001E-2</v>
      </c>
      <c r="H30" s="9">
        <f t="shared" si="1"/>
        <v>0</v>
      </c>
    </row>
    <row r="31" spans="1:8" x14ac:dyDescent="0.25">
      <c r="A31" s="5">
        <v>28</v>
      </c>
      <c r="B31" s="6"/>
      <c r="C31" s="7">
        <v>6.1879999999999998E-2</v>
      </c>
      <c r="D31" s="7" t="s">
        <v>5</v>
      </c>
      <c r="E31" s="8"/>
      <c r="F31" s="9"/>
      <c r="G31" s="9">
        <f t="shared" si="0"/>
        <v>-3.0450000000000001E-2</v>
      </c>
      <c r="H31" s="9">
        <f t="shared" si="1"/>
        <v>0</v>
      </c>
    </row>
    <row r="32" spans="1:8" x14ac:dyDescent="0.25">
      <c r="A32" s="5">
        <v>29</v>
      </c>
      <c r="B32" s="6"/>
      <c r="C32" s="7">
        <v>6.2230000000000001E-2</v>
      </c>
      <c r="D32" s="7" t="s">
        <v>5</v>
      </c>
      <c r="E32" s="8"/>
      <c r="F32" s="9"/>
      <c r="G32" s="9">
        <f t="shared" si="0"/>
        <v>-3.0099999999999998E-2</v>
      </c>
      <c r="H32" s="9">
        <f t="shared" si="1"/>
        <v>0</v>
      </c>
    </row>
    <row r="33" spans="1:8" x14ac:dyDescent="0.25">
      <c r="A33" s="5">
        <v>30</v>
      </c>
      <c r="B33" s="6"/>
      <c r="C33" s="7">
        <v>6.2579999999999997E-2</v>
      </c>
      <c r="D33" s="7" t="s">
        <v>5</v>
      </c>
      <c r="E33" s="8"/>
      <c r="F33" s="9"/>
      <c r="G33" s="9">
        <f t="shared" si="0"/>
        <v>-2.9749999999999999E-2</v>
      </c>
      <c r="H33" s="9">
        <f t="shared" si="1"/>
        <v>0</v>
      </c>
    </row>
    <row r="34" spans="1:8" x14ac:dyDescent="0.25">
      <c r="A34" s="5">
        <v>31</v>
      </c>
      <c r="B34" s="6"/>
      <c r="C34" s="7">
        <v>6.293E-2</v>
      </c>
      <c r="D34" s="7" t="s">
        <v>5</v>
      </c>
      <c r="E34" s="8"/>
      <c r="F34" s="9"/>
      <c r="G34" s="9">
        <f t="shared" si="0"/>
        <v>-2.9399999999999999E-2</v>
      </c>
      <c r="H34" s="9">
        <f t="shared" si="1"/>
        <v>0</v>
      </c>
    </row>
    <row r="35" spans="1:8" x14ac:dyDescent="0.25">
      <c r="A35" s="5">
        <v>32</v>
      </c>
      <c r="B35" s="6"/>
      <c r="C35" s="7">
        <v>6.3280000000000003E-2</v>
      </c>
      <c r="D35" s="7" t="s">
        <v>5</v>
      </c>
      <c r="E35" s="8"/>
      <c r="F35" s="9"/>
      <c r="G35" s="9">
        <f t="shared" si="0"/>
        <v>-2.9049999999999999E-2</v>
      </c>
      <c r="H35" s="9">
        <f t="shared" si="1"/>
        <v>0</v>
      </c>
    </row>
    <row r="36" spans="1:8" x14ac:dyDescent="0.25">
      <c r="A36" s="5">
        <v>33</v>
      </c>
      <c r="B36" s="6"/>
      <c r="C36" s="7">
        <v>6.3630000000000006E-2</v>
      </c>
      <c r="D36" s="7" t="s">
        <v>5</v>
      </c>
      <c r="E36" s="8"/>
      <c r="F36" s="9"/>
      <c r="G36" s="9">
        <f t="shared" si="0"/>
        <v>-2.87E-2</v>
      </c>
      <c r="H36" s="9">
        <f t="shared" si="1"/>
        <v>0</v>
      </c>
    </row>
    <row r="37" spans="1:8" x14ac:dyDescent="0.25">
      <c r="A37" s="5">
        <v>34</v>
      </c>
      <c r="B37" s="6"/>
      <c r="C37" s="7">
        <v>6.3979999999999995E-2</v>
      </c>
      <c r="D37" s="7" t="s">
        <v>5</v>
      </c>
      <c r="E37" s="8"/>
      <c r="F37" s="9"/>
      <c r="G37" s="9">
        <f t="shared" si="0"/>
        <v>-2.835E-2</v>
      </c>
      <c r="H37" s="9">
        <f t="shared" si="1"/>
        <v>0</v>
      </c>
    </row>
    <row r="38" spans="1:8" x14ac:dyDescent="0.25">
      <c r="A38" s="11">
        <v>35</v>
      </c>
      <c r="B38" s="12"/>
      <c r="C38" s="13">
        <v>6.4329999999999998E-2</v>
      </c>
      <c r="D38" s="13"/>
      <c r="E38" s="14"/>
      <c r="F38" s="15"/>
      <c r="G38" s="15">
        <f t="shared" si="0"/>
        <v>-2.8000000000000001E-2</v>
      </c>
      <c r="H38" s="4">
        <f t="shared" si="1"/>
        <v>0</v>
      </c>
    </row>
    <row r="39" spans="1:8" x14ac:dyDescent="0.25">
      <c r="A39" s="11">
        <v>36</v>
      </c>
      <c r="B39" s="12"/>
      <c r="C39" s="13">
        <v>6.4680000000000001E-2</v>
      </c>
      <c r="D39" s="13"/>
      <c r="E39" s="14"/>
      <c r="F39" s="15"/>
      <c r="G39" s="15">
        <f t="shared" si="0"/>
        <v>-2.7650000000000001E-2</v>
      </c>
      <c r="H39" s="4">
        <f t="shared" si="1"/>
        <v>0</v>
      </c>
    </row>
    <row r="40" spans="1:8" x14ac:dyDescent="0.25">
      <c r="A40" s="11">
        <v>37</v>
      </c>
      <c r="B40" s="12"/>
      <c r="C40" s="13">
        <v>6.5030000000000004E-2</v>
      </c>
      <c r="D40" s="13"/>
      <c r="E40" s="14"/>
      <c r="F40" s="15"/>
      <c r="G40" s="15">
        <f t="shared" si="0"/>
        <v>-2.7300000000000001E-2</v>
      </c>
      <c r="H40" s="4">
        <f t="shared" si="1"/>
        <v>0</v>
      </c>
    </row>
    <row r="41" spans="1:8" x14ac:dyDescent="0.25">
      <c r="A41" s="11">
        <v>38</v>
      </c>
      <c r="B41" s="12"/>
      <c r="C41" s="13">
        <v>6.5379999999999994E-2</v>
      </c>
      <c r="D41" s="13"/>
      <c r="E41" s="14"/>
      <c r="F41" s="15"/>
      <c r="G41" s="15">
        <f t="shared" si="0"/>
        <v>-2.6950000000000002E-2</v>
      </c>
      <c r="H41" s="4">
        <f t="shared" si="1"/>
        <v>0</v>
      </c>
    </row>
    <row r="42" spans="1:8" x14ac:dyDescent="0.25">
      <c r="A42" s="11">
        <v>39</v>
      </c>
      <c r="B42" s="12"/>
      <c r="C42" s="13">
        <v>6.5729999999999997E-2</v>
      </c>
      <c r="D42" s="13"/>
      <c r="E42" s="14"/>
      <c r="F42" s="15"/>
      <c r="G42" s="15">
        <f t="shared" si="0"/>
        <v>-2.6599999999999999E-2</v>
      </c>
      <c r="H42" s="4">
        <f t="shared" si="1"/>
        <v>0</v>
      </c>
    </row>
    <row r="43" spans="1:8" x14ac:dyDescent="0.25">
      <c r="A43" s="11">
        <v>40</v>
      </c>
      <c r="B43" s="12"/>
      <c r="C43" s="13">
        <v>6.608E-2</v>
      </c>
      <c r="D43" s="13"/>
      <c r="E43" s="14"/>
      <c r="F43" s="15"/>
      <c r="G43" s="15">
        <f t="shared" si="0"/>
        <v>-2.6249999999999999E-2</v>
      </c>
      <c r="H43" s="4">
        <f t="shared" si="1"/>
        <v>0</v>
      </c>
    </row>
    <row r="44" spans="1:8" x14ac:dyDescent="0.25">
      <c r="A44" s="11">
        <v>41</v>
      </c>
      <c r="B44" s="12"/>
      <c r="C44" s="13">
        <v>6.6430000000000003E-2</v>
      </c>
      <c r="D44" s="13"/>
      <c r="E44" s="14"/>
      <c r="F44" s="15"/>
      <c r="G44" s="15">
        <f t="shared" si="0"/>
        <v>-2.5899999999999999E-2</v>
      </c>
      <c r="H44" s="4">
        <f t="shared" si="1"/>
        <v>0</v>
      </c>
    </row>
    <row r="45" spans="1:8" x14ac:dyDescent="0.25">
      <c r="A45" s="11">
        <v>42</v>
      </c>
      <c r="B45" s="12"/>
      <c r="C45" s="13">
        <v>6.6780000000000006E-2</v>
      </c>
      <c r="D45" s="13"/>
      <c r="E45" s="14"/>
      <c r="F45" s="15"/>
      <c r="G45" s="15">
        <f t="shared" si="0"/>
        <v>-2.555E-2</v>
      </c>
      <c r="H45" s="4">
        <f t="shared" si="1"/>
        <v>0</v>
      </c>
    </row>
    <row r="46" spans="1:8" x14ac:dyDescent="0.25">
      <c r="A46" s="11">
        <v>43</v>
      </c>
      <c r="B46" s="12"/>
      <c r="C46" s="13">
        <v>6.7129999999999995E-2</v>
      </c>
      <c r="D46" s="13"/>
      <c r="E46" s="14"/>
      <c r="F46" s="15"/>
      <c r="G46" s="15">
        <f t="shared" si="0"/>
        <v>-2.52E-2</v>
      </c>
      <c r="H46" s="4">
        <f t="shared" si="1"/>
        <v>0</v>
      </c>
    </row>
    <row r="47" spans="1:8" x14ac:dyDescent="0.25">
      <c r="A47" s="11">
        <v>44</v>
      </c>
      <c r="B47" s="12"/>
      <c r="C47" s="13">
        <v>6.7479999999999998E-2</v>
      </c>
      <c r="D47" s="13"/>
      <c r="E47" s="14"/>
      <c r="F47" s="15"/>
      <c r="G47" s="15">
        <f t="shared" si="0"/>
        <v>-2.4850000000000001E-2</v>
      </c>
      <c r="H47" s="4">
        <f t="shared" si="1"/>
        <v>0</v>
      </c>
    </row>
    <row r="48" spans="1:8" x14ac:dyDescent="0.25">
      <c r="A48" s="11">
        <v>45</v>
      </c>
      <c r="B48" s="12"/>
      <c r="C48" s="13">
        <v>6.7830000000000001E-2</v>
      </c>
      <c r="D48" s="13"/>
      <c r="E48" s="14"/>
      <c r="F48" s="15"/>
      <c r="G48" s="15">
        <f t="shared" si="0"/>
        <v>-2.4500000000000001E-2</v>
      </c>
      <c r="H48" s="4">
        <f t="shared" si="1"/>
        <v>0</v>
      </c>
    </row>
    <row r="49" spans="1:8" x14ac:dyDescent="0.25">
      <c r="A49" s="11">
        <v>46</v>
      </c>
      <c r="B49" s="12"/>
      <c r="C49" s="13">
        <v>6.8180000000000004E-2</v>
      </c>
      <c r="D49" s="13"/>
      <c r="E49" s="14"/>
      <c r="F49" s="15"/>
      <c r="G49" s="15">
        <f t="shared" si="0"/>
        <v>-2.4150000000000001E-2</v>
      </c>
      <c r="H49" s="4">
        <f t="shared" si="1"/>
        <v>0</v>
      </c>
    </row>
    <row r="50" spans="1:8" x14ac:dyDescent="0.25">
      <c r="A50" s="11">
        <v>47</v>
      </c>
      <c r="B50" s="12"/>
      <c r="C50" s="13">
        <v>6.8529999999999994E-2</v>
      </c>
      <c r="D50" s="13"/>
      <c r="E50" s="14"/>
      <c r="F50" s="15"/>
      <c r="G50" s="15">
        <f t="shared" si="0"/>
        <v>-2.3800000000000002E-2</v>
      </c>
      <c r="H50" s="4">
        <f t="shared" si="1"/>
        <v>0</v>
      </c>
    </row>
    <row r="51" spans="1:8" x14ac:dyDescent="0.25">
      <c r="A51" s="11">
        <v>48</v>
      </c>
      <c r="B51" s="12"/>
      <c r="C51" s="13">
        <v>6.8879999999999997E-2</v>
      </c>
      <c r="D51" s="13"/>
      <c r="E51" s="14"/>
      <c r="F51" s="15"/>
      <c r="G51" s="15">
        <f t="shared" si="0"/>
        <v>-2.3449999999999999E-2</v>
      </c>
      <c r="H51" s="4">
        <f t="shared" si="1"/>
        <v>0</v>
      </c>
    </row>
    <row r="52" spans="1:8" x14ac:dyDescent="0.25">
      <c r="A52" s="11">
        <v>49</v>
      </c>
      <c r="B52" s="12"/>
      <c r="C52" s="13">
        <v>6.923E-2</v>
      </c>
      <c r="D52" s="13"/>
      <c r="E52" s="14"/>
      <c r="F52" s="15"/>
      <c r="G52" s="15">
        <f t="shared" si="0"/>
        <v>-2.3099999999999999E-2</v>
      </c>
      <c r="H52" s="4">
        <f t="shared" si="1"/>
        <v>0</v>
      </c>
    </row>
    <row r="53" spans="1:8" x14ac:dyDescent="0.25">
      <c r="A53" s="11">
        <v>50</v>
      </c>
      <c r="B53" s="12"/>
      <c r="C53" s="13">
        <v>6.9580000000000003E-2</v>
      </c>
      <c r="D53" s="13"/>
      <c r="E53" s="14"/>
      <c r="F53" s="15"/>
      <c r="G53" s="15">
        <f t="shared" si="0"/>
        <v>-2.2749999999999999E-2</v>
      </c>
      <c r="H53" s="4">
        <f t="shared" si="1"/>
        <v>0</v>
      </c>
    </row>
    <row r="54" spans="1:8" x14ac:dyDescent="0.25">
      <c r="A54" s="11">
        <v>51</v>
      </c>
      <c r="B54" s="12"/>
      <c r="C54" s="13">
        <v>6.9930000000000006E-2</v>
      </c>
      <c r="D54" s="13"/>
      <c r="E54" s="14"/>
      <c r="F54" s="15"/>
      <c r="G54" s="15">
        <f t="shared" si="0"/>
        <v>-2.24E-2</v>
      </c>
      <c r="H54" s="4">
        <f t="shared" si="1"/>
        <v>0</v>
      </c>
    </row>
    <row r="55" spans="1:8" x14ac:dyDescent="0.25">
      <c r="A55" s="11">
        <v>52</v>
      </c>
      <c r="B55" s="12"/>
      <c r="C55" s="13">
        <v>7.0279999999999995E-2</v>
      </c>
      <c r="D55" s="13"/>
      <c r="E55" s="14"/>
      <c r="F55" s="15"/>
      <c r="G55" s="15">
        <f t="shared" si="0"/>
        <v>-2.205E-2</v>
      </c>
      <c r="H55" s="4">
        <f t="shared" si="1"/>
        <v>0</v>
      </c>
    </row>
    <row r="56" spans="1:8" x14ac:dyDescent="0.25">
      <c r="A56" s="11">
        <v>53</v>
      </c>
      <c r="B56" s="12"/>
      <c r="C56" s="13">
        <v>7.0629999999999998E-2</v>
      </c>
      <c r="D56" s="13"/>
      <c r="E56" s="14"/>
      <c r="F56" s="15"/>
      <c r="G56" s="15">
        <f t="shared" si="0"/>
        <v>-2.1700000000000001E-2</v>
      </c>
      <c r="H56" s="4">
        <f t="shared" si="1"/>
        <v>0</v>
      </c>
    </row>
    <row r="57" spans="1:8" x14ac:dyDescent="0.25">
      <c r="A57" s="11">
        <v>54</v>
      </c>
      <c r="B57" s="12"/>
      <c r="C57" s="13">
        <v>7.0980000000000001E-2</v>
      </c>
      <c r="D57" s="13"/>
      <c r="E57" s="14"/>
      <c r="F57" s="15"/>
      <c r="G57" s="15">
        <f t="shared" si="0"/>
        <v>-2.1350000000000001E-2</v>
      </c>
      <c r="H57" s="4">
        <f t="shared" si="1"/>
        <v>0</v>
      </c>
    </row>
    <row r="58" spans="1:8" x14ac:dyDescent="0.25">
      <c r="A58" s="11">
        <v>55</v>
      </c>
      <c r="B58" s="12"/>
      <c r="C58" s="13">
        <v>7.1330000000000005E-2</v>
      </c>
      <c r="D58" s="13"/>
      <c r="E58" s="14"/>
      <c r="F58" s="15"/>
      <c r="G58" s="15">
        <f t="shared" si="0"/>
        <v>-2.1000000000000001E-2</v>
      </c>
      <c r="H58" s="4">
        <f t="shared" si="1"/>
        <v>0</v>
      </c>
    </row>
    <row r="59" spans="1:8" x14ac:dyDescent="0.25">
      <c r="A59" s="11">
        <v>56</v>
      </c>
      <c r="B59" s="12"/>
      <c r="C59" s="13">
        <v>7.1679999999999994E-2</v>
      </c>
      <c r="D59" s="13"/>
      <c r="E59" s="14"/>
      <c r="F59" s="15"/>
      <c r="G59" s="15">
        <f t="shared" si="0"/>
        <v>-2.0650000000000002E-2</v>
      </c>
      <c r="H59" s="4">
        <f t="shared" si="1"/>
        <v>0</v>
      </c>
    </row>
    <row r="60" spans="1:8" x14ac:dyDescent="0.25">
      <c r="A60" s="11">
        <v>57</v>
      </c>
      <c r="B60" s="12"/>
      <c r="C60" s="13">
        <v>7.2029999999999997E-2</v>
      </c>
      <c r="D60" s="13"/>
      <c r="E60" s="14"/>
      <c r="F60" s="15"/>
      <c r="G60" s="15">
        <f t="shared" si="0"/>
        <v>-2.0299999999999999E-2</v>
      </c>
      <c r="H60" s="4">
        <f t="shared" si="1"/>
        <v>0</v>
      </c>
    </row>
    <row r="61" spans="1:8" x14ac:dyDescent="0.25">
      <c r="A61" s="11">
        <v>58</v>
      </c>
      <c r="B61" s="12"/>
      <c r="C61" s="13">
        <v>7.238E-2</v>
      </c>
      <c r="D61" s="13"/>
      <c r="E61" s="14"/>
      <c r="F61" s="15"/>
      <c r="G61" s="15">
        <f t="shared" si="0"/>
        <v>-1.9949999999999999E-2</v>
      </c>
      <c r="H61" s="4">
        <f t="shared" si="1"/>
        <v>0</v>
      </c>
    </row>
    <row r="62" spans="1:8" x14ac:dyDescent="0.25">
      <c r="A62" s="11">
        <v>59</v>
      </c>
      <c r="B62" s="12"/>
      <c r="C62" s="13">
        <v>7.2730000000000003E-2</v>
      </c>
      <c r="D62" s="13"/>
      <c r="E62" s="14"/>
      <c r="F62" s="15"/>
      <c r="G62" s="15">
        <f t="shared" si="0"/>
        <v>-1.9599999999999999E-2</v>
      </c>
      <c r="H62" s="4">
        <f t="shared" si="1"/>
        <v>0</v>
      </c>
    </row>
    <row r="63" spans="1:8" x14ac:dyDescent="0.25">
      <c r="A63" s="11">
        <v>60</v>
      </c>
      <c r="B63" s="12"/>
      <c r="C63" s="13">
        <v>7.3080000000000006E-2</v>
      </c>
      <c r="D63" s="13"/>
      <c r="E63" s="14"/>
      <c r="F63" s="15"/>
      <c r="G63" s="15">
        <f t="shared" si="0"/>
        <v>-1.925E-2</v>
      </c>
      <c r="H63" s="4">
        <f t="shared" si="1"/>
        <v>0</v>
      </c>
    </row>
    <row r="64" spans="1:8" x14ac:dyDescent="0.25">
      <c r="A64" s="11">
        <v>61</v>
      </c>
      <c r="B64" s="12"/>
      <c r="C64" s="13">
        <v>7.3429999999999995E-2</v>
      </c>
      <c r="D64" s="13"/>
      <c r="E64" s="14"/>
      <c r="F64" s="15"/>
      <c r="G64" s="15">
        <f t="shared" si="0"/>
        <v>-1.89E-2</v>
      </c>
      <c r="H64" s="4">
        <f t="shared" si="1"/>
        <v>0</v>
      </c>
    </row>
    <row r="65" spans="1:8" x14ac:dyDescent="0.25">
      <c r="A65" s="11">
        <v>62</v>
      </c>
      <c r="B65" s="12"/>
      <c r="C65" s="13">
        <v>7.3779999999999998E-2</v>
      </c>
      <c r="D65" s="13"/>
      <c r="E65" s="14"/>
      <c r="F65" s="15"/>
      <c r="G65" s="15">
        <f t="shared" si="0"/>
        <v>-1.8550000000000001E-2</v>
      </c>
      <c r="H65" s="4">
        <f t="shared" si="1"/>
        <v>0</v>
      </c>
    </row>
    <row r="66" spans="1:8" x14ac:dyDescent="0.25">
      <c r="A66" s="11">
        <v>63</v>
      </c>
      <c r="B66" s="12"/>
      <c r="C66" s="13">
        <v>7.4130000000000001E-2</v>
      </c>
      <c r="D66" s="13"/>
      <c r="E66" s="14"/>
      <c r="F66" s="15"/>
      <c r="G66" s="15">
        <f t="shared" si="0"/>
        <v>-1.8200000000000001E-2</v>
      </c>
      <c r="H66" s="4">
        <f t="shared" si="1"/>
        <v>0</v>
      </c>
    </row>
    <row r="67" spans="1:8" x14ac:dyDescent="0.25">
      <c r="A67" s="11">
        <v>64</v>
      </c>
      <c r="B67" s="12"/>
      <c r="C67" s="13">
        <v>7.4480000000000005E-2</v>
      </c>
      <c r="D67" s="13"/>
      <c r="E67" s="14"/>
      <c r="F67" s="15"/>
      <c r="G67" s="15">
        <f t="shared" si="0"/>
        <v>-1.7850000000000001E-2</v>
      </c>
      <c r="H67" s="4">
        <f t="shared" si="1"/>
        <v>0</v>
      </c>
    </row>
    <row r="68" spans="1:8" x14ac:dyDescent="0.25">
      <c r="A68" s="11">
        <v>65</v>
      </c>
      <c r="B68" s="12"/>
      <c r="C68" s="13">
        <v>7.4829999999999994E-2</v>
      </c>
      <c r="D68" s="13"/>
      <c r="E68" s="14"/>
      <c r="F68" s="15"/>
      <c r="G68" s="15">
        <f t="shared" si="0"/>
        <v>-1.7500000000000002E-2</v>
      </c>
      <c r="H68" s="4">
        <f t="shared" si="1"/>
        <v>0</v>
      </c>
    </row>
    <row r="69" spans="1:8" x14ac:dyDescent="0.25">
      <c r="A69" s="11">
        <v>66</v>
      </c>
      <c r="B69" s="12"/>
      <c r="C69" s="13">
        <v>7.5179999999999997E-2</v>
      </c>
      <c r="D69" s="13"/>
      <c r="E69" s="14"/>
      <c r="F69" s="15"/>
      <c r="G69" s="15">
        <f t="shared" ref="G69:G132" si="2">C69-$F$2</f>
        <v>-1.7149999999999999E-2</v>
      </c>
      <c r="H69" s="4">
        <f t="shared" ref="H69:H132" si="3">IF(C69&gt;$F$2,G69,0)</f>
        <v>0</v>
      </c>
    </row>
    <row r="70" spans="1:8" x14ac:dyDescent="0.25">
      <c r="A70" s="11">
        <v>67</v>
      </c>
      <c r="B70" s="12"/>
      <c r="C70" s="13">
        <v>7.553E-2</v>
      </c>
      <c r="D70" s="13"/>
      <c r="E70" s="14"/>
      <c r="F70" s="15"/>
      <c r="G70" s="15">
        <f t="shared" si="2"/>
        <v>-1.6799999999999999E-2</v>
      </c>
      <c r="H70" s="4">
        <f t="shared" si="3"/>
        <v>0</v>
      </c>
    </row>
    <row r="71" spans="1:8" x14ac:dyDescent="0.25">
      <c r="A71" s="11">
        <v>68</v>
      </c>
      <c r="B71" s="12"/>
      <c r="C71" s="13">
        <v>7.5880000000000003E-2</v>
      </c>
      <c r="D71" s="13"/>
      <c r="E71" s="14"/>
      <c r="F71" s="15"/>
      <c r="G71" s="15">
        <f t="shared" si="2"/>
        <v>-1.6449999999999999E-2</v>
      </c>
      <c r="H71" s="4">
        <f t="shared" si="3"/>
        <v>0</v>
      </c>
    </row>
    <row r="72" spans="1:8" x14ac:dyDescent="0.25">
      <c r="A72" s="11">
        <v>69</v>
      </c>
      <c r="B72" s="12"/>
      <c r="C72" s="13">
        <v>7.6230000000000006E-2</v>
      </c>
      <c r="D72" s="13"/>
      <c r="E72" s="14"/>
      <c r="F72" s="15"/>
      <c r="G72" s="15">
        <f t="shared" si="2"/>
        <v>-1.61E-2</v>
      </c>
      <c r="H72" s="4">
        <f t="shared" si="3"/>
        <v>0</v>
      </c>
    </row>
    <row r="73" spans="1:8" x14ac:dyDescent="0.25">
      <c r="A73" s="11">
        <v>70</v>
      </c>
      <c r="B73" s="12"/>
      <c r="C73" s="13">
        <v>7.6579999999999995E-2</v>
      </c>
      <c r="D73" s="13"/>
      <c r="E73" s="14"/>
      <c r="F73" s="15"/>
      <c r="G73" s="15">
        <f t="shared" si="2"/>
        <v>-1.575E-2</v>
      </c>
      <c r="H73" s="4">
        <f t="shared" si="3"/>
        <v>0</v>
      </c>
    </row>
    <row r="74" spans="1:8" x14ac:dyDescent="0.25">
      <c r="A74" s="11">
        <v>71</v>
      </c>
      <c r="B74" s="12"/>
      <c r="C74" s="13">
        <v>7.6929999999999998E-2</v>
      </c>
      <c r="D74" s="13"/>
      <c r="E74" s="14"/>
      <c r="F74" s="15"/>
      <c r="G74" s="15">
        <f t="shared" si="2"/>
        <v>-1.54E-2</v>
      </c>
      <c r="H74" s="4">
        <f t="shared" si="3"/>
        <v>0</v>
      </c>
    </row>
    <row r="75" spans="1:8" x14ac:dyDescent="0.25">
      <c r="A75" s="11">
        <v>72</v>
      </c>
      <c r="B75" s="12"/>
      <c r="C75" s="13">
        <v>7.7280000000000001E-2</v>
      </c>
      <c r="D75" s="13"/>
      <c r="E75" s="14"/>
      <c r="F75" s="15"/>
      <c r="G75" s="15">
        <f t="shared" si="2"/>
        <v>-1.5049999999999999E-2</v>
      </c>
      <c r="H75" s="4">
        <f t="shared" si="3"/>
        <v>0</v>
      </c>
    </row>
    <row r="76" spans="1:8" x14ac:dyDescent="0.25">
      <c r="A76" s="11">
        <v>73</v>
      </c>
      <c r="B76" s="12"/>
      <c r="C76" s="13">
        <v>7.7630000000000005E-2</v>
      </c>
      <c r="D76" s="13"/>
      <c r="E76" s="14"/>
      <c r="F76" s="15"/>
      <c r="G76" s="15">
        <f t="shared" si="2"/>
        <v>-1.47E-2</v>
      </c>
      <c r="H76" s="4">
        <f t="shared" si="3"/>
        <v>0</v>
      </c>
    </row>
    <row r="77" spans="1:8" x14ac:dyDescent="0.25">
      <c r="A77" s="11">
        <v>74</v>
      </c>
      <c r="B77" s="12"/>
      <c r="C77" s="13">
        <v>7.7979999999999994E-2</v>
      </c>
      <c r="D77" s="13"/>
      <c r="E77" s="14"/>
      <c r="F77" s="15"/>
      <c r="G77" s="15">
        <f t="shared" si="2"/>
        <v>-1.435E-2</v>
      </c>
      <c r="H77" s="4">
        <f t="shared" si="3"/>
        <v>0</v>
      </c>
    </row>
    <row r="78" spans="1:8" x14ac:dyDescent="0.25">
      <c r="A78" s="11">
        <v>75</v>
      </c>
      <c r="B78" s="12"/>
      <c r="C78" s="13">
        <v>7.8329999999999997E-2</v>
      </c>
      <c r="D78" s="13"/>
      <c r="E78" s="14"/>
      <c r="F78" s="15"/>
      <c r="G78" s="15">
        <f t="shared" si="2"/>
        <v>-1.4E-2</v>
      </c>
      <c r="H78" s="4">
        <f t="shared" si="3"/>
        <v>0</v>
      </c>
    </row>
    <row r="79" spans="1:8" x14ac:dyDescent="0.25">
      <c r="A79" s="11">
        <v>76</v>
      </c>
      <c r="B79" s="12"/>
      <c r="C79" s="13">
        <v>7.868E-2</v>
      </c>
      <c r="D79" s="13"/>
      <c r="E79" s="14"/>
      <c r="F79" s="15"/>
      <c r="G79" s="15">
        <f t="shared" si="2"/>
        <v>-1.3650000000000001E-2</v>
      </c>
      <c r="H79" s="4">
        <f t="shared" si="3"/>
        <v>0</v>
      </c>
    </row>
    <row r="80" spans="1:8" x14ac:dyDescent="0.25">
      <c r="A80" s="11">
        <v>77</v>
      </c>
      <c r="B80" s="12"/>
      <c r="C80" s="13">
        <v>7.9030000000000003E-2</v>
      </c>
      <c r="D80" s="13"/>
      <c r="E80" s="14"/>
      <c r="F80" s="15"/>
      <c r="G80" s="15">
        <f t="shared" si="2"/>
        <v>-1.3299999999999999E-2</v>
      </c>
      <c r="H80" s="4">
        <f t="shared" si="3"/>
        <v>0</v>
      </c>
    </row>
    <row r="81" spans="1:8" x14ac:dyDescent="0.25">
      <c r="A81" s="11">
        <v>78</v>
      </c>
      <c r="B81" s="12"/>
      <c r="C81" s="13">
        <v>7.9380000000000006E-2</v>
      </c>
      <c r="D81" s="13"/>
      <c r="E81" s="14"/>
      <c r="F81" s="15"/>
      <c r="G81" s="15">
        <f t="shared" si="2"/>
        <v>-1.295E-2</v>
      </c>
      <c r="H81" s="4">
        <f t="shared" si="3"/>
        <v>0</v>
      </c>
    </row>
    <row r="82" spans="1:8" x14ac:dyDescent="0.25">
      <c r="A82" s="11">
        <v>79</v>
      </c>
      <c r="B82" s="12"/>
      <c r="C82" s="13">
        <v>7.9729999999999995E-2</v>
      </c>
      <c r="D82" s="13"/>
      <c r="E82" s="14"/>
      <c r="F82" s="15"/>
      <c r="G82" s="15">
        <f t="shared" si="2"/>
        <v>-1.26E-2</v>
      </c>
      <c r="H82" s="4">
        <f t="shared" si="3"/>
        <v>0</v>
      </c>
    </row>
    <row r="83" spans="1:8" x14ac:dyDescent="0.25">
      <c r="A83" s="11">
        <v>80</v>
      </c>
      <c r="B83" s="12"/>
      <c r="C83" s="13">
        <v>8.0079999999999998E-2</v>
      </c>
      <c r="D83" s="13"/>
      <c r="E83" s="14"/>
      <c r="F83" s="15"/>
      <c r="G83" s="15">
        <f t="shared" si="2"/>
        <v>-1.225E-2</v>
      </c>
      <c r="H83" s="4">
        <f t="shared" si="3"/>
        <v>0</v>
      </c>
    </row>
    <row r="84" spans="1:8" x14ac:dyDescent="0.25">
      <c r="A84" s="11">
        <v>81</v>
      </c>
      <c r="B84" s="12"/>
      <c r="C84" s="13">
        <v>8.0430000000000001E-2</v>
      </c>
      <c r="D84" s="13"/>
      <c r="E84" s="14"/>
      <c r="F84" s="15"/>
      <c r="G84" s="15">
        <f t="shared" si="2"/>
        <v>-1.1900000000000001E-2</v>
      </c>
      <c r="H84" s="4">
        <f t="shared" si="3"/>
        <v>0</v>
      </c>
    </row>
    <row r="85" spans="1:8" x14ac:dyDescent="0.25">
      <c r="A85" s="11">
        <v>82</v>
      </c>
      <c r="B85" s="12"/>
      <c r="C85" s="13">
        <v>8.0780000000000005E-2</v>
      </c>
      <c r="D85" s="13"/>
      <c r="E85" s="14"/>
      <c r="F85" s="15"/>
      <c r="G85" s="15">
        <f t="shared" si="2"/>
        <v>-1.155E-2</v>
      </c>
      <c r="H85" s="4">
        <f t="shared" si="3"/>
        <v>0</v>
      </c>
    </row>
    <row r="86" spans="1:8" x14ac:dyDescent="0.25">
      <c r="A86" s="11">
        <v>83</v>
      </c>
      <c r="B86" s="12"/>
      <c r="C86" s="13">
        <v>8.1129999999999994E-2</v>
      </c>
      <c r="D86" s="13"/>
      <c r="E86" s="14"/>
      <c r="F86" s="15"/>
      <c r="G86" s="15">
        <f t="shared" si="2"/>
        <v>-1.12E-2</v>
      </c>
      <c r="H86" s="4">
        <f t="shared" si="3"/>
        <v>0</v>
      </c>
    </row>
    <row r="87" spans="1:8" x14ac:dyDescent="0.25">
      <c r="A87" s="11">
        <v>84</v>
      </c>
      <c r="B87" s="12"/>
      <c r="C87" s="13">
        <v>8.1479999999999997E-2</v>
      </c>
      <c r="D87" s="13"/>
      <c r="E87" s="14"/>
      <c r="F87" s="15"/>
      <c r="G87" s="15">
        <f t="shared" si="2"/>
        <v>-1.085E-2</v>
      </c>
      <c r="H87" s="4">
        <f t="shared" si="3"/>
        <v>0</v>
      </c>
    </row>
    <row r="88" spans="1:8" x14ac:dyDescent="0.25">
      <c r="A88" s="11">
        <v>85</v>
      </c>
      <c r="B88" s="12"/>
      <c r="C88" s="13">
        <v>8.183E-2</v>
      </c>
      <c r="D88" s="13"/>
      <c r="E88" s="14"/>
      <c r="F88" s="15"/>
      <c r="G88" s="15">
        <f t="shared" si="2"/>
        <v>-1.0500000000000001E-2</v>
      </c>
      <c r="H88" s="4">
        <f t="shared" si="3"/>
        <v>0</v>
      </c>
    </row>
    <row r="89" spans="1:8" x14ac:dyDescent="0.25">
      <c r="A89" s="11">
        <v>86</v>
      </c>
      <c r="B89" s="12"/>
      <c r="C89" s="13">
        <v>8.2180000000000003E-2</v>
      </c>
      <c r="D89" s="13"/>
      <c r="E89" s="14"/>
      <c r="F89" s="15"/>
      <c r="G89" s="15">
        <f t="shared" si="2"/>
        <v>-1.0149999999999999E-2</v>
      </c>
      <c r="H89" s="4">
        <f t="shared" si="3"/>
        <v>0</v>
      </c>
    </row>
    <row r="90" spans="1:8" x14ac:dyDescent="0.25">
      <c r="A90" s="11">
        <v>87</v>
      </c>
      <c r="B90" s="12"/>
      <c r="C90" s="13">
        <v>8.2530000000000006E-2</v>
      </c>
      <c r="D90" s="13"/>
      <c r="E90" s="14"/>
      <c r="F90" s="15"/>
      <c r="G90" s="15">
        <f t="shared" si="2"/>
        <v>-9.7999999999999997E-3</v>
      </c>
      <c r="H90" s="4">
        <f t="shared" si="3"/>
        <v>0</v>
      </c>
    </row>
    <row r="91" spans="1:8" x14ac:dyDescent="0.25">
      <c r="A91" s="11">
        <v>88</v>
      </c>
      <c r="B91" s="12"/>
      <c r="C91" s="13">
        <v>8.2879999999999995E-2</v>
      </c>
      <c r="D91" s="13"/>
      <c r="E91" s="14"/>
      <c r="F91" s="15"/>
      <c r="G91" s="15">
        <f t="shared" si="2"/>
        <v>-9.4500000000000001E-3</v>
      </c>
      <c r="H91" s="4">
        <f t="shared" si="3"/>
        <v>0</v>
      </c>
    </row>
    <row r="92" spans="1:8" x14ac:dyDescent="0.25">
      <c r="A92" s="11">
        <v>89</v>
      </c>
      <c r="B92" s="12"/>
      <c r="C92" s="13">
        <v>8.3229999999999998E-2</v>
      </c>
      <c r="D92" s="13"/>
      <c r="E92" s="14"/>
      <c r="F92" s="15"/>
      <c r="G92" s="15">
        <f t="shared" si="2"/>
        <v>-9.1000000000000004E-3</v>
      </c>
      <c r="H92" s="4">
        <f t="shared" si="3"/>
        <v>0</v>
      </c>
    </row>
    <row r="93" spans="1:8" x14ac:dyDescent="0.25">
      <c r="A93" s="11">
        <v>90</v>
      </c>
      <c r="B93" s="12"/>
      <c r="C93" s="13">
        <v>8.3580000000000002E-2</v>
      </c>
      <c r="D93" s="13"/>
      <c r="E93" s="14"/>
      <c r="F93" s="15"/>
      <c r="G93" s="15">
        <f t="shared" si="2"/>
        <v>-8.7500000000000008E-3</v>
      </c>
      <c r="H93" s="4">
        <f t="shared" si="3"/>
        <v>0</v>
      </c>
    </row>
    <row r="94" spans="1:8" x14ac:dyDescent="0.25">
      <c r="A94" s="11">
        <v>91</v>
      </c>
      <c r="B94" s="12"/>
      <c r="C94" s="13">
        <v>8.3930000000000005E-2</v>
      </c>
      <c r="D94" s="13"/>
      <c r="E94" s="14"/>
      <c r="F94" s="15"/>
      <c r="G94" s="15">
        <f t="shared" si="2"/>
        <v>-8.3999999999999995E-3</v>
      </c>
      <c r="H94" s="4">
        <f t="shared" si="3"/>
        <v>0</v>
      </c>
    </row>
    <row r="95" spans="1:8" x14ac:dyDescent="0.25">
      <c r="A95" s="11">
        <v>92</v>
      </c>
      <c r="B95" s="12"/>
      <c r="C95" s="13">
        <v>8.4279999999999994E-2</v>
      </c>
      <c r="D95" s="13"/>
      <c r="E95" s="14"/>
      <c r="F95" s="15"/>
      <c r="G95" s="15">
        <f t="shared" si="2"/>
        <v>-8.0499999999999999E-3</v>
      </c>
      <c r="H95" s="4">
        <f t="shared" si="3"/>
        <v>0</v>
      </c>
    </row>
    <row r="96" spans="1:8" x14ac:dyDescent="0.25">
      <c r="A96" s="11">
        <v>93</v>
      </c>
      <c r="B96" s="12"/>
      <c r="C96" s="13">
        <v>8.4629999999999997E-2</v>
      </c>
      <c r="D96" s="13"/>
      <c r="E96" s="14"/>
      <c r="F96" s="15"/>
      <c r="G96" s="15">
        <f t="shared" si="2"/>
        <v>-7.7000000000000002E-3</v>
      </c>
      <c r="H96" s="4">
        <f t="shared" si="3"/>
        <v>0</v>
      </c>
    </row>
    <row r="97" spans="1:8" x14ac:dyDescent="0.25">
      <c r="A97" s="11">
        <v>94</v>
      </c>
      <c r="B97" s="12"/>
      <c r="C97" s="13">
        <v>8.498E-2</v>
      </c>
      <c r="D97" s="13"/>
      <c r="E97" s="14"/>
      <c r="F97" s="15"/>
      <c r="G97" s="15">
        <f t="shared" si="2"/>
        <v>-7.3499999999999998E-3</v>
      </c>
      <c r="H97" s="4">
        <f t="shared" si="3"/>
        <v>0</v>
      </c>
    </row>
    <row r="98" spans="1:8" x14ac:dyDescent="0.25">
      <c r="A98" s="11">
        <v>95</v>
      </c>
      <c r="B98" s="12"/>
      <c r="C98" s="13">
        <v>8.5330000000000003E-2</v>
      </c>
      <c r="D98" s="13"/>
      <c r="E98" s="14"/>
      <c r="F98" s="15"/>
      <c r="G98" s="15">
        <f t="shared" si="2"/>
        <v>-7.0000000000000001E-3</v>
      </c>
      <c r="H98" s="4">
        <f t="shared" si="3"/>
        <v>0</v>
      </c>
    </row>
    <row r="99" spans="1:8" x14ac:dyDescent="0.25">
      <c r="A99" s="11">
        <v>96</v>
      </c>
      <c r="B99" s="12"/>
      <c r="C99" s="13">
        <v>8.5680000000000006E-2</v>
      </c>
      <c r="D99" s="13"/>
      <c r="E99" s="14"/>
      <c r="F99" s="15"/>
      <c r="G99" s="15">
        <f t="shared" si="2"/>
        <v>-6.6499999999999997E-3</v>
      </c>
      <c r="H99" s="4">
        <f t="shared" si="3"/>
        <v>0</v>
      </c>
    </row>
    <row r="100" spans="1:8" x14ac:dyDescent="0.25">
      <c r="A100" s="11">
        <v>97</v>
      </c>
      <c r="B100" s="12"/>
      <c r="C100" s="13">
        <v>8.6029999999999995E-2</v>
      </c>
      <c r="D100" s="13"/>
      <c r="E100" s="14"/>
      <c r="F100" s="15"/>
      <c r="G100" s="15">
        <f t="shared" si="2"/>
        <v>-6.3E-3</v>
      </c>
      <c r="H100" s="4">
        <f t="shared" si="3"/>
        <v>0</v>
      </c>
    </row>
    <row r="101" spans="1:8" x14ac:dyDescent="0.25">
      <c r="A101" s="11">
        <v>98</v>
      </c>
      <c r="B101" s="12"/>
      <c r="C101" s="13">
        <v>8.6379999999999998E-2</v>
      </c>
      <c r="D101" s="13"/>
      <c r="E101" s="14"/>
      <c r="F101" s="15"/>
      <c r="G101" s="15">
        <f t="shared" si="2"/>
        <v>-5.9500000000000004E-3</v>
      </c>
      <c r="H101" s="4">
        <f t="shared" si="3"/>
        <v>0</v>
      </c>
    </row>
    <row r="102" spans="1:8" x14ac:dyDescent="0.25">
      <c r="A102" s="11">
        <v>99</v>
      </c>
      <c r="B102" s="12"/>
      <c r="C102" s="13">
        <v>8.6730000000000002E-2</v>
      </c>
      <c r="D102" s="13"/>
      <c r="E102" s="14"/>
      <c r="F102" s="15"/>
      <c r="G102" s="15">
        <f t="shared" si="2"/>
        <v>-5.5999999999999999E-3</v>
      </c>
      <c r="H102" s="4">
        <f t="shared" si="3"/>
        <v>0</v>
      </c>
    </row>
    <row r="103" spans="1:8" x14ac:dyDescent="0.25">
      <c r="A103" s="11">
        <v>100</v>
      </c>
      <c r="B103" s="12"/>
      <c r="C103" s="13">
        <v>8.7080000000000005E-2</v>
      </c>
      <c r="D103" s="13"/>
      <c r="E103" s="14"/>
      <c r="F103" s="15"/>
      <c r="G103" s="15">
        <f t="shared" si="2"/>
        <v>-5.2500000000000003E-3</v>
      </c>
      <c r="H103" s="4">
        <f t="shared" si="3"/>
        <v>0</v>
      </c>
    </row>
    <row r="104" spans="1:8" x14ac:dyDescent="0.25">
      <c r="A104" s="11">
        <v>101</v>
      </c>
      <c r="B104" s="12"/>
      <c r="C104" s="13">
        <v>8.7429999999999994E-2</v>
      </c>
      <c r="D104" s="13"/>
      <c r="E104" s="14"/>
      <c r="F104" s="15"/>
      <c r="G104" s="15">
        <f t="shared" si="2"/>
        <v>-4.8999999999999998E-3</v>
      </c>
      <c r="H104" s="4">
        <f t="shared" si="3"/>
        <v>0</v>
      </c>
    </row>
    <row r="105" spans="1:8" x14ac:dyDescent="0.25">
      <c r="A105" s="11">
        <v>102</v>
      </c>
      <c r="B105" s="12"/>
      <c r="C105" s="13">
        <v>8.7779999999999997E-2</v>
      </c>
      <c r="D105" s="13"/>
      <c r="E105" s="14"/>
      <c r="F105" s="15"/>
      <c r="G105" s="15">
        <f t="shared" si="2"/>
        <v>-4.5500000000000002E-3</v>
      </c>
      <c r="H105" s="4">
        <f t="shared" si="3"/>
        <v>0</v>
      </c>
    </row>
    <row r="106" spans="1:8" x14ac:dyDescent="0.25">
      <c r="A106" s="11">
        <v>103</v>
      </c>
      <c r="B106" s="12"/>
      <c r="C106" s="13">
        <v>8.813E-2</v>
      </c>
      <c r="D106" s="13"/>
      <c r="E106" s="14"/>
      <c r="F106" s="15"/>
      <c r="G106" s="15">
        <f t="shared" si="2"/>
        <v>-4.1999999999999997E-3</v>
      </c>
      <c r="H106" s="4">
        <f t="shared" si="3"/>
        <v>0</v>
      </c>
    </row>
    <row r="107" spans="1:8" x14ac:dyDescent="0.25">
      <c r="A107" s="11">
        <v>104</v>
      </c>
      <c r="B107" s="12"/>
      <c r="C107" s="13">
        <v>8.8480000000000003E-2</v>
      </c>
      <c r="D107" s="13"/>
      <c r="E107" s="14"/>
      <c r="F107" s="15"/>
      <c r="G107" s="15">
        <f t="shared" si="2"/>
        <v>-3.8500000000000001E-3</v>
      </c>
      <c r="H107" s="4">
        <f t="shared" si="3"/>
        <v>0</v>
      </c>
    </row>
    <row r="108" spans="1:8" x14ac:dyDescent="0.25">
      <c r="A108" s="11">
        <v>105</v>
      </c>
      <c r="B108" s="12"/>
      <c r="C108" s="13">
        <v>8.8830000000000006E-2</v>
      </c>
      <c r="D108" s="13"/>
      <c r="E108" s="14"/>
      <c r="F108" s="15"/>
      <c r="G108" s="15">
        <f t="shared" si="2"/>
        <v>-3.5000000000000001E-3</v>
      </c>
      <c r="H108" s="4">
        <f t="shared" si="3"/>
        <v>0</v>
      </c>
    </row>
    <row r="109" spans="1:8" x14ac:dyDescent="0.25">
      <c r="A109" s="11">
        <v>106</v>
      </c>
      <c r="B109" s="12"/>
      <c r="C109" s="13">
        <v>8.9179999999999995E-2</v>
      </c>
      <c r="D109" s="13"/>
      <c r="E109" s="14"/>
      <c r="F109" s="15"/>
      <c r="G109" s="15">
        <f t="shared" si="2"/>
        <v>-3.15E-3</v>
      </c>
      <c r="H109" s="4">
        <f t="shared" si="3"/>
        <v>0</v>
      </c>
    </row>
    <row r="110" spans="1:8" x14ac:dyDescent="0.25">
      <c r="A110" s="11">
        <v>107</v>
      </c>
      <c r="B110" s="12"/>
      <c r="C110" s="13">
        <v>8.9529999999999998E-2</v>
      </c>
      <c r="D110" s="13"/>
      <c r="E110" s="14"/>
      <c r="F110" s="15"/>
      <c r="G110" s="15">
        <f t="shared" si="2"/>
        <v>-2.8E-3</v>
      </c>
      <c r="H110" s="4">
        <f t="shared" si="3"/>
        <v>0</v>
      </c>
    </row>
    <row r="111" spans="1:8" x14ac:dyDescent="0.25">
      <c r="A111" s="11">
        <v>108</v>
      </c>
      <c r="B111" s="12"/>
      <c r="C111" s="13">
        <v>8.9880000000000002E-2</v>
      </c>
      <c r="D111" s="13"/>
      <c r="E111" s="14"/>
      <c r="F111" s="15"/>
      <c r="G111" s="15">
        <f t="shared" si="2"/>
        <v>-2.4499999999999999E-3</v>
      </c>
      <c r="H111" s="4">
        <f t="shared" si="3"/>
        <v>0</v>
      </c>
    </row>
    <row r="112" spans="1:8" x14ac:dyDescent="0.25">
      <c r="A112" s="11">
        <v>109</v>
      </c>
      <c r="B112" s="12"/>
      <c r="C112" s="13">
        <v>9.0230000000000005E-2</v>
      </c>
      <c r="D112" s="13"/>
      <c r="E112" s="14"/>
      <c r="F112" s="15"/>
      <c r="G112" s="15">
        <f t="shared" si="2"/>
        <v>-2.0999999999999999E-3</v>
      </c>
      <c r="H112" s="4">
        <f t="shared" si="3"/>
        <v>0</v>
      </c>
    </row>
    <row r="113" spans="1:10" s="4" customFormat="1" x14ac:dyDescent="0.25">
      <c r="A113" s="11">
        <v>110</v>
      </c>
      <c r="B113" s="12"/>
      <c r="C113" s="13">
        <v>9.0579999999999994E-2</v>
      </c>
      <c r="D113" s="13"/>
      <c r="E113" s="14"/>
      <c r="F113" s="15"/>
      <c r="G113" s="15">
        <f t="shared" si="2"/>
        <v>-1.75E-3</v>
      </c>
      <c r="H113" s="4">
        <f t="shared" si="3"/>
        <v>0</v>
      </c>
      <c r="J113"/>
    </row>
    <row r="114" spans="1:10" s="4" customFormat="1" x14ac:dyDescent="0.25">
      <c r="A114" s="11">
        <v>111</v>
      </c>
      <c r="B114" s="12"/>
      <c r="C114" s="13">
        <v>9.0929999999999997E-2</v>
      </c>
      <c r="D114" s="13"/>
      <c r="E114" s="14"/>
      <c r="F114" s="15"/>
      <c r="G114" s="15">
        <f t="shared" si="2"/>
        <v>-1.4E-3</v>
      </c>
      <c r="H114" s="4">
        <f t="shared" si="3"/>
        <v>0</v>
      </c>
      <c r="J114"/>
    </row>
    <row r="115" spans="1:10" s="4" customFormat="1" x14ac:dyDescent="0.25">
      <c r="A115" s="11">
        <v>112</v>
      </c>
      <c r="B115" s="12"/>
      <c r="C115" s="13">
        <v>9.128E-2</v>
      </c>
      <c r="D115" s="13"/>
      <c r="E115" s="14"/>
      <c r="F115" s="15"/>
      <c r="G115" s="15">
        <f t="shared" si="2"/>
        <v>-1.0499999999999999E-3</v>
      </c>
      <c r="H115" s="4">
        <f t="shared" si="3"/>
        <v>0</v>
      </c>
      <c r="J115"/>
    </row>
    <row r="116" spans="1:10" s="4" customFormat="1" x14ac:dyDescent="0.25">
      <c r="A116" s="11">
        <v>113</v>
      </c>
      <c r="B116" s="12"/>
      <c r="C116" s="13">
        <v>9.1630000000000003E-2</v>
      </c>
      <c r="D116" s="13"/>
      <c r="E116" s="14"/>
      <c r="F116" s="15"/>
      <c r="G116" s="15">
        <f t="shared" si="2"/>
        <v>-6.9999999999999999E-4</v>
      </c>
      <c r="H116" s="4">
        <f t="shared" si="3"/>
        <v>0</v>
      </c>
      <c r="J116"/>
    </row>
    <row r="117" spans="1:10" s="4" customFormat="1" x14ac:dyDescent="0.25">
      <c r="A117" s="11">
        <v>114</v>
      </c>
      <c r="B117" s="12"/>
      <c r="C117" s="13">
        <v>9.1980000000000006E-2</v>
      </c>
      <c r="D117" s="13"/>
      <c r="E117" s="14"/>
      <c r="F117" s="15"/>
      <c r="G117" s="15">
        <f t="shared" si="2"/>
        <v>-3.5E-4</v>
      </c>
      <c r="H117" s="4">
        <f t="shared" si="3"/>
        <v>0</v>
      </c>
      <c r="J117"/>
    </row>
    <row r="118" spans="1:10" s="4" customFormat="1" x14ac:dyDescent="0.25">
      <c r="A118" s="11">
        <v>115</v>
      </c>
      <c r="B118" s="12"/>
      <c r="C118" s="13">
        <v>9.2329999999999995E-2</v>
      </c>
      <c r="D118" s="13"/>
      <c r="E118" s="14"/>
      <c r="F118" s="15"/>
      <c r="G118" s="15">
        <f t="shared" si="2"/>
        <v>0</v>
      </c>
      <c r="H118" s="4">
        <f t="shared" si="3"/>
        <v>0</v>
      </c>
      <c r="J118"/>
    </row>
    <row r="119" spans="1:10" s="4" customFormat="1" x14ac:dyDescent="0.25">
      <c r="A119" s="11">
        <v>116</v>
      </c>
      <c r="B119" s="12"/>
      <c r="C119" s="13">
        <v>9.2679999999999998E-2</v>
      </c>
      <c r="D119" s="13"/>
      <c r="E119" s="14"/>
      <c r="F119" s="15"/>
      <c r="G119" s="15">
        <f t="shared" si="2"/>
        <v>3.5E-4</v>
      </c>
      <c r="H119" s="10">
        <f t="shared" si="3"/>
        <v>3.5E-4</v>
      </c>
      <c r="J119"/>
    </row>
    <row r="120" spans="1:10" s="4" customFormat="1" x14ac:dyDescent="0.25">
      <c r="A120" s="11">
        <v>117</v>
      </c>
      <c r="B120" s="12"/>
      <c r="C120" s="13">
        <v>9.3030000000000002E-2</v>
      </c>
      <c r="D120" s="13"/>
      <c r="E120" s="14"/>
      <c r="F120" s="15"/>
      <c r="G120" s="15">
        <f t="shared" si="2"/>
        <v>6.9999999999999999E-4</v>
      </c>
      <c r="H120" s="10">
        <f t="shared" si="3"/>
        <v>6.9999999999999999E-4</v>
      </c>
      <c r="J120"/>
    </row>
    <row r="121" spans="1:10" s="4" customFormat="1" x14ac:dyDescent="0.25">
      <c r="A121" s="11">
        <v>118</v>
      </c>
      <c r="B121" s="12"/>
      <c r="C121" s="13">
        <v>9.3380000000000005E-2</v>
      </c>
      <c r="D121" s="13"/>
      <c r="E121" s="14"/>
      <c r="F121" s="15"/>
      <c r="G121" s="15">
        <f t="shared" si="2"/>
        <v>1.0499999999999999E-3</v>
      </c>
      <c r="H121" s="10">
        <f t="shared" si="3"/>
        <v>1.0499999999999999E-3</v>
      </c>
      <c r="J121"/>
    </row>
    <row r="122" spans="1:10" s="4" customFormat="1" x14ac:dyDescent="0.25">
      <c r="A122" s="11">
        <v>119</v>
      </c>
      <c r="B122" s="12"/>
      <c r="C122" s="13">
        <v>9.3729999999999994E-2</v>
      </c>
      <c r="D122" s="13"/>
      <c r="E122" s="14"/>
      <c r="F122" s="15"/>
      <c r="G122" s="15">
        <f t="shared" si="2"/>
        <v>1.4E-3</v>
      </c>
      <c r="H122" s="10">
        <f t="shared" si="3"/>
        <v>1.4E-3</v>
      </c>
      <c r="J122"/>
    </row>
    <row r="123" spans="1:10" s="4" customFormat="1" x14ac:dyDescent="0.25">
      <c r="A123" s="11">
        <v>120</v>
      </c>
      <c r="B123" s="12"/>
      <c r="C123" s="13">
        <v>9.4079999999999997E-2</v>
      </c>
      <c r="D123" s="13"/>
      <c r="E123" s="14"/>
      <c r="F123" s="15"/>
      <c r="G123" s="15">
        <f t="shared" si="2"/>
        <v>1.75E-3</v>
      </c>
      <c r="H123" s="10">
        <f t="shared" si="3"/>
        <v>1.75E-3</v>
      </c>
      <c r="J123"/>
    </row>
    <row r="124" spans="1:10" s="4" customFormat="1" x14ac:dyDescent="0.25">
      <c r="A124" s="11">
        <v>121</v>
      </c>
      <c r="B124" s="12"/>
      <c r="C124" s="13">
        <v>9.443E-2</v>
      </c>
      <c r="D124" s="13"/>
      <c r="E124" s="14"/>
      <c r="F124" s="15"/>
      <c r="G124" s="15">
        <f t="shared" si="2"/>
        <v>2.0999999999999999E-3</v>
      </c>
      <c r="H124" s="10">
        <f t="shared" si="3"/>
        <v>2.0999999999999999E-3</v>
      </c>
      <c r="J124"/>
    </row>
    <row r="125" spans="1:10" s="4" customFormat="1" x14ac:dyDescent="0.25">
      <c r="A125" s="11">
        <v>122</v>
      </c>
      <c r="B125" s="12"/>
      <c r="C125" s="13">
        <v>9.4780000000000003E-2</v>
      </c>
      <c r="D125" s="13"/>
      <c r="E125" s="14"/>
      <c r="F125" s="15"/>
      <c r="G125" s="15">
        <f t="shared" si="2"/>
        <v>2.4499999999999999E-3</v>
      </c>
      <c r="H125" s="10">
        <f t="shared" si="3"/>
        <v>2.4499999999999999E-3</v>
      </c>
      <c r="J125"/>
    </row>
    <row r="126" spans="1:10" s="4" customFormat="1" x14ac:dyDescent="0.25">
      <c r="A126" s="11">
        <v>123</v>
      </c>
      <c r="B126" s="12"/>
      <c r="C126" s="13">
        <v>9.5130000000000006E-2</v>
      </c>
      <c r="D126" s="13"/>
      <c r="E126" s="14"/>
      <c r="F126" s="15"/>
      <c r="G126" s="15">
        <f t="shared" si="2"/>
        <v>2.8E-3</v>
      </c>
      <c r="H126" s="10">
        <f t="shared" si="3"/>
        <v>2.8E-3</v>
      </c>
      <c r="J126"/>
    </row>
    <row r="127" spans="1:10" s="4" customFormat="1" x14ac:dyDescent="0.25">
      <c r="A127" s="11">
        <v>124</v>
      </c>
      <c r="B127" s="12"/>
      <c r="C127" s="13">
        <v>9.5479999999999995E-2</v>
      </c>
      <c r="D127" s="13"/>
      <c r="E127" s="14"/>
      <c r="F127" s="15"/>
      <c r="G127" s="15">
        <f t="shared" si="2"/>
        <v>3.15E-3</v>
      </c>
      <c r="H127" s="10">
        <f t="shared" si="3"/>
        <v>3.15E-3</v>
      </c>
      <c r="J127"/>
    </row>
    <row r="128" spans="1:10" s="4" customFormat="1" x14ac:dyDescent="0.25">
      <c r="A128" s="11">
        <v>125</v>
      </c>
      <c r="B128" s="12"/>
      <c r="C128" s="13">
        <v>9.5829999999999999E-2</v>
      </c>
      <c r="D128" s="13"/>
      <c r="E128" s="14"/>
      <c r="F128" s="15"/>
      <c r="G128" s="15">
        <f t="shared" si="2"/>
        <v>3.5000000000000001E-3</v>
      </c>
      <c r="H128" s="10">
        <f t="shared" si="3"/>
        <v>3.5000000000000001E-3</v>
      </c>
      <c r="J128"/>
    </row>
    <row r="129" spans="1:10" s="4" customFormat="1" x14ac:dyDescent="0.25">
      <c r="A129" s="11">
        <v>126</v>
      </c>
      <c r="B129" s="12"/>
      <c r="C129" s="13">
        <v>9.6180000000000002E-2</v>
      </c>
      <c r="D129" s="13"/>
      <c r="E129" s="14"/>
      <c r="F129" s="15"/>
      <c r="G129" s="15">
        <f t="shared" si="2"/>
        <v>3.8500000000000001E-3</v>
      </c>
      <c r="H129" s="10">
        <f t="shared" si="3"/>
        <v>3.8500000000000001E-3</v>
      </c>
      <c r="J129"/>
    </row>
    <row r="130" spans="1:10" s="4" customFormat="1" x14ac:dyDescent="0.25">
      <c r="A130" s="11">
        <v>127</v>
      </c>
      <c r="B130" s="12"/>
      <c r="C130" s="13">
        <v>9.6530000000000005E-2</v>
      </c>
      <c r="D130" s="13"/>
      <c r="E130" s="14"/>
      <c r="F130" s="15"/>
      <c r="G130" s="15">
        <f t="shared" si="2"/>
        <v>4.1999999999999997E-3</v>
      </c>
      <c r="H130" s="10">
        <f t="shared" si="3"/>
        <v>4.1999999999999997E-3</v>
      </c>
      <c r="J130"/>
    </row>
    <row r="131" spans="1:10" s="4" customFormat="1" x14ac:dyDescent="0.25">
      <c r="A131" s="11">
        <v>128</v>
      </c>
      <c r="B131" s="12"/>
      <c r="C131" s="13">
        <v>9.6879999999999994E-2</v>
      </c>
      <c r="D131" s="13"/>
      <c r="E131" s="14"/>
      <c r="F131" s="15"/>
      <c r="G131" s="15">
        <f t="shared" si="2"/>
        <v>4.5500000000000002E-3</v>
      </c>
      <c r="H131" s="10">
        <f t="shared" si="3"/>
        <v>4.5500000000000002E-3</v>
      </c>
      <c r="J131"/>
    </row>
    <row r="132" spans="1:10" s="4" customFormat="1" x14ac:dyDescent="0.25">
      <c r="A132" s="11">
        <v>129</v>
      </c>
      <c r="B132" s="12"/>
      <c r="C132" s="13">
        <v>9.7229999999999997E-2</v>
      </c>
      <c r="D132" s="13"/>
      <c r="E132" s="14"/>
      <c r="F132" s="15"/>
      <c r="G132" s="15">
        <f t="shared" si="2"/>
        <v>4.8999999999999998E-3</v>
      </c>
      <c r="H132" s="10">
        <f t="shared" si="3"/>
        <v>4.8999999999999998E-3</v>
      </c>
      <c r="J132"/>
    </row>
    <row r="133" spans="1:10" s="4" customFormat="1" x14ac:dyDescent="0.25">
      <c r="A133" s="11">
        <v>130</v>
      </c>
      <c r="B133" s="12"/>
      <c r="C133" s="13">
        <v>9.758E-2</v>
      </c>
      <c r="D133" s="13"/>
      <c r="E133" s="14"/>
      <c r="F133" s="15"/>
      <c r="G133" s="15">
        <f t="shared" ref="G133:G196" si="4">C133-$F$2</f>
        <v>5.2500000000000003E-3</v>
      </c>
      <c r="H133" s="10">
        <f t="shared" ref="H133:H196" si="5">IF(C133&gt;$F$2,G133,0)</f>
        <v>5.2500000000000003E-3</v>
      </c>
      <c r="J133"/>
    </row>
    <row r="134" spans="1:10" s="4" customFormat="1" x14ac:dyDescent="0.25">
      <c r="A134" s="11">
        <v>131</v>
      </c>
      <c r="B134" s="12"/>
      <c r="C134" s="13">
        <v>9.7930000000000003E-2</v>
      </c>
      <c r="D134" s="13"/>
      <c r="E134" s="14"/>
      <c r="F134" s="15"/>
      <c r="G134" s="15">
        <f t="shared" si="4"/>
        <v>5.5999999999999999E-3</v>
      </c>
      <c r="H134" s="10">
        <f t="shared" si="5"/>
        <v>5.5999999999999999E-3</v>
      </c>
      <c r="J134"/>
    </row>
    <row r="135" spans="1:10" s="4" customFormat="1" x14ac:dyDescent="0.25">
      <c r="A135" s="11">
        <v>132</v>
      </c>
      <c r="B135" s="12"/>
      <c r="C135" s="13">
        <v>9.8280000000000006E-2</v>
      </c>
      <c r="D135" s="13"/>
      <c r="E135" s="14"/>
      <c r="F135" s="15"/>
      <c r="G135" s="15">
        <f t="shared" si="4"/>
        <v>5.9500000000000004E-3</v>
      </c>
      <c r="H135" s="10">
        <f t="shared" si="5"/>
        <v>5.9500000000000004E-3</v>
      </c>
      <c r="J135"/>
    </row>
    <row r="136" spans="1:10" s="4" customFormat="1" x14ac:dyDescent="0.25">
      <c r="A136" s="11">
        <v>133</v>
      </c>
      <c r="B136" s="12"/>
      <c r="C136" s="13">
        <v>9.8629999999999995E-2</v>
      </c>
      <c r="D136" s="13"/>
      <c r="E136" s="14"/>
      <c r="F136" s="15"/>
      <c r="G136" s="15">
        <f t="shared" si="4"/>
        <v>6.3E-3</v>
      </c>
      <c r="H136" s="10">
        <f t="shared" si="5"/>
        <v>6.3E-3</v>
      </c>
      <c r="J136"/>
    </row>
    <row r="137" spans="1:10" s="4" customFormat="1" x14ac:dyDescent="0.25">
      <c r="A137" s="11">
        <v>134</v>
      </c>
      <c r="B137" s="12"/>
      <c r="C137" s="13">
        <v>9.8979999999999999E-2</v>
      </c>
      <c r="D137" s="13"/>
      <c r="E137" s="14"/>
      <c r="F137" s="15"/>
      <c r="G137" s="15">
        <f t="shared" si="4"/>
        <v>6.6499999999999997E-3</v>
      </c>
      <c r="H137" s="10">
        <f t="shared" si="5"/>
        <v>6.6499999999999997E-3</v>
      </c>
      <c r="J137"/>
    </row>
    <row r="138" spans="1:10" s="4" customFormat="1" x14ac:dyDescent="0.25">
      <c r="A138" s="11">
        <v>135</v>
      </c>
      <c r="B138" s="12"/>
      <c r="C138" s="13">
        <v>9.9330000000000002E-2</v>
      </c>
      <c r="D138" s="13"/>
      <c r="E138" s="14"/>
      <c r="F138" s="15"/>
      <c r="G138" s="15">
        <f t="shared" si="4"/>
        <v>7.0000000000000001E-3</v>
      </c>
      <c r="H138" s="10">
        <f t="shared" si="5"/>
        <v>7.0000000000000001E-3</v>
      </c>
      <c r="J138"/>
    </row>
    <row r="139" spans="1:10" s="4" customFormat="1" x14ac:dyDescent="0.25">
      <c r="A139" s="11">
        <v>136</v>
      </c>
      <c r="B139" s="12"/>
      <c r="C139" s="13">
        <v>9.9680000000000005E-2</v>
      </c>
      <c r="D139" s="13"/>
      <c r="E139" s="14"/>
      <c r="F139" s="15"/>
      <c r="G139" s="15">
        <f t="shared" si="4"/>
        <v>7.3499999999999998E-3</v>
      </c>
      <c r="H139" s="10">
        <f t="shared" si="5"/>
        <v>7.3499999999999998E-3</v>
      </c>
      <c r="J139"/>
    </row>
    <row r="140" spans="1:10" s="4" customFormat="1" x14ac:dyDescent="0.25">
      <c r="A140" s="11">
        <v>137</v>
      </c>
      <c r="B140" s="12"/>
      <c r="C140" s="13">
        <v>0.10002999999999999</v>
      </c>
      <c r="D140" s="13"/>
      <c r="E140" s="14"/>
      <c r="F140" s="15"/>
      <c r="G140" s="15">
        <f t="shared" si="4"/>
        <v>7.7000000000000002E-3</v>
      </c>
      <c r="H140" s="10">
        <f t="shared" si="5"/>
        <v>7.7000000000000002E-3</v>
      </c>
      <c r="J140"/>
    </row>
    <row r="141" spans="1:10" s="4" customFormat="1" x14ac:dyDescent="0.25">
      <c r="A141" s="11">
        <v>138</v>
      </c>
      <c r="B141" s="12"/>
      <c r="C141" s="13">
        <v>0.10038</v>
      </c>
      <c r="D141" s="13"/>
      <c r="E141" s="14"/>
      <c r="F141" s="15"/>
      <c r="G141" s="15">
        <f t="shared" si="4"/>
        <v>8.0499999999999999E-3</v>
      </c>
      <c r="H141" s="10">
        <f t="shared" si="5"/>
        <v>8.0499999999999999E-3</v>
      </c>
      <c r="J141"/>
    </row>
    <row r="142" spans="1:10" s="4" customFormat="1" x14ac:dyDescent="0.25">
      <c r="A142" s="11">
        <v>139</v>
      </c>
      <c r="B142" s="12"/>
      <c r="C142" s="13">
        <v>0.10073</v>
      </c>
      <c r="D142" s="13"/>
      <c r="E142" s="14"/>
      <c r="F142" s="15"/>
      <c r="G142" s="15">
        <f t="shared" si="4"/>
        <v>8.3999999999999995E-3</v>
      </c>
      <c r="H142" s="10">
        <f t="shared" si="5"/>
        <v>8.3999999999999995E-3</v>
      </c>
      <c r="J142"/>
    </row>
    <row r="143" spans="1:10" s="4" customFormat="1" x14ac:dyDescent="0.25">
      <c r="A143" s="11">
        <v>140</v>
      </c>
      <c r="B143" s="12"/>
      <c r="C143" s="13">
        <v>0.10108</v>
      </c>
      <c r="D143" s="13"/>
      <c r="E143" s="14"/>
      <c r="F143" s="15"/>
      <c r="G143" s="15">
        <f t="shared" si="4"/>
        <v>8.7500000000000008E-3</v>
      </c>
      <c r="H143" s="10">
        <f t="shared" si="5"/>
        <v>8.7500000000000008E-3</v>
      </c>
      <c r="J143"/>
    </row>
    <row r="144" spans="1:10" s="4" customFormat="1" x14ac:dyDescent="0.25">
      <c r="A144" s="11">
        <v>141</v>
      </c>
      <c r="B144" s="12"/>
      <c r="C144" s="13">
        <v>0.10143000000000001</v>
      </c>
      <c r="D144" s="13"/>
      <c r="E144" s="14"/>
      <c r="F144" s="15"/>
      <c r="G144" s="15">
        <f t="shared" si="4"/>
        <v>9.1000000000000004E-3</v>
      </c>
      <c r="H144" s="10">
        <f t="shared" si="5"/>
        <v>9.1000000000000004E-3</v>
      </c>
      <c r="J144"/>
    </row>
    <row r="145" spans="1:10" s="4" customFormat="1" x14ac:dyDescent="0.25">
      <c r="A145" s="11">
        <v>142</v>
      </c>
      <c r="B145" s="12"/>
      <c r="C145" s="13">
        <v>0.10178</v>
      </c>
      <c r="D145" s="13"/>
      <c r="E145" s="14"/>
      <c r="F145" s="15"/>
      <c r="G145" s="15">
        <f t="shared" si="4"/>
        <v>9.4500000000000001E-3</v>
      </c>
      <c r="H145" s="10">
        <f t="shared" si="5"/>
        <v>9.4500000000000001E-3</v>
      </c>
      <c r="J145"/>
    </row>
    <row r="146" spans="1:10" s="4" customFormat="1" x14ac:dyDescent="0.25">
      <c r="A146" s="11">
        <v>143</v>
      </c>
      <c r="B146" s="12"/>
      <c r="C146" s="13">
        <v>0.10213</v>
      </c>
      <c r="D146" s="13"/>
      <c r="E146" s="14"/>
      <c r="F146" s="15"/>
      <c r="G146" s="15">
        <f t="shared" si="4"/>
        <v>9.7999999999999997E-3</v>
      </c>
      <c r="H146" s="10">
        <f t="shared" si="5"/>
        <v>9.7999999999999997E-3</v>
      </c>
      <c r="J146"/>
    </row>
    <row r="147" spans="1:10" s="4" customFormat="1" x14ac:dyDescent="0.25">
      <c r="A147" s="11">
        <v>144</v>
      </c>
      <c r="B147" s="12"/>
      <c r="C147" s="13">
        <v>0.10248</v>
      </c>
      <c r="D147" s="13"/>
      <c r="E147" s="14"/>
      <c r="F147" s="15"/>
      <c r="G147" s="15">
        <f t="shared" si="4"/>
        <v>1.0149999999999999E-2</v>
      </c>
      <c r="H147" s="10">
        <f t="shared" si="5"/>
        <v>1.0149999999999999E-2</v>
      </c>
      <c r="J147"/>
    </row>
    <row r="148" spans="1:10" s="4" customFormat="1" x14ac:dyDescent="0.25">
      <c r="A148" s="11">
        <v>145</v>
      </c>
      <c r="B148" s="12"/>
      <c r="C148" s="13">
        <v>0.10283</v>
      </c>
      <c r="D148" s="13"/>
      <c r="E148" s="14"/>
      <c r="F148" s="15"/>
      <c r="G148" s="15">
        <f t="shared" si="4"/>
        <v>1.0500000000000001E-2</v>
      </c>
      <c r="H148" s="10">
        <f t="shared" si="5"/>
        <v>1.0500000000000001E-2</v>
      </c>
      <c r="J148"/>
    </row>
    <row r="149" spans="1:10" s="4" customFormat="1" x14ac:dyDescent="0.25">
      <c r="A149" s="11">
        <v>146</v>
      </c>
      <c r="B149" s="12"/>
      <c r="C149" s="13">
        <v>0.10317999999999999</v>
      </c>
      <c r="D149" s="13"/>
      <c r="E149" s="14"/>
      <c r="F149" s="15"/>
      <c r="G149" s="15">
        <f t="shared" si="4"/>
        <v>1.085E-2</v>
      </c>
      <c r="H149" s="10">
        <f t="shared" si="5"/>
        <v>1.085E-2</v>
      </c>
      <c r="J149"/>
    </row>
    <row r="150" spans="1:10" s="4" customFormat="1" x14ac:dyDescent="0.25">
      <c r="A150" s="11">
        <v>147</v>
      </c>
      <c r="B150" s="12"/>
      <c r="C150" s="13">
        <v>0.10353</v>
      </c>
      <c r="D150" s="13"/>
      <c r="E150" s="14"/>
      <c r="F150" s="15"/>
      <c r="G150" s="15">
        <f t="shared" si="4"/>
        <v>1.12E-2</v>
      </c>
      <c r="H150" s="10">
        <f t="shared" si="5"/>
        <v>1.12E-2</v>
      </c>
      <c r="J150"/>
    </row>
    <row r="151" spans="1:10" s="4" customFormat="1" x14ac:dyDescent="0.25">
      <c r="A151" s="11">
        <v>148</v>
      </c>
      <c r="B151" s="12"/>
      <c r="C151" s="13">
        <v>0.10388</v>
      </c>
      <c r="D151" s="13"/>
      <c r="E151" s="14"/>
      <c r="F151" s="15"/>
      <c r="G151" s="15">
        <f t="shared" si="4"/>
        <v>1.155E-2</v>
      </c>
      <c r="H151" s="10">
        <f t="shared" si="5"/>
        <v>1.155E-2</v>
      </c>
      <c r="J151"/>
    </row>
    <row r="152" spans="1:10" s="4" customFormat="1" x14ac:dyDescent="0.25">
      <c r="A152" s="11">
        <v>149</v>
      </c>
      <c r="B152" s="12"/>
      <c r="C152" s="13">
        <v>0.10423</v>
      </c>
      <c r="D152" s="13"/>
      <c r="E152" s="14"/>
      <c r="F152" s="15"/>
      <c r="G152" s="15">
        <f t="shared" si="4"/>
        <v>1.1900000000000001E-2</v>
      </c>
      <c r="H152" s="10">
        <f t="shared" si="5"/>
        <v>1.1900000000000001E-2</v>
      </c>
      <c r="J152"/>
    </row>
    <row r="153" spans="1:10" s="4" customFormat="1" x14ac:dyDescent="0.25">
      <c r="A153" s="11">
        <v>150</v>
      </c>
      <c r="B153" s="12"/>
      <c r="C153" s="13">
        <v>0.10458000000000001</v>
      </c>
      <c r="D153" s="13"/>
      <c r="E153" s="14"/>
      <c r="F153" s="15"/>
      <c r="G153" s="15">
        <f t="shared" si="4"/>
        <v>1.225E-2</v>
      </c>
      <c r="H153" s="10">
        <f t="shared" si="5"/>
        <v>1.225E-2</v>
      </c>
      <c r="J153"/>
    </row>
    <row r="154" spans="1:10" s="4" customFormat="1" x14ac:dyDescent="0.25">
      <c r="A154" s="11">
        <v>151</v>
      </c>
      <c r="B154" s="12"/>
      <c r="C154" s="13">
        <v>0.10493</v>
      </c>
      <c r="D154" s="13"/>
      <c r="E154" s="14"/>
      <c r="F154" s="15"/>
      <c r="G154" s="15">
        <f t="shared" si="4"/>
        <v>1.26E-2</v>
      </c>
      <c r="H154" s="10">
        <f t="shared" si="5"/>
        <v>1.26E-2</v>
      </c>
      <c r="J154"/>
    </row>
    <row r="155" spans="1:10" s="4" customFormat="1" x14ac:dyDescent="0.25">
      <c r="A155" s="11">
        <v>152</v>
      </c>
      <c r="B155" s="12"/>
      <c r="C155" s="13">
        <v>0.10528</v>
      </c>
      <c r="D155" s="13"/>
      <c r="E155" s="14"/>
      <c r="F155" s="15"/>
      <c r="G155" s="15">
        <f t="shared" si="4"/>
        <v>1.295E-2</v>
      </c>
      <c r="H155" s="10">
        <f t="shared" si="5"/>
        <v>1.295E-2</v>
      </c>
      <c r="J155"/>
    </row>
    <row r="156" spans="1:10" s="4" customFormat="1" x14ac:dyDescent="0.25">
      <c r="A156" s="11">
        <v>153</v>
      </c>
      <c r="B156" s="12"/>
      <c r="C156" s="13">
        <v>0.10563</v>
      </c>
      <c r="D156" s="13"/>
      <c r="E156" s="14"/>
      <c r="F156" s="15"/>
      <c r="G156" s="15">
        <f t="shared" si="4"/>
        <v>1.3299999999999999E-2</v>
      </c>
      <c r="H156" s="10">
        <f t="shared" si="5"/>
        <v>1.3299999999999999E-2</v>
      </c>
      <c r="J156"/>
    </row>
    <row r="157" spans="1:10" s="4" customFormat="1" x14ac:dyDescent="0.25">
      <c r="A157" s="11">
        <v>154</v>
      </c>
      <c r="B157" s="12"/>
      <c r="C157" s="13">
        <v>0.10598</v>
      </c>
      <c r="D157" s="13"/>
      <c r="E157" s="14"/>
      <c r="F157" s="15"/>
      <c r="G157" s="15">
        <f t="shared" si="4"/>
        <v>1.3650000000000001E-2</v>
      </c>
      <c r="H157" s="10">
        <f t="shared" si="5"/>
        <v>1.3650000000000001E-2</v>
      </c>
      <c r="J157"/>
    </row>
    <row r="158" spans="1:10" s="4" customFormat="1" x14ac:dyDescent="0.25">
      <c r="A158" s="11">
        <v>155</v>
      </c>
      <c r="B158" s="12"/>
      <c r="C158" s="13">
        <v>0.10632999999999999</v>
      </c>
      <c r="D158" s="13"/>
      <c r="E158" s="14"/>
      <c r="F158" s="15"/>
      <c r="G158" s="15">
        <f t="shared" si="4"/>
        <v>1.4E-2</v>
      </c>
      <c r="H158" s="10">
        <f t="shared" si="5"/>
        <v>1.4E-2</v>
      </c>
      <c r="J158"/>
    </row>
    <row r="159" spans="1:10" s="4" customFormat="1" x14ac:dyDescent="0.25">
      <c r="A159" s="11">
        <v>156</v>
      </c>
      <c r="B159" s="12"/>
      <c r="C159" s="13">
        <v>0.10668</v>
      </c>
      <c r="D159" s="13"/>
      <c r="E159" s="14"/>
      <c r="F159" s="15"/>
      <c r="G159" s="15">
        <f t="shared" si="4"/>
        <v>1.435E-2</v>
      </c>
      <c r="H159" s="10">
        <f t="shared" si="5"/>
        <v>1.435E-2</v>
      </c>
      <c r="J159"/>
    </row>
    <row r="160" spans="1:10" s="4" customFormat="1" x14ac:dyDescent="0.25">
      <c r="A160" s="11">
        <v>157</v>
      </c>
      <c r="B160" s="12"/>
      <c r="C160" s="13">
        <v>0.10703</v>
      </c>
      <c r="D160" s="13"/>
      <c r="E160" s="14"/>
      <c r="F160" s="15"/>
      <c r="G160" s="15">
        <f t="shared" si="4"/>
        <v>1.47E-2</v>
      </c>
      <c r="H160" s="10">
        <f t="shared" si="5"/>
        <v>1.47E-2</v>
      </c>
      <c r="J160"/>
    </row>
    <row r="161" spans="1:10" s="4" customFormat="1" x14ac:dyDescent="0.25">
      <c r="A161" s="11">
        <v>158</v>
      </c>
      <c r="B161" s="12"/>
      <c r="C161" s="13">
        <v>0.10738</v>
      </c>
      <c r="D161" s="13"/>
      <c r="E161" s="14"/>
      <c r="F161" s="15"/>
      <c r="G161" s="15">
        <f t="shared" si="4"/>
        <v>1.5049999999999999E-2</v>
      </c>
      <c r="H161" s="10">
        <f t="shared" si="5"/>
        <v>1.5049999999999999E-2</v>
      </c>
      <c r="J161"/>
    </row>
    <row r="162" spans="1:10" s="4" customFormat="1" x14ac:dyDescent="0.25">
      <c r="A162" s="11">
        <v>159</v>
      </c>
      <c r="B162" s="12"/>
      <c r="C162" s="13">
        <v>0.10773000000000001</v>
      </c>
      <c r="D162" s="13"/>
      <c r="E162" s="14"/>
      <c r="F162" s="15"/>
      <c r="G162" s="15">
        <f t="shared" si="4"/>
        <v>1.54E-2</v>
      </c>
      <c r="H162" s="10">
        <f t="shared" si="5"/>
        <v>1.54E-2</v>
      </c>
      <c r="J162"/>
    </row>
    <row r="163" spans="1:10" s="4" customFormat="1" x14ac:dyDescent="0.25">
      <c r="A163" s="11">
        <v>160</v>
      </c>
      <c r="B163" s="12"/>
      <c r="C163" s="13">
        <v>0.10808</v>
      </c>
      <c r="D163" s="13"/>
      <c r="E163" s="14"/>
      <c r="F163" s="15"/>
      <c r="G163" s="15">
        <f t="shared" si="4"/>
        <v>1.575E-2</v>
      </c>
      <c r="H163" s="10">
        <f t="shared" si="5"/>
        <v>1.575E-2</v>
      </c>
      <c r="J163"/>
    </row>
    <row r="164" spans="1:10" s="4" customFormat="1" x14ac:dyDescent="0.25">
      <c r="A164" s="11">
        <v>161</v>
      </c>
      <c r="B164" s="12"/>
      <c r="C164" s="13">
        <v>0.10843</v>
      </c>
      <c r="D164" s="13"/>
      <c r="E164" s="14"/>
      <c r="F164" s="15"/>
      <c r="G164" s="15">
        <f t="shared" si="4"/>
        <v>1.61E-2</v>
      </c>
      <c r="H164" s="10">
        <f t="shared" si="5"/>
        <v>1.61E-2</v>
      </c>
      <c r="J164"/>
    </row>
    <row r="165" spans="1:10" s="4" customFormat="1" x14ac:dyDescent="0.25">
      <c r="A165" s="11">
        <v>162</v>
      </c>
      <c r="B165" s="12"/>
      <c r="C165" s="13">
        <v>0.10878</v>
      </c>
      <c r="D165" s="13"/>
      <c r="E165" s="14"/>
      <c r="F165" s="15"/>
      <c r="G165" s="15">
        <f t="shared" si="4"/>
        <v>1.6449999999999999E-2</v>
      </c>
      <c r="H165" s="10">
        <f t="shared" si="5"/>
        <v>1.6449999999999999E-2</v>
      </c>
      <c r="J165"/>
    </row>
    <row r="166" spans="1:10" s="4" customFormat="1" x14ac:dyDescent="0.25">
      <c r="A166" s="11">
        <v>163</v>
      </c>
      <c r="B166" s="12"/>
      <c r="C166" s="13">
        <v>0.10913</v>
      </c>
      <c r="D166" s="13"/>
      <c r="E166" s="14"/>
      <c r="F166" s="15"/>
      <c r="G166" s="15">
        <f t="shared" si="4"/>
        <v>1.6799999999999999E-2</v>
      </c>
      <c r="H166" s="10">
        <f t="shared" si="5"/>
        <v>1.6799999999999999E-2</v>
      </c>
      <c r="J166"/>
    </row>
    <row r="167" spans="1:10" s="4" customFormat="1" x14ac:dyDescent="0.25">
      <c r="A167" s="11">
        <v>164</v>
      </c>
      <c r="B167" s="12"/>
      <c r="C167" s="13">
        <v>0.10947999999999999</v>
      </c>
      <c r="D167" s="13"/>
      <c r="E167" s="14"/>
      <c r="F167" s="15"/>
      <c r="G167" s="15">
        <f t="shared" si="4"/>
        <v>1.7149999999999999E-2</v>
      </c>
      <c r="H167" s="10">
        <f t="shared" si="5"/>
        <v>1.7149999999999999E-2</v>
      </c>
      <c r="J167"/>
    </row>
    <row r="168" spans="1:10" s="4" customFormat="1" x14ac:dyDescent="0.25">
      <c r="A168" s="11">
        <v>165</v>
      </c>
      <c r="B168" s="12"/>
      <c r="C168" s="13">
        <v>0.10983</v>
      </c>
      <c r="D168" s="13"/>
      <c r="E168" s="14"/>
      <c r="F168" s="15"/>
      <c r="G168" s="15">
        <f t="shared" si="4"/>
        <v>1.7500000000000002E-2</v>
      </c>
      <c r="H168" s="10">
        <f t="shared" si="5"/>
        <v>1.7500000000000002E-2</v>
      </c>
      <c r="J168"/>
    </row>
    <row r="169" spans="1:10" s="4" customFormat="1" x14ac:dyDescent="0.25">
      <c r="A169" s="11">
        <v>166</v>
      </c>
      <c r="B169" s="12"/>
      <c r="C169" s="13">
        <v>0.11018</v>
      </c>
      <c r="D169" s="13"/>
      <c r="E169" s="14"/>
      <c r="F169" s="15"/>
      <c r="G169" s="15">
        <f t="shared" si="4"/>
        <v>1.7850000000000001E-2</v>
      </c>
      <c r="H169" s="10">
        <f t="shared" si="5"/>
        <v>1.7850000000000001E-2</v>
      </c>
      <c r="J169"/>
    </row>
    <row r="170" spans="1:10" s="4" customFormat="1" x14ac:dyDescent="0.25">
      <c r="A170" s="11">
        <v>167</v>
      </c>
      <c r="B170" s="12"/>
      <c r="C170" s="13">
        <v>0.11053</v>
      </c>
      <c r="D170" s="13"/>
      <c r="E170" s="14"/>
      <c r="F170" s="15"/>
      <c r="G170" s="15">
        <f t="shared" si="4"/>
        <v>1.8200000000000001E-2</v>
      </c>
      <c r="H170" s="10">
        <f t="shared" si="5"/>
        <v>1.8200000000000001E-2</v>
      </c>
      <c r="J170"/>
    </row>
    <row r="171" spans="1:10" s="4" customFormat="1" x14ac:dyDescent="0.25">
      <c r="A171" s="11">
        <v>168</v>
      </c>
      <c r="B171" s="12"/>
      <c r="C171" s="13">
        <v>0.11088000000000001</v>
      </c>
      <c r="D171" s="13"/>
      <c r="E171" s="14"/>
      <c r="F171" s="15"/>
      <c r="G171" s="15">
        <f t="shared" si="4"/>
        <v>1.8550000000000001E-2</v>
      </c>
      <c r="H171" s="10">
        <f t="shared" si="5"/>
        <v>1.8550000000000001E-2</v>
      </c>
      <c r="J171"/>
    </row>
    <row r="172" spans="1:10" s="4" customFormat="1" x14ac:dyDescent="0.25">
      <c r="A172" s="11">
        <v>169</v>
      </c>
      <c r="B172" s="12"/>
      <c r="C172" s="13">
        <v>0.11123</v>
      </c>
      <c r="D172" s="13"/>
      <c r="E172" s="14"/>
      <c r="F172" s="15"/>
      <c r="G172" s="15">
        <f t="shared" si="4"/>
        <v>1.89E-2</v>
      </c>
      <c r="H172" s="10">
        <f t="shared" si="5"/>
        <v>1.89E-2</v>
      </c>
      <c r="J172"/>
    </row>
    <row r="173" spans="1:10" s="4" customFormat="1" x14ac:dyDescent="0.25">
      <c r="A173" s="11">
        <v>170</v>
      </c>
      <c r="B173" s="12"/>
      <c r="C173" s="13">
        <v>0.11158</v>
      </c>
      <c r="D173" s="13"/>
      <c r="E173" s="14"/>
      <c r="F173" s="15"/>
      <c r="G173" s="15">
        <f t="shared" si="4"/>
        <v>1.925E-2</v>
      </c>
      <c r="H173" s="10">
        <f t="shared" si="5"/>
        <v>1.925E-2</v>
      </c>
      <c r="J173"/>
    </row>
    <row r="174" spans="1:10" s="4" customFormat="1" x14ac:dyDescent="0.25">
      <c r="A174" s="11">
        <v>171</v>
      </c>
      <c r="B174" s="12"/>
      <c r="C174" s="13">
        <v>0.11193</v>
      </c>
      <c r="D174" s="13"/>
      <c r="E174" s="14"/>
      <c r="F174" s="15"/>
      <c r="G174" s="15">
        <f t="shared" si="4"/>
        <v>1.9599999999999999E-2</v>
      </c>
      <c r="H174" s="10">
        <f t="shared" si="5"/>
        <v>1.9599999999999999E-2</v>
      </c>
      <c r="J174"/>
    </row>
    <row r="175" spans="1:10" s="4" customFormat="1" x14ac:dyDescent="0.25">
      <c r="A175" s="11">
        <v>172</v>
      </c>
      <c r="B175" s="12"/>
      <c r="C175" s="13">
        <v>0.11228</v>
      </c>
      <c r="D175" s="13"/>
      <c r="E175" s="14"/>
      <c r="F175" s="15"/>
      <c r="G175" s="15">
        <f t="shared" si="4"/>
        <v>1.9949999999999999E-2</v>
      </c>
      <c r="H175" s="10">
        <f t="shared" si="5"/>
        <v>1.9949999999999999E-2</v>
      </c>
      <c r="J175"/>
    </row>
    <row r="176" spans="1:10" s="4" customFormat="1" x14ac:dyDescent="0.25">
      <c r="A176" s="11">
        <v>173</v>
      </c>
      <c r="B176" s="12"/>
      <c r="C176" s="13">
        <v>0.11262999999999999</v>
      </c>
      <c r="D176" s="13"/>
      <c r="E176" s="14"/>
      <c r="F176" s="15"/>
      <c r="G176" s="15">
        <f t="shared" si="4"/>
        <v>2.0299999999999999E-2</v>
      </c>
      <c r="H176" s="10">
        <f t="shared" si="5"/>
        <v>2.0299999999999999E-2</v>
      </c>
      <c r="J176"/>
    </row>
    <row r="177" spans="1:10" s="4" customFormat="1" x14ac:dyDescent="0.25">
      <c r="A177" s="11">
        <v>174</v>
      </c>
      <c r="B177" s="12"/>
      <c r="C177" s="13">
        <v>0.11298</v>
      </c>
      <c r="D177" s="13"/>
      <c r="E177" s="14"/>
      <c r="F177" s="15"/>
      <c r="G177" s="15">
        <f t="shared" si="4"/>
        <v>2.0650000000000002E-2</v>
      </c>
      <c r="H177" s="10">
        <f t="shared" si="5"/>
        <v>2.0650000000000002E-2</v>
      </c>
      <c r="J177"/>
    </row>
    <row r="178" spans="1:10" s="4" customFormat="1" x14ac:dyDescent="0.25">
      <c r="A178" s="11">
        <v>175</v>
      </c>
      <c r="B178" s="12"/>
      <c r="C178" s="13">
        <v>0.11333</v>
      </c>
      <c r="D178" s="13"/>
      <c r="E178" s="14"/>
      <c r="F178" s="15"/>
      <c r="G178" s="15">
        <f t="shared" si="4"/>
        <v>2.1000000000000001E-2</v>
      </c>
      <c r="H178" s="10">
        <f t="shared" si="5"/>
        <v>2.1000000000000001E-2</v>
      </c>
      <c r="J178"/>
    </row>
    <row r="179" spans="1:10" s="4" customFormat="1" x14ac:dyDescent="0.25">
      <c r="A179" s="11">
        <v>176</v>
      </c>
      <c r="B179" s="12"/>
      <c r="C179" s="13">
        <v>0.11368</v>
      </c>
      <c r="D179" s="13"/>
      <c r="E179" s="14"/>
      <c r="F179" s="15"/>
      <c r="G179" s="15">
        <f t="shared" si="4"/>
        <v>2.1350000000000001E-2</v>
      </c>
      <c r="H179" s="10">
        <f t="shared" si="5"/>
        <v>2.1350000000000001E-2</v>
      </c>
      <c r="J179"/>
    </row>
    <row r="180" spans="1:10" s="4" customFormat="1" x14ac:dyDescent="0.25">
      <c r="A180" s="11">
        <v>177</v>
      </c>
      <c r="B180" s="12"/>
      <c r="C180" s="13">
        <v>0.11403000000000001</v>
      </c>
      <c r="D180" s="13"/>
      <c r="E180" s="14"/>
      <c r="F180" s="15"/>
      <c r="G180" s="15">
        <f t="shared" si="4"/>
        <v>2.1700000000000001E-2</v>
      </c>
      <c r="H180" s="10">
        <f t="shared" si="5"/>
        <v>2.1700000000000001E-2</v>
      </c>
      <c r="J180"/>
    </row>
    <row r="181" spans="1:10" s="4" customFormat="1" x14ac:dyDescent="0.25">
      <c r="A181" s="11">
        <v>178</v>
      </c>
      <c r="B181" s="12"/>
      <c r="C181" s="13">
        <v>0.11438</v>
      </c>
      <c r="D181" s="13"/>
      <c r="E181" s="14"/>
      <c r="F181" s="15"/>
      <c r="G181" s="15">
        <f t="shared" si="4"/>
        <v>2.205E-2</v>
      </c>
      <c r="H181" s="10">
        <f t="shared" si="5"/>
        <v>2.205E-2</v>
      </c>
      <c r="J181"/>
    </row>
    <row r="182" spans="1:10" s="4" customFormat="1" x14ac:dyDescent="0.25">
      <c r="A182" s="11">
        <v>179</v>
      </c>
      <c r="B182" s="12"/>
      <c r="C182" s="13">
        <v>0.11473</v>
      </c>
      <c r="D182" s="13"/>
      <c r="E182" s="14"/>
      <c r="F182" s="15"/>
      <c r="G182" s="15">
        <f t="shared" si="4"/>
        <v>2.24E-2</v>
      </c>
      <c r="H182" s="10">
        <f t="shared" si="5"/>
        <v>2.24E-2</v>
      </c>
      <c r="J182"/>
    </row>
    <row r="183" spans="1:10" s="4" customFormat="1" x14ac:dyDescent="0.25">
      <c r="A183" s="11">
        <v>180</v>
      </c>
      <c r="B183" s="12"/>
      <c r="C183" s="13">
        <v>0.11508</v>
      </c>
      <c r="D183" s="13"/>
      <c r="E183" s="14"/>
      <c r="F183" s="15"/>
      <c r="G183" s="15">
        <f t="shared" si="4"/>
        <v>2.2749999999999999E-2</v>
      </c>
      <c r="H183" s="10">
        <f t="shared" si="5"/>
        <v>2.2749999999999999E-2</v>
      </c>
      <c r="J183"/>
    </row>
    <row r="184" spans="1:10" s="4" customFormat="1" x14ac:dyDescent="0.25">
      <c r="A184" s="11">
        <v>181</v>
      </c>
      <c r="B184" s="12"/>
      <c r="C184" s="13">
        <v>0.11543</v>
      </c>
      <c r="D184" s="13"/>
      <c r="E184" s="14"/>
      <c r="F184" s="15"/>
      <c r="G184" s="15">
        <f t="shared" si="4"/>
        <v>2.3099999999999999E-2</v>
      </c>
      <c r="H184" s="10">
        <f t="shared" si="5"/>
        <v>2.3099999999999999E-2</v>
      </c>
      <c r="J184"/>
    </row>
    <row r="185" spans="1:10" s="4" customFormat="1" x14ac:dyDescent="0.25">
      <c r="A185" s="11">
        <v>182</v>
      </c>
      <c r="B185" s="12"/>
      <c r="C185" s="13">
        <v>0.11577999999999999</v>
      </c>
      <c r="D185" s="13"/>
      <c r="E185" s="14"/>
      <c r="F185" s="15"/>
      <c r="G185" s="15">
        <f t="shared" si="4"/>
        <v>2.3449999999999999E-2</v>
      </c>
      <c r="H185" s="10">
        <f t="shared" si="5"/>
        <v>2.3449999999999999E-2</v>
      </c>
      <c r="J185"/>
    </row>
    <row r="186" spans="1:10" s="4" customFormat="1" x14ac:dyDescent="0.25">
      <c r="A186" s="11">
        <v>183</v>
      </c>
      <c r="B186" s="12"/>
      <c r="C186" s="13">
        <v>0.11613</v>
      </c>
      <c r="D186" s="13"/>
      <c r="E186" s="14"/>
      <c r="F186" s="15"/>
      <c r="G186" s="15">
        <f t="shared" si="4"/>
        <v>2.3800000000000002E-2</v>
      </c>
      <c r="H186" s="10">
        <f t="shared" si="5"/>
        <v>2.3800000000000002E-2</v>
      </c>
      <c r="J186"/>
    </row>
    <row r="187" spans="1:10" s="4" customFormat="1" x14ac:dyDescent="0.25">
      <c r="A187" s="11">
        <v>184</v>
      </c>
      <c r="B187" s="12"/>
      <c r="C187" s="13">
        <v>0.11648</v>
      </c>
      <c r="D187" s="13"/>
      <c r="E187" s="14"/>
      <c r="F187" s="15"/>
      <c r="G187" s="15">
        <f t="shared" si="4"/>
        <v>2.4150000000000001E-2</v>
      </c>
      <c r="H187" s="10">
        <f t="shared" si="5"/>
        <v>2.4150000000000001E-2</v>
      </c>
      <c r="J187"/>
    </row>
    <row r="188" spans="1:10" s="4" customFormat="1" x14ac:dyDescent="0.25">
      <c r="A188" s="11">
        <v>185</v>
      </c>
      <c r="B188" s="12"/>
      <c r="C188" s="13">
        <v>0.11683</v>
      </c>
      <c r="D188" s="13"/>
      <c r="E188" s="14"/>
      <c r="F188" s="15"/>
      <c r="G188" s="15">
        <f t="shared" si="4"/>
        <v>2.4500000000000001E-2</v>
      </c>
      <c r="H188" s="10">
        <f t="shared" si="5"/>
        <v>2.4500000000000001E-2</v>
      </c>
      <c r="J188"/>
    </row>
    <row r="189" spans="1:10" s="4" customFormat="1" x14ac:dyDescent="0.25">
      <c r="A189" s="11">
        <v>186</v>
      </c>
      <c r="B189" s="12"/>
      <c r="C189" s="13">
        <v>0.11718000000000001</v>
      </c>
      <c r="D189" s="13"/>
      <c r="E189" s="14"/>
      <c r="F189" s="15"/>
      <c r="G189" s="15">
        <f t="shared" si="4"/>
        <v>2.4850000000000001E-2</v>
      </c>
      <c r="H189" s="10">
        <f t="shared" si="5"/>
        <v>2.4850000000000001E-2</v>
      </c>
      <c r="J189"/>
    </row>
    <row r="190" spans="1:10" s="4" customFormat="1" x14ac:dyDescent="0.25">
      <c r="A190" s="11">
        <v>187</v>
      </c>
      <c r="B190" s="12"/>
      <c r="C190" s="13">
        <v>0.11753</v>
      </c>
      <c r="D190" s="13"/>
      <c r="E190" s="14"/>
      <c r="F190" s="15"/>
      <c r="G190" s="15">
        <f t="shared" si="4"/>
        <v>2.52E-2</v>
      </c>
      <c r="H190" s="10">
        <f t="shared" si="5"/>
        <v>2.52E-2</v>
      </c>
      <c r="J190"/>
    </row>
    <row r="191" spans="1:10" s="4" customFormat="1" x14ac:dyDescent="0.25">
      <c r="A191" s="11">
        <v>188</v>
      </c>
      <c r="B191" s="12"/>
      <c r="C191" s="13">
        <v>0.11788</v>
      </c>
      <c r="D191" s="13"/>
      <c r="E191" s="14"/>
      <c r="F191" s="15"/>
      <c r="G191" s="15">
        <f t="shared" si="4"/>
        <v>2.555E-2</v>
      </c>
      <c r="H191" s="10">
        <f t="shared" si="5"/>
        <v>2.555E-2</v>
      </c>
      <c r="J191"/>
    </row>
    <row r="192" spans="1:10" s="4" customFormat="1" x14ac:dyDescent="0.25">
      <c r="A192" s="11">
        <v>189</v>
      </c>
      <c r="B192" s="12"/>
      <c r="C192" s="13">
        <v>0.11823</v>
      </c>
      <c r="D192" s="13"/>
      <c r="E192" s="14"/>
      <c r="F192" s="15"/>
      <c r="G192" s="15">
        <f t="shared" si="4"/>
        <v>2.5899999999999999E-2</v>
      </c>
      <c r="H192" s="10">
        <f t="shared" si="5"/>
        <v>2.5899999999999999E-2</v>
      </c>
      <c r="J192"/>
    </row>
    <row r="193" spans="1:10" s="4" customFormat="1" x14ac:dyDescent="0.25">
      <c r="A193" s="11">
        <v>190</v>
      </c>
      <c r="B193" s="12"/>
      <c r="C193" s="13">
        <v>0.11858</v>
      </c>
      <c r="D193" s="13"/>
      <c r="E193" s="14"/>
      <c r="F193" s="15"/>
      <c r="G193" s="15">
        <f t="shared" si="4"/>
        <v>2.6249999999999999E-2</v>
      </c>
      <c r="H193" s="10">
        <f t="shared" si="5"/>
        <v>2.6249999999999999E-2</v>
      </c>
      <c r="J193"/>
    </row>
    <row r="194" spans="1:10" s="4" customFormat="1" x14ac:dyDescent="0.25">
      <c r="A194" s="11">
        <v>191</v>
      </c>
      <c r="B194" s="12"/>
      <c r="C194" s="13">
        <v>0.11892999999999999</v>
      </c>
      <c r="D194" s="13"/>
      <c r="E194" s="14"/>
      <c r="F194" s="15"/>
      <c r="G194" s="15">
        <f t="shared" si="4"/>
        <v>2.6599999999999999E-2</v>
      </c>
      <c r="H194" s="10">
        <f t="shared" si="5"/>
        <v>2.6599999999999999E-2</v>
      </c>
      <c r="J194"/>
    </row>
    <row r="195" spans="1:10" s="4" customFormat="1" x14ac:dyDescent="0.25">
      <c r="A195" s="11">
        <v>192</v>
      </c>
      <c r="B195" s="12"/>
      <c r="C195" s="13">
        <v>0.11928</v>
      </c>
      <c r="D195" s="13"/>
      <c r="E195" s="14"/>
      <c r="F195" s="15"/>
      <c r="G195" s="15">
        <f t="shared" si="4"/>
        <v>2.6950000000000002E-2</v>
      </c>
      <c r="H195" s="10">
        <f t="shared" si="5"/>
        <v>2.6950000000000002E-2</v>
      </c>
      <c r="J195"/>
    </row>
    <row r="196" spans="1:10" s="4" customFormat="1" x14ac:dyDescent="0.25">
      <c r="A196" s="11">
        <v>193</v>
      </c>
      <c r="B196" s="12"/>
      <c r="C196" s="13">
        <v>0.11963</v>
      </c>
      <c r="D196" s="13"/>
      <c r="E196" s="14"/>
      <c r="F196" s="15"/>
      <c r="G196" s="15">
        <f t="shared" si="4"/>
        <v>2.7300000000000001E-2</v>
      </c>
      <c r="H196" s="10">
        <f t="shared" si="5"/>
        <v>2.7300000000000001E-2</v>
      </c>
      <c r="J196"/>
    </row>
    <row r="197" spans="1:10" s="4" customFormat="1" x14ac:dyDescent="0.25">
      <c r="A197" s="11">
        <v>194</v>
      </c>
      <c r="B197" s="12"/>
      <c r="C197" s="13">
        <v>0.11998</v>
      </c>
      <c r="D197" s="13"/>
      <c r="E197" s="14"/>
      <c r="F197" s="15"/>
      <c r="G197" s="15">
        <f t="shared" ref="G197:G260" si="6">C197-$F$2</f>
        <v>2.7650000000000001E-2</v>
      </c>
      <c r="H197" s="10">
        <f t="shared" ref="H197:H260" si="7">IF(C197&gt;$F$2,G197,0)</f>
        <v>2.7650000000000001E-2</v>
      </c>
      <c r="J197"/>
    </row>
    <row r="198" spans="1:10" s="4" customFormat="1" x14ac:dyDescent="0.25">
      <c r="A198" s="11">
        <v>195</v>
      </c>
      <c r="B198" s="12"/>
      <c r="C198" s="13">
        <v>0.12033000000000001</v>
      </c>
      <c r="D198" s="13"/>
      <c r="E198" s="14"/>
      <c r="F198" s="15"/>
      <c r="G198" s="15">
        <f t="shared" si="6"/>
        <v>2.8000000000000001E-2</v>
      </c>
      <c r="H198" s="10">
        <f t="shared" si="7"/>
        <v>2.8000000000000001E-2</v>
      </c>
      <c r="J198"/>
    </row>
    <row r="199" spans="1:10" s="4" customFormat="1" x14ac:dyDescent="0.25">
      <c r="A199" s="11">
        <v>196</v>
      </c>
      <c r="B199" s="12"/>
      <c r="C199" s="13">
        <v>0.12068</v>
      </c>
      <c r="D199" s="13"/>
      <c r="E199" s="14"/>
      <c r="F199" s="15"/>
      <c r="G199" s="15">
        <f t="shared" si="6"/>
        <v>2.835E-2</v>
      </c>
      <c r="H199" s="10">
        <f t="shared" si="7"/>
        <v>2.835E-2</v>
      </c>
      <c r="J199"/>
    </row>
    <row r="200" spans="1:10" s="4" customFormat="1" x14ac:dyDescent="0.25">
      <c r="A200" s="11">
        <v>197</v>
      </c>
      <c r="B200" s="12"/>
      <c r="C200" s="13">
        <v>0.12103</v>
      </c>
      <c r="D200" s="13"/>
      <c r="E200" s="14"/>
      <c r="F200" s="15"/>
      <c r="G200" s="15">
        <f t="shared" si="6"/>
        <v>2.87E-2</v>
      </c>
      <c r="H200" s="10">
        <f t="shared" si="7"/>
        <v>2.87E-2</v>
      </c>
      <c r="J200"/>
    </row>
    <row r="201" spans="1:10" s="4" customFormat="1" x14ac:dyDescent="0.25">
      <c r="A201" s="11">
        <v>198</v>
      </c>
      <c r="B201" s="12"/>
      <c r="C201" s="13">
        <v>0.12138</v>
      </c>
      <c r="D201" s="13"/>
      <c r="E201" s="14"/>
      <c r="F201" s="15"/>
      <c r="G201" s="15">
        <f t="shared" si="6"/>
        <v>2.9049999999999999E-2</v>
      </c>
      <c r="H201" s="10">
        <f t="shared" si="7"/>
        <v>2.9049999999999999E-2</v>
      </c>
      <c r="J201"/>
    </row>
    <row r="202" spans="1:10" s="4" customFormat="1" x14ac:dyDescent="0.25">
      <c r="A202" s="11">
        <v>199</v>
      </c>
      <c r="B202" s="12"/>
      <c r="C202" s="13">
        <v>0.12173</v>
      </c>
      <c r="D202" s="13"/>
      <c r="E202" s="14"/>
      <c r="F202" s="15"/>
      <c r="G202" s="15">
        <f t="shared" si="6"/>
        <v>2.9399999999999999E-2</v>
      </c>
      <c r="H202" s="10">
        <f t="shared" si="7"/>
        <v>2.9399999999999999E-2</v>
      </c>
      <c r="J202"/>
    </row>
    <row r="203" spans="1:10" s="4" customFormat="1" x14ac:dyDescent="0.25">
      <c r="A203" s="11">
        <v>200</v>
      </c>
      <c r="B203" s="12"/>
      <c r="C203" s="13">
        <v>0.12207999999999999</v>
      </c>
      <c r="D203" s="13"/>
      <c r="E203" s="14"/>
      <c r="F203" s="15"/>
      <c r="G203" s="15">
        <f t="shared" si="6"/>
        <v>2.9749999999999999E-2</v>
      </c>
      <c r="H203" s="10">
        <f t="shared" si="7"/>
        <v>2.9749999999999999E-2</v>
      </c>
      <c r="J203"/>
    </row>
    <row r="204" spans="1:10" s="4" customFormat="1" x14ac:dyDescent="0.25">
      <c r="A204" s="11">
        <v>201</v>
      </c>
      <c r="B204" s="12"/>
      <c r="C204" s="13">
        <v>0.12243</v>
      </c>
      <c r="D204" s="13"/>
      <c r="E204" s="14"/>
      <c r="F204" s="15"/>
      <c r="G204" s="15">
        <f t="shared" si="6"/>
        <v>3.0099999999999998E-2</v>
      </c>
      <c r="H204" s="10">
        <f t="shared" si="7"/>
        <v>3.0099999999999998E-2</v>
      </c>
      <c r="J204"/>
    </row>
    <row r="205" spans="1:10" s="4" customFormat="1" x14ac:dyDescent="0.25">
      <c r="A205" s="11">
        <v>202</v>
      </c>
      <c r="B205" s="12"/>
      <c r="C205" s="13">
        <v>0.12278</v>
      </c>
      <c r="D205" s="13"/>
      <c r="E205" s="14"/>
      <c r="F205" s="15"/>
      <c r="G205" s="15">
        <f t="shared" si="6"/>
        <v>3.0450000000000001E-2</v>
      </c>
      <c r="H205" s="10">
        <f t="shared" si="7"/>
        <v>3.0450000000000001E-2</v>
      </c>
      <c r="J205"/>
    </row>
    <row r="206" spans="1:10" s="4" customFormat="1" x14ac:dyDescent="0.25">
      <c r="A206" s="11">
        <v>203</v>
      </c>
      <c r="B206" s="12"/>
      <c r="C206" s="13">
        <v>0.12313</v>
      </c>
      <c r="D206" s="13"/>
      <c r="E206" s="14"/>
      <c r="F206" s="15"/>
      <c r="G206" s="15">
        <f t="shared" si="6"/>
        <v>3.0800000000000001E-2</v>
      </c>
      <c r="H206" s="10">
        <f t="shared" si="7"/>
        <v>3.0800000000000001E-2</v>
      </c>
      <c r="J206"/>
    </row>
    <row r="207" spans="1:10" s="4" customFormat="1" x14ac:dyDescent="0.25">
      <c r="A207" s="11">
        <v>204</v>
      </c>
      <c r="B207" s="12"/>
      <c r="C207" s="13">
        <v>0.12348000000000001</v>
      </c>
      <c r="D207" s="13"/>
      <c r="E207" s="14"/>
      <c r="F207" s="15"/>
      <c r="G207" s="15">
        <f t="shared" si="6"/>
        <v>3.1150000000000001E-2</v>
      </c>
      <c r="H207" s="10">
        <f t="shared" si="7"/>
        <v>3.1150000000000001E-2</v>
      </c>
      <c r="J207"/>
    </row>
    <row r="208" spans="1:10" s="4" customFormat="1" x14ac:dyDescent="0.25">
      <c r="A208" s="11">
        <v>205</v>
      </c>
      <c r="B208" s="12"/>
      <c r="C208" s="13">
        <v>0.12383</v>
      </c>
      <c r="D208" s="13"/>
      <c r="E208" s="14"/>
      <c r="F208" s="15"/>
      <c r="G208" s="15">
        <f t="shared" si="6"/>
        <v>3.15E-2</v>
      </c>
      <c r="H208" s="10">
        <f t="shared" si="7"/>
        <v>3.15E-2</v>
      </c>
      <c r="J208"/>
    </row>
    <row r="209" spans="1:10" s="4" customFormat="1" x14ac:dyDescent="0.25">
      <c r="A209" s="11">
        <v>206</v>
      </c>
      <c r="B209" s="12"/>
      <c r="C209" s="13">
        <v>0.12418</v>
      </c>
      <c r="D209" s="13"/>
      <c r="E209" s="14"/>
      <c r="F209" s="15"/>
      <c r="G209" s="15">
        <f t="shared" si="6"/>
        <v>3.1850000000000003E-2</v>
      </c>
      <c r="H209" s="10">
        <f t="shared" si="7"/>
        <v>3.1850000000000003E-2</v>
      </c>
      <c r="J209"/>
    </row>
    <row r="210" spans="1:10" s="4" customFormat="1" x14ac:dyDescent="0.25">
      <c r="A210" s="11">
        <v>207</v>
      </c>
      <c r="B210" s="12"/>
      <c r="C210" s="13">
        <v>0.12453</v>
      </c>
      <c r="D210" s="13"/>
      <c r="E210" s="14"/>
      <c r="F210" s="15"/>
      <c r="G210" s="15">
        <f t="shared" si="6"/>
        <v>3.2199999999999999E-2</v>
      </c>
      <c r="H210" s="10">
        <f t="shared" si="7"/>
        <v>3.2199999999999999E-2</v>
      </c>
      <c r="J210"/>
    </row>
    <row r="211" spans="1:10" s="4" customFormat="1" x14ac:dyDescent="0.25">
      <c r="A211" s="11">
        <v>208</v>
      </c>
      <c r="B211" s="12"/>
      <c r="C211" s="13">
        <v>0.12488</v>
      </c>
      <c r="D211" s="13"/>
      <c r="E211" s="14"/>
      <c r="F211" s="15"/>
      <c r="G211" s="15">
        <f t="shared" si="6"/>
        <v>3.2550000000000003E-2</v>
      </c>
      <c r="H211" s="10">
        <f t="shared" si="7"/>
        <v>3.2550000000000003E-2</v>
      </c>
      <c r="J211"/>
    </row>
    <row r="212" spans="1:10" s="4" customFormat="1" x14ac:dyDescent="0.25">
      <c r="A212" s="11">
        <v>209</v>
      </c>
      <c r="B212" s="12"/>
      <c r="C212" s="13">
        <v>0.12523000000000001</v>
      </c>
      <c r="D212" s="13"/>
      <c r="E212" s="14"/>
      <c r="F212" s="15"/>
      <c r="G212" s="15">
        <f t="shared" si="6"/>
        <v>3.2899999999999999E-2</v>
      </c>
      <c r="H212" s="10">
        <f t="shared" si="7"/>
        <v>3.2899999999999999E-2</v>
      </c>
      <c r="J212"/>
    </row>
    <row r="213" spans="1:10" s="4" customFormat="1" x14ac:dyDescent="0.25">
      <c r="A213" s="11">
        <v>210</v>
      </c>
      <c r="B213" s="12"/>
      <c r="C213" s="13">
        <v>0.12558</v>
      </c>
      <c r="D213" s="13"/>
      <c r="E213" s="14"/>
      <c r="F213" s="15"/>
      <c r="G213" s="15">
        <f t="shared" si="6"/>
        <v>3.3250000000000002E-2</v>
      </c>
      <c r="H213" s="10">
        <f t="shared" si="7"/>
        <v>3.3250000000000002E-2</v>
      </c>
      <c r="J213"/>
    </row>
    <row r="214" spans="1:10" s="4" customFormat="1" x14ac:dyDescent="0.25">
      <c r="A214" s="11">
        <v>211</v>
      </c>
      <c r="B214" s="12"/>
      <c r="C214" s="13">
        <v>0.12592999999999999</v>
      </c>
      <c r="D214" s="13"/>
      <c r="E214" s="14"/>
      <c r="F214" s="15"/>
      <c r="G214" s="15">
        <f t="shared" si="6"/>
        <v>3.3599999999999998E-2</v>
      </c>
      <c r="H214" s="10">
        <f t="shared" si="7"/>
        <v>3.3599999999999998E-2</v>
      </c>
      <c r="J214"/>
    </row>
    <row r="215" spans="1:10" s="4" customFormat="1" x14ac:dyDescent="0.25">
      <c r="A215" s="11">
        <v>212</v>
      </c>
      <c r="B215" s="12"/>
      <c r="C215" s="13">
        <v>0.12628</v>
      </c>
      <c r="D215" s="13"/>
      <c r="E215" s="14"/>
      <c r="F215" s="15"/>
      <c r="G215" s="15">
        <f t="shared" si="6"/>
        <v>3.3950000000000001E-2</v>
      </c>
      <c r="H215" s="10">
        <f t="shared" si="7"/>
        <v>3.3950000000000001E-2</v>
      </c>
      <c r="J215"/>
    </row>
    <row r="216" spans="1:10" s="4" customFormat="1" x14ac:dyDescent="0.25">
      <c r="A216" s="11">
        <v>213</v>
      </c>
      <c r="B216" s="12"/>
      <c r="C216" s="13">
        <v>0.12662999999999999</v>
      </c>
      <c r="D216" s="13"/>
      <c r="E216" s="14"/>
      <c r="F216" s="15"/>
      <c r="G216" s="15">
        <f t="shared" si="6"/>
        <v>3.4299999999999997E-2</v>
      </c>
      <c r="H216" s="10">
        <f t="shared" si="7"/>
        <v>3.4299999999999997E-2</v>
      </c>
      <c r="J216"/>
    </row>
    <row r="217" spans="1:10" s="4" customFormat="1" x14ac:dyDescent="0.25">
      <c r="A217" s="11">
        <v>214</v>
      </c>
      <c r="B217" s="12"/>
      <c r="C217" s="13">
        <v>0.12698000000000001</v>
      </c>
      <c r="D217" s="13"/>
      <c r="E217" s="14"/>
      <c r="F217" s="15"/>
      <c r="G217" s="15">
        <f t="shared" si="6"/>
        <v>3.465E-2</v>
      </c>
      <c r="H217" s="10">
        <f t="shared" si="7"/>
        <v>3.465E-2</v>
      </c>
      <c r="J217"/>
    </row>
    <row r="218" spans="1:10" s="4" customFormat="1" x14ac:dyDescent="0.25">
      <c r="A218" s="11">
        <v>215</v>
      </c>
      <c r="B218" s="12"/>
      <c r="C218" s="13">
        <v>0.12733</v>
      </c>
      <c r="D218" s="13"/>
      <c r="E218" s="14"/>
      <c r="F218" s="15"/>
      <c r="G218" s="15">
        <f t="shared" si="6"/>
        <v>3.5000000000000003E-2</v>
      </c>
      <c r="H218" s="10">
        <f t="shared" si="7"/>
        <v>3.5000000000000003E-2</v>
      </c>
      <c r="J218"/>
    </row>
    <row r="219" spans="1:10" s="4" customFormat="1" x14ac:dyDescent="0.25">
      <c r="A219" s="11">
        <v>216</v>
      </c>
      <c r="B219" s="12"/>
      <c r="C219" s="13">
        <v>0.12767999999999999</v>
      </c>
      <c r="D219" s="13"/>
      <c r="E219" s="14"/>
      <c r="F219" s="15"/>
      <c r="G219" s="15">
        <f t="shared" si="6"/>
        <v>3.5349999999999999E-2</v>
      </c>
      <c r="H219" s="10">
        <f t="shared" si="7"/>
        <v>3.5349999999999999E-2</v>
      </c>
      <c r="J219"/>
    </row>
    <row r="220" spans="1:10" s="4" customFormat="1" x14ac:dyDescent="0.25">
      <c r="A220" s="11">
        <v>217</v>
      </c>
      <c r="B220" s="12"/>
      <c r="C220" s="13">
        <v>0.12803</v>
      </c>
      <c r="D220" s="13"/>
      <c r="E220" s="14"/>
      <c r="F220" s="15"/>
      <c r="G220" s="15">
        <f t="shared" si="6"/>
        <v>3.5700000000000003E-2</v>
      </c>
      <c r="H220" s="10">
        <f t="shared" si="7"/>
        <v>3.5700000000000003E-2</v>
      </c>
      <c r="J220"/>
    </row>
    <row r="221" spans="1:10" s="4" customFormat="1" x14ac:dyDescent="0.25">
      <c r="A221" s="11">
        <v>218</v>
      </c>
      <c r="B221" s="12"/>
      <c r="C221" s="13">
        <v>0.12837999999999999</v>
      </c>
      <c r="D221" s="13"/>
      <c r="E221" s="14"/>
      <c r="F221" s="15"/>
      <c r="G221" s="15">
        <f t="shared" si="6"/>
        <v>3.6049999999999999E-2</v>
      </c>
      <c r="H221" s="10">
        <f t="shared" si="7"/>
        <v>3.6049999999999999E-2</v>
      </c>
      <c r="J221"/>
    </row>
    <row r="222" spans="1:10" s="4" customFormat="1" x14ac:dyDescent="0.25">
      <c r="A222" s="11">
        <v>219</v>
      </c>
      <c r="B222" s="12"/>
      <c r="C222" s="13">
        <v>0.12873000000000001</v>
      </c>
      <c r="D222" s="13"/>
      <c r="E222" s="14"/>
      <c r="F222" s="15"/>
      <c r="G222" s="15">
        <f t="shared" si="6"/>
        <v>3.6400000000000002E-2</v>
      </c>
      <c r="H222" s="10">
        <f t="shared" si="7"/>
        <v>3.6400000000000002E-2</v>
      </c>
      <c r="J222"/>
    </row>
    <row r="223" spans="1:10" s="4" customFormat="1" x14ac:dyDescent="0.25">
      <c r="A223" s="11">
        <v>220</v>
      </c>
      <c r="B223" s="12"/>
      <c r="C223" s="13">
        <v>0.12908</v>
      </c>
      <c r="D223" s="13"/>
      <c r="E223" s="14"/>
      <c r="F223" s="15"/>
      <c r="G223" s="15">
        <f t="shared" si="6"/>
        <v>3.6749999999999998E-2</v>
      </c>
      <c r="H223" s="10">
        <f t="shared" si="7"/>
        <v>3.6749999999999998E-2</v>
      </c>
      <c r="J223"/>
    </row>
    <row r="224" spans="1:10" s="4" customFormat="1" x14ac:dyDescent="0.25">
      <c r="A224" s="11">
        <v>221</v>
      </c>
      <c r="B224" s="12"/>
      <c r="C224" s="13">
        <v>0.12942999999999999</v>
      </c>
      <c r="D224" s="13"/>
      <c r="E224" s="14"/>
      <c r="F224" s="15"/>
      <c r="G224" s="15">
        <f t="shared" si="6"/>
        <v>3.7100000000000001E-2</v>
      </c>
      <c r="H224" s="10">
        <f t="shared" si="7"/>
        <v>3.7100000000000001E-2</v>
      </c>
      <c r="J224"/>
    </row>
    <row r="225" spans="1:10" s="4" customFormat="1" x14ac:dyDescent="0.25">
      <c r="A225" s="11">
        <v>222</v>
      </c>
      <c r="B225" s="12"/>
      <c r="C225" s="13">
        <v>0.12978000000000001</v>
      </c>
      <c r="D225" s="13"/>
      <c r="E225" s="14"/>
      <c r="F225" s="15"/>
      <c r="G225" s="15">
        <f t="shared" si="6"/>
        <v>3.7449999999999997E-2</v>
      </c>
      <c r="H225" s="10">
        <f t="shared" si="7"/>
        <v>3.7449999999999997E-2</v>
      </c>
      <c r="J225"/>
    </row>
    <row r="226" spans="1:10" s="4" customFormat="1" x14ac:dyDescent="0.25">
      <c r="A226" s="11">
        <v>223</v>
      </c>
      <c r="B226" s="12"/>
      <c r="C226" s="13">
        <v>0.13013</v>
      </c>
      <c r="D226" s="13"/>
      <c r="E226" s="14"/>
      <c r="F226" s="15"/>
      <c r="G226" s="15">
        <f t="shared" si="6"/>
        <v>3.78E-2</v>
      </c>
      <c r="H226" s="10">
        <f t="shared" si="7"/>
        <v>3.78E-2</v>
      </c>
      <c r="J226"/>
    </row>
    <row r="227" spans="1:10" s="4" customFormat="1" x14ac:dyDescent="0.25">
      <c r="A227" s="11">
        <v>224</v>
      </c>
      <c r="B227" s="12"/>
      <c r="C227" s="13">
        <v>0.13048000000000001</v>
      </c>
      <c r="D227" s="13"/>
      <c r="E227" s="14"/>
      <c r="F227" s="15"/>
      <c r="G227" s="15">
        <f t="shared" si="6"/>
        <v>3.8150000000000003E-2</v>
      </c>
      <c r="H227" s="10">
        <f t="shared" si="7"/>
        <v>3.8150000000000003E-2</v>
      </c>
      <c r="J227"/>
    </row>
    <row r="228" spans="1:10" s="4" customFormat="1" x14ac:dyDescent="0.25">
      <c r="A228" s="11">
        <v>225</v>
      </c>
      <c r="B228" s="12"/>
      <c r="C228" s="13">
        <v>0.13083</v>
      </c>
      <c r="D228" s="13"/>
      <c r="E228" s="14"/>
      <c r="F228" s="15"/>
      <c r="G228" s="15">
        <f t="shared" si="6"/>
        <v>3.85E-2</v>
      </c>
      <c r="H228" s="10">
        <f t="shared" si="7"/>
        <v>3.85E-2</v>
      </c>
      <c r="J228"/>
    </row>
    <row r="229" spans="1:10" s="4" customFormat="1" x14ac:dyDescent="0.25">
      <c r="A229" s="11">
        <v>226</v>
      </c>
      <c r="B229" s="12"/>
      <c r="C229" s="13">
        <v>0.13117999999999999</v>
      </c>
      <c r="D229" s="13"/>
      <c r="E229" s="14"/>
      <c r="F229" s="15"/>
      <c r="G229" s="15">
        <f t="shared" si="6"/>
        <v>3.8850000000000003E-2</v>
      </c>
      <c r="H229" s="10">
        <f t="shared" si="7"/>
        <v>3.8850000000000003E-2</v>
      </c>
      <c r="J229"/>
    </row>
    <row r="230" spans="1:10" s="4" customFormat="1" x14ac:dyDescent="0.25">
      <c r="A230" s="11">
        <v>227</v>
      </c>
      <c r="B230" s="12"/>
      <c r="C230" s="13">
        <v>0.13153000000000001</v>
      </c>
      <c r="D230" s="13"/>
      <c r="E230" s="14"/>
      <c r="F230" s="15"/>
      <c r="G230" s="15">
        <f t="shared" si="6"/>
        <v>3.9199999999999999E-2</v>
      </c>
      <c r="H230" s="10">
        <f t="shared" si="7"/>
        <v>3.9199999999999999E-2</v>
      </c>
      <c r="J230"/>
    </row>
    <row r="231" spans="1:10" s="4" customFormat="1" x14ac:dyDescent="0.25">
      <c r="A231" s="11">
        <v>228</v>
      </c>
      <c r="B231" s="12"/>
      <c r="C231" s="13">
        <v>0.13188</v>
      </c>
      <c r="D231" s="13"/>
      <c r="E231" s="14"/>
      <c r="F231" s="15"/>
      <c r="G231" s="15">
        <f t="shared" si="6"/>
        <v>3.9550000000000002E-2</v>
      </c>
      <c r="H231" s="10">
        <f t="shared" si="7"/>
        <v>3.9550000000000002E-2</v>
      </c>
      <c r="J231"/>
    </row>
    <row r="232" spans="1:10" s="4" customFormat="1" x14ac:dyDescent="0.25">
      <c r="A232" s="11">
        <v>229</v>
      </c>
      <c r="B232" s="12"/>
      <c r="C232" s="13">
        <v>0.13222999999999999</v>
      </c>
      <c r="D232" s="13"/>
      <c r="E232" s="14"/>
      <c r="F232" s="15"/>
      <c r="G232" s="15">
        <f t="shared" si="6"/>
        <v>3.9899999999999998E-2</v>
      </c>
      <c r="H232" s="10">
        <f t="shared" si="7"/>
        <v>3.9899999999999998E-2</v>
      </c>
      <c r="J232"/>
    </row>
    <row r="233" spans="1:10" s="4" customFormat="1" x14ac:dyDescent="0.25">
      <c r="A233" s="11">
        <v>230</v>
      </c>
      <c r="B233" s="12"/>
      <c r="C233" s="13">
        <v>0.13258</v>
      </c>
      <c r="D233" s="13"/>
      <c r="E233" s="14"/>
      <c r="F233" s="15"/>
      <c r="G233" s="15">
        <f t="shared" si="6"/>
        <v>4.0250000000000001E-2</v>
      </c>
      <c r="H233" s="10">
        <f t="shared" si="7"/>
        <v>4.0250000000000001E-2</v>
      </c>
      <c r="J233"/>
    </row>
    <row r="234" spans="1:10" s="4" customFormat="1" x14ac:dyDescent="0.25">
      <c r="A234" s="11">
        <v>231</v>
      </c>
      <c r="B234" s="12"/>
      <c r="C234" s="13">
        <v>0.13292999999999999</v>
      </c>
      <c r="D234" s="13"/>
      <c r="E234" s="14"/>
      <c r="F234" s="15"/>
      <c r="G234" s="15">
        <f t="shared" si="6"/>
        <v>4.0599999999999997E-2</v>
      </c>
      <c r="H234" s="10">
        <f t="shared" si="7"/>
        <v>4.0599999999999997E-2</v>
      </c>
      <c r="J234"/>
    </row>
    <row r="235" spans="1:10" s="4" customFormat="1" x14ac:dyDescent="0.25">
      <c r="A235" s="11">
        <v>232</v>
      </c>
      <c r="B235" s="12"/>
      <c r="C235" s="13">
        <v>0.13328000000000001</v>
      </c>
      <c r="D235" s="13"/>
      <c r="E235" s="14"/>
      <c r="F235" s="15"/>
      <c r="G235" s="15">
        <f t="shared" si="6"/>
        <v>4.095E-2</v>
      </c>
      <c r="H235" s="10">
        <f t="shared" si="7"/>
        <v>4.095E-2</v>
      </c>
      <c r="J235"/>
    </row>
    <row r="236" spans="1:10" s="4" customFormat="1" x14ac:dyDescent="0.25">
      <c r="A236" s="11">
        <v>233</v>
      </c>
      <c r="B236" s="12"/>
      <c r="C236" s="13">
        <v>0.13363</v>
      </c>
      <c r="D236" s="13"/>
      <c r="E236" s="14"/>
      <c r="F236" s="15"/>
      <c r="G236" s="15">
        <f t="shared" si="6"/>
        <v>4.1300000000000003E-2</v>
      </c>
      <c r="H236" s="10">
        <f t="shared" si="7"/>
        <v>4.1300000000000003E-2</v>
      </c>
      <c r="J236"/>
    </row>
    <row r="237" spans="1:10" s="4" customFormat="1" x14ac:dyDescent="0.25">
      <c r="A237" s="11">
        <v>234</v>
      </c>
      <c r="B237" s="12"/>
      <c r="C237" s="13">
        <v>0.13397999999999999</v>
      </c>
      <c r="D237" s="13"/>
      <c r="E237" s="14"/>
      <c r="F237" s="15"/>
      <c r="G237" s="15">
        <f t="shared" si="6"/>
        <v>4.165E-2</v>
      </c>
      <c r="H237" s="10">
        <f t="shared" si="7"/>
        <v>4.165E-2</v>
      </c>
      <c r="J237"/>
    </row>
    <row r="238" spans="1:10" s="4" customFormat="1" x14ac:dyDescent="0.25">
      <c r="A238" s="11">
        <v>235</v>
      </c>
      <c r="B238" s="12"/>
      <c r="C238" s="13">
        <v>0.13433</v>
      </c>
      <c r="D238" s="13"/>
      <c r="E238" s="14"/>
      <c r="F238" s="15"/>
      <c r="G238" s="15">
        <f t="shared" si="6"/>
        <v>4.2000000000000003E-2</v>
      </c>
      <c r="H238" s="10">
        <f t="shared" si="7"/>
        <v>4.2000000000000003E-2</v>
      </c>
      <c r="J238"/>
    </row>
    <row r="239" spans="1:10" s="4" customFormat="1" x14ac:dyDescent="0.25">
      <c r="A239" s="11">
        <v>236</v>
      </c>
      <c r="B239" s="12"/>
      <c r="C239" s="13">
        <v>0.13467999999999999</v>
      </c>
      <c r="D239" s="13"/>
      <c r="E239" s="14"/>
      <c r="F239" s="15"/>
      <c r="G239" s="15">
        <f t="shared" si="6"/>
        <v>4.2349999999999999E-2</v>
      </c>
      <c r="H239" s="10">
        <f t="shared" si="7"/>
        <v>4.2349999999999999E-2</v>
      </c>
      <c r="J239"/>
    </row>
    <row r="240" spans="1:10" s="4" customFormat="1" x14ac:dyDescent="0.25">
      <c r="A240" s="11">
        <v>237</v>
      </c>
      <c r="B240" s="12"/>
      <c r="C240" s="13">
        <v>0.13503000000000001</v>
      </c>
      <c r="D240" s="13"/>
      <c r="E240" s="14"/>
      <c r="F240" s="15"/>
      <c r="G240" s="15">
        <f t="shared" si="6"/>
        <v>4.2700000000000002E-2</v>
      </c>
      <c r="H240" s="10">
        <f t="shared" si="7"/>
        <v>4.2700000000000002E-2</v>
      </c>
      <c r="J240"/>
    </row>
    <row r="241" spans="1:10" s="4" customFormat="1" x14ac:dyDescent="0.25">
      <c r="A241" s="11">
        <v>238</v>
      </c>
      <c r="B241" s="12"/>
      <c r="C241" s="13">
        <v>0.13538</v>
      </c>
      <c r="D241" s="13"/>
      <c r="E241" s="14"/>
      <c r="F241" s="15"/>
      <c r="G241" s="15">
        <f t="shared" si="6"/>
        <v>4.3049999999999998E-2</v>
      </c>
      <c r="H241" s="10">
        <f t="shared" si="7"/>
        <v>4.3049999999999998E-2</v>
      </c>
      <c r="J241"/>
    </row>
    <row r="242" spans="1:10" s="4" customFormat="1" x14ac:dyDescent="0.25">
      <c r="A242" s="11">
        <v>239</v>
      </c>
      <c r="B242" s="12"/>
      <c r="C242" s="13">
        <v>0.13572999999999999</v>
      </c>
      <c r="D242" s="13"/>
      <c r="E242" s="14"/>
      <c r="F242" s="15"/>
      <c r="G242" s="15">
        <f t="shared" si="6"/>
        <v>4.3400000000000001E-2</v>
      </c>
      <c r="H242" s="10">
        <f t="shared" si="7"/>
        <v>4.3400000000000001E-2</v>
      </c>
      <c r="J242"/>
    </row>
    <row r="243" spans="1:10" s="4" customFormat="1" x14ac:dyDescent="0.25">
      <c r="A243" s="11">
        <v>240</v>
      </c>
      <c r="B243" s="12"/>
      <c r="C243" s="13">
        <v>0.13608000000000001</v>
      </c>
      <c r="D243" s="13"/>
      <c r="E243" s="14"/>
      <c r="F243" s="15"/>
      <c r="G243" s="15">
        <f t="shared" si="6"/>
        <v>4.3749999999999997E-2</v>
      </c>
      <c r="H243" s="10">
        <f t="shared" si="7"/>
        <v>4.3749999999999997E-2</v>
      </c>
      <c r="J243"/>
    </row>
    <row r="244" spans="1:10" s="4" customFormat="1" x14ac:dyDescent="0.25">
      <c r="A244" s="11">
        <v>241</v>
      </c>
      <c r="B244" s="12"/>
      <c r="C244" s="13">
        <v>0.13643</v>
      </c>
      <c r="D244" s="13"/>
      <c r="E244" s="14"/>
      <c r="F244" s="15"/>
      <c r="G244" s="15">
        <f t="shared" si="6"/>
        <v>4.41E-2</v>
      </c>
      <c r="H244" s="10">
        <f t="shared" si="7"/>
        <v>4.41E-2</v>
      </c>
      <c r="J244"/>
    </row>
    <row r="245" spans="1:10" s="4" customFormat="1" x14ac:dyDescent="0.25">
      <c r="A245" s="11">
        <v>242</v>
      </c>
      <c r="B245" s="12"/>
      <c r="C245" s="13">
        <v>0.13678000000000001</v>
      </c>
      <c r="D245" s="13"/>
      <c r="E245" s="14"/>
      <c r="F245" s="15"/>
      <c r="G245" s="15">
        <f t="shared" si="6"/>
        <v>4.4450000000000003E-2</v>
      </c>
      <c r="H245" s="10">
        <f t="shared" si="7"/>
        <v>4.4450000000000003E-2</v>
      </c>
      <c r="J245"/>
    </row>
    <row r="246" spans="1:10" s="4" customFormat="1" x14ac:dyDescent="0.25">
      <c r="A246" s="11">
        <v>243</v>
      </c>
      <c r="B246" s="12"/>
      <c r="C246" s="13">
        <v>0.13713</v>
      </c>
      <c r="D246" s="13"/>
      <c r="E246" s="14"/>
      <c r="F246" s="15"/>
      <c r="G246" s="15">
        <f t="shared" si="6"/>
        <v>4.48E-2</v>
      </c>
      <c r="H246" s="10">
        <f t="shared" si="7"/>
        <v>4.48E-2</v>
      </c>
      <c r="J246"/>
    </row>
    <row r="247" spans="1:10" s="4" customFormat="1" x14ac:dyDescent="0.25">
      <c r="A247" s="11">
        <v>244</v>
      </c>
      <c r="B247" s="12"/>
      <c r="C247" s="13">
        <v>0.13747999999999999</v>
      </c>
      <c r="D247" s="13"/>
      <c r="E247" s="14"/>
      <c r="F247" s="15"/>
      <c r="G247" s="15">
        <f t="shared" si="6"/>
        <v>4.5150000000000003E-2</v>
      </c>
      <c r="H247" s="10">
        <f t="shared" si="7"/>
        <v>4.5150000000000003E-2</v>
      </c>
      <c r="J247"/>
    </row>
    <row r="248" spans="1:10" s="4" customFormat="1" x14ac:dyDescent="0.25">
      <c r="A248" s="11">
        <v>245</v>
      </c>
      <c r="B248" s="12"/>
      <c r="C248" s="13">
        <v>0.13783000000000001</v>
      </c>
      <c r="D248" s="13"/>
      <c r="E248" s="14"/>
      <c r="F248" s="15"/>
      <c r="G248" s="15">
        <f t="shared" si="6"/>
        <v>4.5499999999999999E-2</v>
      </c>
      <c r="H248" s="10">
        <f t="shared" si="7"/>
        <v>4.5499999999999999E-2</v>
      </c>
      <c r="J248"/>
    </row>
    <row r="249" spans="1:10" s="4" customFormat="1" x14ac:dyDescent="0.25">
      <c r="A249" s="11">
        <v>246</v>
      </c>
      <c r="B249" s="12"/>
      <c r="C249" s="13">
        <v>0.13818</v>
      </c>
      <c r="D249" s="13"/>
      <c r="E249" s="14"/>
      <c r="F249" s="15"/>
      <c r="G249" s="15">
        <f t="shared" si="6"/>
        <v>4.5850000000000002E-2</v>
      </c>
      <c r="H249" s="10">
        <f t="shared" si="7"/>
        <v>4.5850000000000002E-2</v>
      </c>
      <c r="J249"/>
    </row>
    <row r="250" spans="1:10" s="4" customFormat="1" x14ac:dyDescent="0.25">
      <c r="A250" s="11">
        <v>247</v>
      </c>
      <c r="B250" s="12"/>
      <c r="C250" s="13">
        <v>0.13852999999999999</v>
      </c>
      <c r="D250" s="13"/>
      <c r="E250" s="14"/>
      <c r="F250" s="15"/>
      <c r="G250" s="15">
        <f t="shared" si="6"/>
        <v>4.6199999999999998E-2</v>
      </c>
      <c r="H250" s="10">
        <f t="shared" si="7"/>
        <v>4.6199999999999998E-2</v>
      </c>
      <c r="J250"/>
    </row>
    <row r="251" spans="1:10" s="4" customFormat="1" x14ac:dyDescent="0.25">
      <c r="A251" s="11">
        <v>248</v>
      </c>
      <c r="B251" s="12"/>
      <c r="C251" s="13">
        <v>0.13888</v>
      </c>
      <c r="D251" s="13"/>
      <c r="E251" s="14"/>
      <c r="F251" s="15"/>
      <c r="G251" s="15">
        <f t="shared" si="6"/>
        <v>4.6550000000000001E-2</v>
      </c>
      <c r="H251" s="10">
        <f t="shared" si="7"/>
        <v>4.6550000000000001E-2</v>
      </c>
      <c r="J251"/>
    </row>
    <row r="252" spans="1:10" s="4" customFormat="1" x14ac:dyDescent="0.25">
      <c r="A252" s="11">
        <v>249</v>
      </c>
      <c r="B252" s="12"/>
      <c r="C252" s="13">
        <v>0.13922999999999999</v>
      </c>
      <c r="D252" s="13"/>
      <c r="E252" s="14"/>
      <c r="F252" s="15"/>
      <c r="G252" s="15">
        <f t="shared" si="6"/>
        <v>4.6899999999999997E-2</v>
      </c>
      <c r="H252" s="10">
        <f t="shared" si="7"/>
        <v>4.6899999999999997E-2</v>
      </c>
      <c r="J252"/>
    </row>
    <row r="253" spans="1:10" s="4" customFormat="1" x14ac:dyDescent="0.25">
      <c r="A253" s="11">
        <v>250</v>
      </c>
      <c r="B253" s="12"/>
      <c r="C253" s="13">
        <v>0.13958000000000001</v>
      </c>
      <c r="D253" s="13"/>
      <c r="E253" s="14"/>
      <c r="F253" s="15"/>
      <c r="G253" s="15">
        <f t="shared" si="6"/>
        <v>4.725E-2</v>
      </c>
      <c r="H253" s="10">
        <f t="shared" si="7"/>
        <v>4.725E-2</v>
      </c>
      <c r="J253"/>
    </row>
    <row r="254" spans="1:10" s="4" customFormat="1" x14ac:dyDescent="0.25">
      <c r="A254" s="11">
        <v>251</v>
      </c>
      <c r="B254" s="12"/>
      <c r="C254" s="13">
        <v>0.13993</v>
      </c>
      <c r="D254" s="13"/>
      <c r="E254" s="14"/>
      <c r="F254" s="15"/>
      <c r="G254" s="15">
        <f t="shared" si="6"/>
        <v>4.7600000000000003E-2</v>
      </c>
      <c r="H254" s="10">
        <f t="shared" si="7"/>
        <v>4.7600000000000003E-2</v>
      </c>
      <c r="J254"/>
    </row>
    <row r="255" spans="1:10" s="4" customFormat="1" x14ac:dyDescent="0.25">
      <c r="A255" s="11">
        <v>252</v>
      </c>
      <c r="B255" s="12"/>
      <c r="C255" s="13">
        <v>0.14027999999999999</v>
      </c>
      <c r="D255" s="13"/>
      <c r="E255" s="14"/>
      <c r="F255" s="15"/>
      <c r="G255" s="15">
        <f t="shared" si="6"/>
        <v>4.795E-2</v>
      </c>
      <c r="H255" s="10">
        <f t="shared" si="7"/>
        <v>4.795E-2</v>
      </c>
      <c r="J255"/>
    </row>
    <row r="256" spans="1:10" s="4" customFormat="1" x14ac:dyDescent="0.25">
      <c r="A256" s="11">
        <v>253</v>
      </c>
      <c r="B256" s="12"/>
      <c r="C256" s="13">
        <v>0.14063000000000001</v>
      </c>
      <c r="D256" s="13"/>
      <c r="E256" s="14"/>
      <c r="F256" s="15"/>
      <c r="G256" s="15">
        <f t="shared" si="6"/>
        <v>4.8300000000000003E-2</v>
      </c>
      <c r="H256" s="10">
        <f t="shared" si="7"/>
        <v>4.8300000000000003E-2</v>
      </c>
      <c r="J256"/>
    </row>
    <row r="257" spans="1:10" s="4" customFormat="1" x14ac:dyDescent="0.25">
      <c r="A257" s="11">
        <v>254</v>
      </c>
      <c r="B257" s="12"/>
      <c r="C257" s="13">
        <v>0.14097999999999999</v>
      </c>
      <c r="D257" s="13"/>
      <c r="E257" s="14"/>
      <c r="F257" s="15"/>
      <c r="G257" s="15">
        <f t="shared" si="6"/>
        <v>4.8649999999999999E-2</v>
      </c>
      <c r="H257" s="10">
        <f t="shared" si="7"/>
        <v>4.8649999999999999E-2</v>
      </c>
      <c r="J257"/>
    </row>
    <row r="258" spans="1:10" s="4" customFormat="1" x14ac:dyDescent="0.25">
      <c r="A258" s="11">
        <v>255</v>
      </c>
      <c r="B258" s="12"/>
      <c r="C258" s="13">
        <v>0.14133000000000001</v>
      </c>
      <c r="D258" s="13"/>
      <c r="E258" s="14"/>
      <c r="F258" s="15"/>
      <c r="G258" s="15">
        <f t="shared" si="6"/>
        <v>4.9000000000000002E-2</v>
      </c>
      <c r="H258" s="10">
        <f t="shared" si="7"/>
        <v>4.9000000000000002E-2</v>
      </c>
      <c r="J258"/>
    </row>
    <row r="259" spans="1:10" s="4" customFormat="1" x14ac:dyDescent="0.25">
      <c r="A259" s="11">
        <v>256</v>
      </c>
      <c r="B259" s="12"/>
      <c r="C259" s="13">
        <v>0.14168</v>
      </c>
      <c r="D259" s="13"/>
      <c r="E259" s="14"/>
      <c r="F259" s="15"/>
      <c r="G259" s="15">
        <f t="shared" si="6"/>
        <v>4.9349999999999998E-2</v>
      </c>
      <c r="H259" s="10">
        <f t="shared" si="7"/>
        <v>4.9349999999999998E-2</v>
      </c>
      <c r="J259"/>
    </row>
    <row r="260" spans="1:10" s="4" customFormat="1" x14ac:dyDescent="0.25">
      <c r="A260" s="11">
        <v>257</v>
      </c>
      <c r="B260" s="12"/>
      <c r="C260" s="13">
        <v>0.14202999999999999</v>
      </c>
      <c r="D260" s="13"/>
      <c r="E260" s="14"/>
      <c r="F260" s="15"/>
      <c r="G260" s="15">
        <f t="shared" si="6"/>
        <v>4.9700000000000001E-2</v>
      </c>
      <c r="H260" s="10">
        <f t="shared" si="7"/>
        <v>4.9700000000000001E-2</v>
      </c>
      <c r="J260"/>
    </row>
    <row r="261" spans="1:10" s="4" customFormat="1" x14ac:dyDescent="0.25">
      <c r="A261" s="11">
        <v>258</v>
      </c>
      <c r="B261" s="12"/>
      <c r="C261" s="13">
        <v>0.14238000000000001</v>
      </c>
      <c r="D261" s="13"/>
      <c r="E261" s="14"/>
      <c r="F261" s="15"/>
      <c r="G261" s="15">
        <f t="shared" ref="G261:G324" si="8">C261-$F$2</f>
        <v>5.0049999999999997E-2</v>
      </c>
      <c r="H261" s="10">
        <f t="shared" ref="H261:H324" si="9">IF(C261&gt;$F$2,G261,0)</f>
        <v>5.0049999999999997E-2</v>
      </c>
      <c r="J261"/>
    </row>
    <row r="262" spans="1:10" s="4" customFormat="1" x14ac:dyDescent="0.25">
      <c r="A262" s="11">
        <v>259</v>
      </c>
      <c r="B262" s="12"/>
      <c r="C262" s="13">
        <v>0.14273</v>
      </c>
      <c r="D262" s="13"/>
      <c r="E262" s="14"/>
      <c r="F262" s="15"/>
      <c r="G262" s="15">
        <f t="shared" si="8"/>
        <v>5.04E-2</v>
      </c>
      <c r="H262" s="10">
        <f t="shared" si="9"/>
        <v>5.04E-2</v>
      </c>
      <c r="J262"/>
    </row>
    <row r="263" spans="1:10" s="4" customFormat="1" x14ac:dyDescent="0.25">
      <c r="A263" s="11">
        <v>260</v>
      </c>
      <c r="B263" s="12"/>
      <c r="C263" s="13">
        <v>0.14308000000000001</v>
      </c>
      <c r="D263" s="13"/>
      <c r="E263" s="14"/>
      <c r="F263" s="15"/>
      <c r="G263" s="15">
        <f t="shared" si="8"/>
        <v>5.0750000000000003E-2</v>
      </c>
      <c r="H263" s="10">
        <f t="shared" si="9"/>
        <v>5.0750000000000003E-2</v>
      </c>
      <c r="J263"/>
    </row>
    <row r="264" spans="1:10" s="4" customFormat="1" x14ac:dyDescent="0.25">
      <c r="A264" s="11">
        <v>261</v>
      </c>
      <c r="B264" s="12"/>
      <c r="C264" s="13">
        <v>0.14343</v>
      </c>
      <c r="D264" s="13"/>
      <c r="E264" s="14"/>
      <c r="F264" s="15"/>
      <c r="G264" s="15">
        <f t="shared" si="8"/>
        <v>5.11E-2</v>
      </c>
      <c r="H264" s="10">
        <f t="shared" si="9"/>
        <v>5.11E-2</v>
      </c>
      <c r="J264"/>
    </row>
    <row r="265" spans="1:10" s="4" customFormat="1" x14ac:dyDescent="0.25">
      <c r="A265" s="11">
        <v>262</v>
      </c>
      <c r="B265" s="12"/>
      <c r="C265" s="13">
        <v>0.14377999999999999</v>
      </c>
      <c r="D265" s="13"/>
      <c r="E265" s="14"/>
      <c r="F265" s="15"/>
      <c r="G265" s="15">
        <f t="shared" si="8"/>
        <v>5.1450000000000003E-2</v>
      </c>
      <c r="H265" s="10">
        <f t="shared" si="9"/>
        <v>5.1450000000000003E-2</v>
      </c>
      <c r="J265"/>
    </row>
    <row r="266" spans="1:10" s="4" customFormat="1" x14ac:dyDescent="0.25">
      <c r="A266" s="11">
        <v>263</v>
      </c>
      <c r="B266" s="12"/>
      <c r="C266" s="13">
        <v>0.14413000000000001</v>
      </c>
      <c r="D266" s="13"/>
      <c r="E266" s="14"/>
      <c r="F266" s="15"/>
      <c r="G266" s="15">
        <f t="shared" si="8"/>
        <v>5.1799999999999999E-2</v>
      </c>
      <c r="H266" s="10">
        <f t="shared" si="9"/>
        <v>5.1799999999999999E-2</v>
      </c>
      <c r="J266"/>
    </row>
    <row r="267" spans="1:10" s="4" customFormat="1" x14ac:dyDescent="0.25">
      <c r="A267" s="11">
        <v>264</v>
      </c>
      <c r="B267" s="12"/>
      <c r="C267" s="13">
        <v>0.14448</v>
      </c>
      <c r="D267" s="13"/>
      <c r="E267" s="14"/>
      <c r="F267" s="15"/>
      <c r="G267" s="15">
        <f t="shared" si="8"/>
        <v>5.2150000000000002E-2</v>
      </c>
      <c r="H267" s="10">
        <f t="shared" si="9"/>
        <v>5.2150000000000002E-2</v>
      </c>
      <c r="J267"/>
    </row>
    <row r="268" spans="1:10" s="4" customFormat="1" x14ac:dyDescent="0.25">
      <c r="A268" s="11">
        <v>265</v>
      </c>
      <c r="B268" s="12"/>
      <c r="C268" s="13">
        <v>0.14482999999999999</v>
      </c>
      <c r="D268" s="13"/>
      <c r="E268" s="14"/>
      <c r="F268" s="15"/>
      <c r="G268" s="15">
        <f t="shared" si="8"/>
        <v>5.2499999999999998E-2</v>
      </c>
      <c r="H268" s="10">
        <f t="shared" si="9"/>
        <v>5.2499999999999998E-2</v>
      </c>
      <c r="J268"/>
    </row>
    <row r="269" spans="1:10" s="4" customFormat="1" x14ac:dyDescent="0.25">
      <c r="A269" s="11">
        <v>266</v>
      </c>
      <c r="B269" s="12"/>
      <c r="C269" s="13">
        <v>0.14518</v>
      </c>
      <c r="D269" s="13"/>
      <c r="E269" s="14"/>
      <c r="F269" s="15"/>
      <c r="G269" s="15">
        <f t="shared" si="8"/>
        <v>5.2850000000000001E-2</v>
      </c>
      <c r="H269" s="10">
        <f t="shared" si="9"/>
        <v>5.2850000000000001E-2</v>
      </c>
      <c r="J269"/>
    </row>
    <row r="270" spans="1:10" s="4" customFormat="1" x14ac:dyDescent="0.25">
      <c r="A270" s="11">
        <v>267</v>
      </c>
      <c r="B270" s="12"/>
      <c r="C270" s="13">
        <v>0.14552999999999999</v>
      </c>
      <c r="D270" s="13"/>
      <c r="E270" s="14"/>
      <c r="F270" s="15"/>
      <c r="G270" s="15">
        <f t="shared" si="8"/>
        <v>5.3199999999999997E-2</v>
      </c>
      <c r="H270" s="10">
        <f t="shared" si="9"/>
        <v>5.3199999999999997E-2</v>
      </c>
      <c r="J270"/>
    </row>
    <row r="271" spans="1:10" s="4" customFormat="1" x14ac:dyDescent="0.25">
      <c r="A271" s="11">
        <v>268</v>
      </c>
      <c r="B271" s="12"/>
      <c r="C271" s="13">
        <v>0.14588000000000001</v>
      </c>
      <c r="D271" s="13"/>
      <c r="E271" s="14"/>
      <c r="F271" s="15"/>
      <c r="G271" s="15">
        <f t="shared" si="8"/>
        <v>5.355E-2</v>
      </c>
      <c r="H271" s="10">
        <f t="shared" si="9"/>
        <v>5.355E-2</v>
      </c>
      <c r="J271"/>
    </row>
    <row r="272" spans="1:10" s="4" customFormat="1" x14ac:dyDescent="0.25">
      <c r="A272" s="11">
        <v>269</v>
      </c>
      <c r="B272" s="12"/>
      <c r="C272" s="13">
        <v>0.14623</v>
      </c>
      <c r="D272" s="13"/>
      <c r="E272" s="14"/>
      <c r="F272" s="15"/>
      <c r="G272" s="15">
        <f t="shared" si="8"/>
        <v>5.3900000000000003E-2</v>
      </c>
      <c r="H272" s="10">
        <f t="shared" si="9"/>
        <v>5.3900000000000003E-2</v>
      </c>
      <c r="J272"/>
    </row>
    <row r="273" spans="1:10" s="4" customFormat="1" x14ac:dyDescent="0.25">
      <c r="A273" s="11">
        <v>270</v>
      </c>
      <c r="B273" s="12"/>
      <c r="C273" s="13">
        <v>0.14657999999999999</v>
      </c>
      <c r="D273" s="13"/>
      <c r="E273" s="14"/>
      <c r="F273" s="15"/>
      <c r="G273" s="15">
        <f t="shared" si="8"/>
        <v>5.425E-2</v>
      </c>
      <c r="H273" s="10">
        <f t="shared" si="9"/>
        <v>5.425E-2</v>
      </c>
      <c r="J273"/>
    </row>
    <row r="274" spans="1:10" s="4" customFormat="1" x14ac:dyDescent="0.25">
      <c r="A274" s="11">
        <v>271</v>
      </c>
      <c r="B274" s="12"/>
      <c r="C274" s="13">
        <v>0.14693000000000001</v>
      </c>
      <c r="D274" s="13"/>
      <c r="E274" s="14"/>
      <c r="F274" s="15"/>
      <c r="G274" s="15">
        <f t="shared" si="8"/>
        <v>5.4600000000000003E-2</v>
      </c>
      <c r="H274" s="10">
        <f t="shared" si="9"/>
        <v>5.4600000000000003E-2</v>
      </c>
      <c r="J274"/>
    </row>
    <row r="275" spans="1:10" s="4" customFormat="1" x14ac:dyDescent="0.25">
      <c r="A275" s="11">
        <v>272</v>
      </c>
      <c r="B275" s="12"/>
      <c r="C275" s="13">
        <v>0.14727999999999999</v>
      </c>
      <c r="D275" s="13"/>
      <c r="E275" s="14"/>
      <c r="F275" s="15"/>
      <c r="G275" s="15">
        <f t="shared" si="8"/>
        <v>5.4949999999999999E-2</v>
      </c>
      <c r="H275" s="10">
        <f t="shared" si="9"/>
        <v>5.4949999999999999E-2</v>
      </c>
      <c r="J275"/>
    </row>
    <row r="276" spans="1:10" s="4" customFormat="1" x14ac:dyDescent="0.25">
      <c r="A276" s="11">
        <v>273</v>
      </c>
      <c r="B276" s="12"/>
      <c r="C276" s="13">
        <v>0.14763000000000001</v>
      </c>
      <c r="D276" s="13"/>
      <c r="E276" s="14"/>
      <c r="F276" s="15"/>
      <c r="G276" s="15">
        <f t="shared" si="8"/>
        <v>5.5300000000000002E-2</v>
      </c>
      <c r="H276" s="10">
        <f t="shared" si="9"/>
        <v>5.5300000000000002E-2</v>
      </c>
      <c r="J276"/>
    </row>
    <row r="277" spans="1:10" s="4" customFormat="1" x14ac:dyDescent="0.25">
      <c r="A277" s="11">
        <v>274</v>
      </c>
      <c r="B277" s="12"/>
      <c r="C277" s="13">
        <v>0.14798</v>
      </c>
      <c r="D277" s="13"/>
      <c r="E277" s="14"/>
      <c r="F277" s="15"/>
      <c r="G277" s="15">
        <f t="shared" si="8"/>
        <v>5.5649999999999998E-2</v>
      </c>
      <c r="H277" s="10">
        <f t="shared" si="9"/>
        <v>5.5649999999999998E-2</v>
      </c>
      <c r="J277"/>
    </row>
    <row r="278" spans="1:10" s="4" customFormat="1" x14ac:dyDescent="0.25">
      <c r="A278" s="11">
        <v>275</v>
      </c>
      <c r="B278" s="12"/>
      <c r="C278" s="13">
        <v>0.14832999999999999</v>
      </c>
      <c r="D278" s="13"/>
      <c r="E278" s="14"/>
      <c r="F278" s="15"/>
      <c r="G278" s="15">
        <f t="shared" si="8"/>
        <v>5.6000000000000001E-2</v>
      </c>
      <c r="H278" s="10">
        <f t="shared" si="9"/>
        <v>5.6000000000000001E-2</v>
      </c>
      <c r="J278"/>
    </row>
    <row r="279" spans="1:10" s="4" customFormat="1" x14ac:dyDescent="0.25">
      <c r="A279" s="11">
        <v>276</v>
      </c>
      <c r="B279" s="12"/>
      <c r="C279" s="13">
        <v>0.14868000000000001</v>
      </c>
      <c r="D279" s="13"/>
      <c r="E279" s="14"/>
      <c r="F279" s="15"/>
      <c r="G279" s="15">
        <f t="shared" si="8"/>
        <v>5.6349999999999997E-2</v>
      </c>
      <c r="H279" s="10">
        <f t="shared" si="9"/>
        <v>5.6349999999999997E-2</v>
      </c>
      <c r="J279"/>
    </row>
    <row r="280" spans="1:10" s="4" customFormat="1" x14ac:dyDescent="0.25">
      <c r="A280" s="11">
        <v>277</v>
      </c>
      <c r="B280" s="12"/>
      <c r="C280" s="13">
        <v>0.14903</v>
      </c>
      <c r="D280" s="13"/>
      <c r="E280" s="14"/>
      <c r="F280" s="15"/>
      <c r="G280" s="15">
        <f t="shared" si="8"/>
        <v>5.67E-2</v>
      </c>
      <c r="H280" s="10">
        <f t="shared" si="9"/>
        <v>5.67E-2</v>
      </c>
      <c r="J280"/>
    </row>
    <row r="281" spans="1:10" s="4" customFormat="1" x14ac:dyDescent="0.25">
      <c r="A281" s="11">
        <v>278</v>
      </c>
      <c r="B281" s="12"/>
      <c r="C281" s="13">
        <v>0.14938000000000001</v>
      </c>
      <c r="D281" s="13"/>
      <c r="E281" s="14"/>
      <c r="F281" s="15"/>
      <c r="G281" s="15">
        <f t="shared" si="8"/>
        <v>5.7049999999999997E-2</v>
      </c>
      <c r="H281" s="10">
        <f t="shared" si="9"/>
        <v>5.7049999999999997E-2</v>
      </c>
      <c r="J281"/>
    </row>
    <row r="282" spans="1:10" s="4" customFormat="1" x14ac:dyDescent="0.25">
      <c r="A282" s="11">
        <v>279</v>
      </c>
      <c r="B282" s="12"/>
      <c r="C282" s="13">
        <v>0.14973</v>
      </c>
      <c r="D282" s="13"/>
      <c r="E282" s="14"/>
      <c r="F282" s="15"/>
      <c r="G282" s="15">
        <f t="shared" si="8"/>
        <v>5.74E-2</v>
      </c>
      <c r="H282" s="10">
        <f t="shared" si="9"/>
        <v>5.74E-2</v>
      </c>
      <c r="J282"/>
    </row>
    <row r="283" spans="1:10" s="4" customFormat="1" x14ac:dyDescent="0.25">
      <c r="A283" s="11">
        <v>280</v>
      </c>
      <c r="B283" s="12"/>
      <c r="C283" s="13">
        <v>0.15007999999999999</v>
      </c>
      <c r="D283" s="13"/>
      <c r="E283" s="14"/>
      <c r="F283" s="15"/>
      <c r="G283" s="15">
        <f t="shared" si="8"/>
        <v>5.7750000000000003E-2</v>
      </c>
      <c r="H283" s="10">
        <f t="shared" si="9"/>
        <v>5.7750000000000003E-2</v>
      </c>
      <c r="J283"/>
    </row>
    <row r="284" spans="1:10" s="4" customFormat="1" x14ac:dyDescent="0.25">
      <c r="A284" s="11">
        <v>281</v>
      </c>
      <c r="B284" s="12"/>
      <c r="C284" s="13">
        <v>0.15043000000000001</v>
      </c>
      <c r="D284" s="13"/>
      <c r="E284" s="14"/>
      <c r="F284" s="15"/>
      <c r="G284" s="15">
        <f t="shared" si="8"/>
        <v>5.8099999999999999E-2</v>
      </c>
      <c r="H284" s="10">
        <f t="shared" si="9"/>
        <v>5.8099999999999999E-2</v>
      </c>
      <c r="J284"/>
    </row>
    <row r="285" spans="1:10" s="4" customFormat="1" x14ac:dyDescent="0.25">
      <c r="A285" s="11">
        <v>282</v>
      </c>
      <c r="B285" s="12"/>
      <c r="C285" s="13">
        <v>0.15078</v>
      </c>
      <c r="D285" s="13"/>
      <c r="E285" s="14"/>
      <c r="F285" s="15"/>
      <c r="G285" s="15">
        <f t="shared" si="8"/>
        <v>5.8450000000000002E-2</v>
      </c>
      <c r="H285" s="10">
        <f t="shared" si="9"/>
        <v>5.8450000000000002E-2</v>
      </c>
      <c r="J285"/>
    </row>
    <row r="286" spans="1:10" s="4" customFormat="1" x14ac:dyDescent="0.25">
      <c r="A286" s="11">
        <v>283</v>
      </c>
      <c r="B286" s="12"/>
      <c r="C286" s="13">
        <v>0.15112999999999999</v>
      </c>
      <c r="D286" s="13"/>
      <c r="E286" s="14"/>
      <c r="F286" s="15"/>
      <c r="G286" s="15">
        <f t="shared" si="8"/>
        <v>5.8799999999999998E-2</v>
      </c>
      <c r="H286" s="10">
        <f t="shared" si="9"/>
        <v>5.8799999999999998E-2</v>
      </c>
      <c r="J286"/>
    </row>
    <row r="287" spans="1:10" s="4" customFormat="1" x14ac:dyDescent="0.25">
      <c r="A287" s="11">
        <v>284</v>
      </c>
      <c r="B287" s="12"/>
      <c r="C287" s="13">
        <v>0.15148</v>
      </c>
      <c r="D287" s="13"/>
      <c r="E287" s="14"/>
      <c r="F287" s="15"/>
      <c r="G287" s="15">
        <f t="shared" si="8"/>
        <v>5.9150000000000001E-2</v>
      </c>
      <c r="H287" s="10">
        <f t="shared" si="9"/>
        <v>5.9150000000000001E-2</v>
      </c>
      <c r="J287"/>
    </row>
    <row r="288" spans="1:10" s="4" customFormat="1" x14ac:dyDescent="0.25">
      <c r="A288" s="11">
        <v>285</v>
      </c>
      <c r="B288" s="12"/>
      <c r="C288" s="13">
        <v>0.15182999999999999</v>
      </c>
      <c r="D288" s="13"/>
      <c r="E288" s="14"/>
      <c r="F288" s="15"/>
      <c r="G288" s="15">
        <f t="shared" si="8"/>
        <v>5.9499999999999997E-2</v>
      </c>
      <c r="H288" s="10">
        <f t="shared" si="9"/>
        <v>5.9499999999999997E-2</v>
      </c>
      <c r="J288"/>
    </row>
    <row r="289" spans="1:10" s="4" customFormat="1" x14ac:dyDescent="0.25">
      <c r="A289" s="11">
        <v>286</v>
      </c>
      <c r="B289" s="12"/>
      <c r="C289" s="13">
        <v>0.15218000000000001</v>
      </c>
      <c r="D289" s="13"/>
      <c r="E289" s="14"/>
      <c r="F289" s="15"/>
      <c r="G289" s="15">
        <f t="shared" si="8"/>
        <v>5.985E-2</v>
      </c>
      <c r="H289" s="10">
        <f t="shared" si="9"/>
        <v>5.985E-2</v>
      </c>
      <c r="J289"/>
    </row>
    <row r="290" spans="1:10" s="4" customFormat="1" x14ac:dyDescent="0.25">
      <c r="A290" s="11">
        <v>287</v>
      </c>
      <c r="B290" s="12"/>
      <c r="C290" s="13">
        <v>0.15253</v>
      </c>
      <c r="D290" s="13"/>
      <c r="E290" s="14"/>
      <c r="F290" s="15"/>
      <c r="G290" s="15">
        <f t="shared" si="8"/>
        <v>6.0199999999999997E-2</v>
      </c>
      <c r="H290" s="10">
        <f t="shared" si="9"/>
        <v>6.0199999999999997E-2</v>
      </c>
      <c r="J290"/>
    </row>
    <row r="291" spans="1:10" s="4" customFormat="1" x14ac:dyDescent="0.25">
      <c r="A291" s="11">
        <v>288</v>
      </c>
      <c r="B291" s="12"/>
      <c r="C291" s="13">
        <v>0.15287999999999999</v>
      </c>
      <c r="D291" s="13"/>
      <c r="E291" s="14"/>
      <c r="F291" s="15"/>
      <c r="G291" s="15">
        <f t="shared" si="8"/>
        <v>6.055E-2</v>
      </c>
      <c r="H291" s="10">
        <f t="shared" si="9"/>
        <v>6.055E-2</v>
      </c>
      <c r="J291"/>
    </row>
    <row r="292" spans="1:10" s="4" customFormat="1" x14ac:dyDescent="0.25">
      <c r="A292" s="11">
        <v>289</v>
      </c>
      <c r="B292" s="12"/>
      <c r="C292" s="13">
        <v>0.15323000000000001</v>
      </c>
      <c r="D292" s="13"/>
      <c r="E292" s="14"/>
      <c r="F292" s="15"/>
      <c r="G292" s="15">
        <f t="shared" si="8"/>
        <v>6.0900000000000003E-2</v>
      </c>
      <c r="H292" s="10">
        <f t="shared" si="9"/>
        <v>6.0900000000000003E-2</v>
      </c>
      <c r="J292"/>
    </row>
    <row r="293" spans="1:10" s="4" customFormat="1" x14ac:dyDescent="0.25">
      <c r="A293" s="11">
        <v>290</v>
      </c>
      <c r="B293" s="12"/>
      <c r="C293" s="13">
        <v>0.15357999999999999</v>
      </c>
      <c r="D293" s="13"/>
      <c r="E293" s="14"/>
      <c r="F293" s="15"/>
      <c r="G293" s="15">
        <f t="shared" si="8"/>
        <v>6.1249999999999999E-2</v>
      </c>
      <c r="H293" s="10">
        <f t="shared" si="9"/>
        <v>6.1249999999999999E-2</v>
      </c>
      <c r="J293"/>
    </row>
    <row r="294" spans="1:10" s="4" customFormat="1" x14ac:dyDescent="0.25">
      <c r="A294" s="11">
        <v>291</v>
      </c>
      <c r="B294" s="12"/>
      <c r="C294" s="13">
        <v>0.15393000000000001</v>
      </c>
      <c r="D294" s="13"/>
      <c r="E294" s="14"/>
      <c r="F294" s="15"/>
      <c r="G294" s="15">
        <f t="shared" si="8"/>
        <v>6.1600000000000002E-2</v>
      </c>
      <c r="H294" s="10">
        <f t="shared" si="9"/>
        <v>6.1600000000000002E-2</v>
      </c>
      <c r="J294"/>
    </row>
    <row r="295" spans="1:10" s="4" customFormat="1" x14ac:dyDescent="0.25">
      <c r="A295" s="11">
        <v>292</v>
      </c>
      <c r="B295" s="12"/>
      <c r="C295" s="13">
        <v>0.15428</v>
      </c>
      <c r="D295" s="13"/>
      <c r="E295" s="14"/>
      <c r="F295" s="15"/>
      <c r="G295" s="15">
        <f t="shared" si="8"/>
        <v>6.1949999999999998E-2</v>
      </c>
      <c r="H295" s="10">
        <f t="shared" si="9"/>
        <v>6.1949999999999998E-2</v>
      </c>
      <c r="J295"/>
    </row>
    <row r="296" spans="1:10" s="4" customFormat="1" x14ac:dyDescent="0.25">
      <c r="A296" s="11">
        <v>293</v>
      </c>
      <c r="B296" s="12"/>
      <c r="C296" s="13">
        <v>0.15462999999999999</v>
      </c>
      <c r="D296" s="13"/>
      <c r="E296" s="14"/>
      <c r="F296" s="15"/>
      <c r="G296" s="15">
        <f t="shared" si="8"/>
        <v>6.2300000000000001E-2</v>
      </c>
      <c r="H296" s="10">
        <f t="shared" si="9"/>
        <v>6.2300000000000001E-2</v>
      </c>
      <c r="J296"/>
    </row>
    <row r="297" spans="1:10" s="4" customFormat="1" x14ac:dyDescent="0.25">
      <c r="A297" s="11">
        <v>294</v>
      </c>
      <c r="B297" s="12"/>
      <c r="C297" s="13">
        <v>0.15498000000000001</v>
      </c>
      <c r="D297" s="13"/>
      <c r="E297" s="14"/>
      <c r="F297" s="15"/>
      <c r="G297" s="15">
        <f t="shared" si="8"/>
        <v>6.2649999999999997E-2</v>
      </c>
      <c r="H297" s="10">
        <f t="shared" si="9"/>
        <v>6.2649999999999997E-2</v>
      </c>
      <c r="J297"/>
    </row>
    <row r="298" spans="1:10" s="4" customFormat="1" x14ac:dyDescent="0.25">
      <c r="A298" s="11">
        <v>295</v>
      </c>
      <c r="B298" s="12"/>
      <c r="C298" s="13">
        <v>0.15533</v>
      </c>
      <c r="D298" s="13"/>
      <c r="E298" s="14"/>
      <c r="F298" s="15"/>
      <c r="G298" s="15">
        <f t="shared" si="8"/>
        <v>6.3E-2</v>
      </c>
      <c r="H298" s="10">
        <f t="shared" si="9"/>
        <v>6.3E-2</v>
      </c>
      <c r="J298"/>
    </row>
    <row r="299" spans="1:10" s="4" customFormat="1" x14ac:dyDescent="0.25">
      <c r="A299" s="11">
        <v>296</v>
      </c>
      <c r="B299" s="12"/>
      <c r="C299" s="13">
        <v>0.15568000000000001</v>
      </c>
      <c r="D299" s="13"/>
      <c r="E299" s="14"/>
      <c r="F299" s="15"/>
      <c r="G299" s="15">
        <f t="shared" si="8"/>
        <v>6.3350000000000004E-2</v>
      </c>
      <c r="H299" s="10">
        <f t="shared" si="9"/>
        <v>6.3350000000000004E-2</v>
      </c>
      <c r="J299"/>
    </row>
    <row r="300" spans="1:10" s="4" customFormat="1" x14ac:dyDescent="0.25">
      <c r="A300" s="11">
        <v>297</v>
      </c>
      <c r="B300" s="12"/>
      <c r="C300" s="13">
        <v>0.15603</v>
      </c>
      <c r="D300" s="13"/>
      <c r="E300" s="14"/>
      <c r="F300" s="15"/>
      <c r="G300" s="15">
        <f t="shared" si="8"/>
        <v>6.3700000000000007E-2</v>
      </c>
      <c r="H300" s="10">
        <f t="shared" si="9"/>
        <v>6.3700000000000007E-2</v>
      </c>
      <c r="J300"/>
    </row>
    <row r="301" spans="1:10" s="4" customFormat="1" x14ac:dyDescent="0.25">
      <c r="A301" s="11">
        <v>298</v>
      </c>
      <c r="B301" s="12"/>
      <c r="C301" s="13">
        <v>0.15637999999999999</v>
      </c>
      <c r="D301" s="13"/>
      <c r="E301" s="14"/>
      <c r="F301" s="15"/>
      <c r="G301" s="15">
        <f t="shared" si="8"/>
        <v>6.4049999999999996E-2</v>
      </c>
      <c r="H301" s="10">
        <f t="shared" si="9"/>
        <v>6.4049999999999996E-2</v>
      </c>
      <c r="J301"/>
    </row>
    <row r="302" spans="1:10" s="4" customFormat="1" x14ac:dyDescent="0.25">
      <c r="A302" s="11">
        <v>299</v>
      </c>
      <c r="B302" s="12"/>
      <c r="C302" s="13">
        <v>0.15673000000000001</v>
      </c>
      <c r="D302" s="13"/>
      <c r="E302" s="14"/>
      <c r="F302" s="15"/>
      <c r="G302" s="15">
        <f t="shared" si="8"/>
        <v>6.4399999999999999E-2</v>
      </c>
      <c r="H302" s="10">
        <f t="shared" si="9"/>
        <v>6.4399999999999999E-2</v>
      </c>
      <c r="J302"/>
    </row>
    <row r="303" spans="1:10" s="4" customFormat="1" x14ac:dyDescent="0.25">
      <c r="A303" s="11">
        <v>300</v>
      </c>
      <c r="B303" s="12"/>
      <c r="C303" s="13">
        <v>0.15708</v>
      </c>
      <c r="D303" s="13"/>
      <c r="E303" s="14"/>
      <c r="F303" s="15"/>
      <c r="G303" s="15">
        <f t="shared" si="8"/>
        <v>6.4750000000000002E-2</v>
      </c>
      <c r="H303" s="10">
        <f t="shared" si="9"/>
        <v>6.4750000000000002E-2</v>
      </c>
      <c r="J303"/>
    </row>
    <row r="304" spans="1:10" s="4" customFormat="1" x14ac:dyDescent="0.25">
      <c r="A304" s="11">
        <v>301</v>
      </c>
      <c r="B304" s="12"/>
      <c r="C304" s="13">
        <v>0.15742999999999999</v>
      </c>
      <c r="D304" s="13"/>
      <c r="E304" s="14"/>
      <c r="F304" s="15"/>
      <c r="G304" s="15">
        <f t="shared" si="8"/>
        <v>6.5100000000000005E-2</v>
      </c>
      <c r="H304" s="10">
        <f t="shared" si="9"/>
        <v>6.5100000000000005E-2</v>
      </c>
      <c r="J304"/>
    </row>
    <row r="305" spans="1:10" s="4" customFormat="1" x14ac:dyDescent="0.25">
      <c r="A305" s="11">
        <v>302</v>
      </c>
      <c r="B305" s="12"/>
      <c r="C305" s="13">
        <v>0.15778</v>
      </c>
      <c r="D305" s="13"/>
      <c r="E305" s="14"/>
      <c r="F305" s="15"/>
      <c r="G305" s="15">
        <f t="shared" si="8"/>
        <v>6.5449999999999994E-2</v>
      </c>
      <c r="H305" s="10">
        <f t="shared" si="9"/>
        <v>6.5449999999999994E-2</v>
      </c>
      <c r="J305"/>
    </row>
    <row r="306" spans="1:10" s="4" customFormat="1" x14ac:dyDescent="0.25">
      <c r="A306" s="11">
        <v>303</v>
      </c>
      <c r="B306" s="12"/>
      <c r="C306" s="13">
        <v>0.15812999999999999</v>
      </c>
      <c r="D306" s="13"/>
      <c r="E306" s="14"/>
      <c r="F306" s="15"/>
      <c r="G306" s="15">
        <f t="shared" si="8"/>
        <v>6.5799999999999997E-2</v>
      </c>
      <c r="H306" s="10">
        <f t="shared" si="9"/>
        <v>6.5799999999999997E-2</v>
      </c>
      <c r="J306"/>
    </row>
    <row r="307" spans="1:10" s="4" customFormat="1" x14ac:dyDescent="0.25">
      <c r="A307" s="11">
        <v>304</v>
      </c>
      <c r="B307" s="12"/>
      <c r="C307" s="13">
        <v>0.15848000000000001</v>
      </c>
      <c r="D307" s="13"/>
      <c r="E307" s="14"/>
      <c r="F307" s="15"/>
      <c r="G307" s="15">
        <f t="shared" si="8"/>
        <v>6.615E-2</v>
      </c>
      <c r="H307" s="10">
        <f t="shared" si="9"/>
        <v>6.615E-2</v>
      </c>
      <c r="J307"/>
    </row>
    <row r="308" spans="1:10" s="4" customFormat="1" x14ac:dyDescent="0.25">
      <c r="A308" s="11">
        <v>305</v>
      </c>
      <c r="B308" s="12"/>
      <c r="C308" s="13">
        <v>0.15883</v>
      </c>
      <c r="D308" s="13"/>
      <c r="E308" s="14"/>
      <c r="F308" s="15"/>
      <c r="G308" s="15">
        <f t="shared" si="8"/>
        <v>6.6500000000000004E-2</v>
      </c>
      <c r="H308" s="10">
        <f t="shared" si="9"/>
        <v>6.6500000000000004E-2</v>
      </c>
      <c r="J308"/>
    </row>
    <row r="309" spans="1:10" s="4" customFormat="1" x14ac:dyDescent="0.25">
      <c r="A309" s="11">
        <v>306</v>
      </c>
      <c r="B309" s="12"/>
      <c r="C309" s="13">
        <v>0.15917999999999999</v>
      </c>
      <c r="D309" s="13"/>
      <c r="E309" s="14"/>
      <c r="F309" s="15"/>
      <c r="G309" s="15">
        <f t="shared" si="8"/>
        <v>6.6850000000000007E-2</v>
      </c>
      <c r="H309" s="10">
        <f t="shared" si="9"/>
        <v>6.6850000000000007E-2</v>
      </c>
      <c r="J309"/>
    </row>
    <row r="310" spans="1:10" s="4" customFormat="1" x14ac:dyDescent="0.25">
      <c r="A310" s="5">
        <v>307</v>
      </c>
      <c r="B310" s="6"/>
      <c r="C310" s="7">
        <v>0.15953000000000001</v>
      </c>
      <c r="D310" s="7" t="s">
        <v>5</v>
      </c>
      <c r="E310" s="8"/>
      <c r="F310" s="9"/>
      <c r="G310" s="9">
        <f t="shared" si="8"/>
        <v>6.7199999999999996E-2</v>
      </c>
      <c r="H310" s="9">
        <f t="shared" si="9"/>
        <v>6.7199999999999996E-2</v>
      </c>
      <c r="J310"/>
    </row>
    <row r="311" spans="1:10" s="4" customFormat="1" x14ac:dyDescent="0.25">
      <c r="A311" s="5">
        <v>308</v>
      </c>
      <c r="B311" s="6"/>
      <c r="C311" s="7">
        <v>0.15987999999999999</v>
      </c>
      <c r="D311" s="7" t="s">
        <v>5</v>
      </c>
      <c r="E311" s="8"/>
      <c r="F311" s="9"/>
      <c r="G311" s="9">
        <f t="shared" si="8"/>
        <v>6.7549999999999999E-2</v>
      </c>
      <c r="H311" s="9">
        <f t="shared" si="9"/>
        <v>6.7549999999999999E-2</v>
      </c>
      <c r="J311"/>
    </row>
    <row r="312" spans="1:10" s="4" customFormat="1" x14ac:dyDescent="0.25">
      <c r="A312" s="5">
        <v>309</v>
      </c>
      <c r="B312" s="6"/>
      <c r="C312" s="7">
        <v>0.16023000000000001</v>
      </c>
      <c r="D312" s="7" t="s">
        <v>5</v>
      </c>
      <c r="E312" s="8"/>
      <c r="F312" s="9"/>
      <c r="G312" s="9">
        <f t="shared" si="8"/>
        <v>6.7900000000000002E-2</v>
      </c>
      <c r="H312" s="9">
        <f t="shared" si="9"/>
        <v>6.7900000000000002E-2</v>
      </c>
      <c r="J312"/>
    </row>
    <row r="313" spans="1:10" s="4" customFormat="1" x14ac:dyDescent="0.25">
      <c r="A313" s="5">
        <v>310</v>
      </c>
      <c r="B313" s="6"/>
      <c r="C313" s="7">
        <v>0.16058</v>
      </c>
      <c r="D313" s="7" t="s">
        <v>5</v>
      </c>
      <c r="E313" s="8"/>
      <c r="F313" s="9"/>
      <c r="G313" s="9">
        <f t="shared" si="8"/>
        <v>6.8250000000000005E-2</v>
      </c>
      <c r="H313" s="9">
        <f t="shared" si="9"/>
        <v>6.8250000000000005E-2</v>
      </c>
      <c r="J313"/>
    </row>
    <row r="314" spans="1:10" s="4" customFormat="1" x14ac:dyDescent="0.25">
      <c r="A314" s="5">
        <v>311</v>
      </c>
      <c r="B314" s="6"/>
      <c r="C314" s="7">
        <v>0.16092999999999999</v>
      </c>
      <c r="D314" s="7" t="s">
        <v>5</v>
      </c>
      <c r="E314" s="8"/>
      <c r="F314" s="9"/>
      <c r="G314" s="9">
        <f t="shared" si="8"/>
        <v>6.8599999999999994E-2</v>
      </c>
      <c r="H314" s="9">
        <f t="shared" si="9"/>
        <v>6.8599999999999994E-2</v>
      </c>
      <c r="J314"/>
    </row>
    <row r="315" spans="1:10" s="4" customFormat="1" x14ac:dyDescent="0.25">
      <c r="A315" s="5">
        <v>312</v>
      </c>
      <c r="B315" s="6"/>
      <c r="C315" s="7">
        <v>0.16128000000000001</v>
      </c>
      <c r="D315" s="7" t="s">
        <v>5</v>
      </c>
      <c r="E315" s="8"/>
      <c r="F315" s="9"/>
      <c r="G315" s="9">
        <f t="shared" si="8"/>
        <v>6.8949999999999997E-2</v>
      </c>
      <c r="H315" s="9">
        <f t="shared" si="9"/>
        <v>6.8949999999999997E-2</v>
      </c>
      <c r="J315"/>
    </row>
    <row r="316" spans="1:10" s="4" customFormat="1" x14ac:dyDescent="0.25">
      <c r="A316" s="5">
        <v>313</v>
      </c>
      <c r="B316" s="6"/>
      <c r="C316" s="7">
        <v>0.16163</v>
      </c>
      <c r="D316" s="7" t="s">
        <v>5</v>
      </c>
      <c r="E316" s="8"/>
      <c r="F316" s="9"/>
      <c r="G316" s="9">
        <f t="shared" si="8"/>
        <v>6.93E-2</v>
      </c>
      <c r="H316" s="9">
        <f t="shared" si="9"/>
        <v>6.93E-2</v>
      </c>
      <c r="J316"/>
    </row>
    <row r="317" spans="1:10" s="4" customFormat="1" x14ac:dyDescent="0.25">
      <c r="A317" s="5">
        <v>314</v>
      </c>
      <c r="B317" s="6"/>
      <c r="C317" s="7">
        <v>0.16198000000000001</v>
      </c>
      <c r="D317" s="7" t="s">
        <v>5</v>
      </c>
      <c r="E317" s="8"/>
      <c r="F317" s="9"/>
      <c r="G317" s="9">
        <f t="shared" si="8"/>
        <v>6.9650000000000004E-2</v>
      </c>
      <c r="H317" s="9">
        <f t="shared" si="9"/>
        <v>6.9650000000000004E-2</v>
      </c>
      <c r="J317"/>
    </row>
    <row r="318" spans="1:10" s="4" customFormat="1" x14ac:dyDescent="0.25">
      <c r="A318" s="5">
        <v>315</v>
      </c>
      <c r="B318" s="6"/>
      <c r="C318" s="7">
        <v>0.16233</v>
      </c>
      <c r="D318" s="7" t="s">
        <v>5</v>
      </c>
      <c r="E318" s="8"/>
      <c r="F318" s="9"/>
      <c r="G318" s="9">
        <f t="shared" si="8"/>
        <v>7.0000000000000007E-2</v>
      </c>
      <c r="H318" s="9">
        <f t="shared" si="9"/>
        <v>7.0000000000000007E-2</v>
      </c>
      <c r="J318"/>
    </row>
    <row r="319" spans="1:10" s="4" customFormat="1" x14ac:dyDescent="0.25">
      <c r="A319" s="5">
        <v>316</v>
      </c>
      <c r="B319" s="6"/>
      <c r="C319" s="7">
        <v>0.16267999999999999</v>
      </c>
      <c r="D319" s="7" t="s">
        <v>5</v>
      </c>
      <c r="E319" s="8"/>
      <c r="F319" s="9"/>
      <c r="G319" s="9">
        <f t="shared" si="8"/>
        <v>7.0349999999999996E-2</v>
      </c>
      <c r="H319" s="9">
        <f t="shared" si="9"/>
        <v>7.0349999999999996E-2</v>
      </c>
      <c r="J319"/>
    </row>
    <row r="320" spans="1:10" s="4" customFormat="1" x14ac:dyDescent="0.25">
      <c r="A320" s="5">
        <v>317</v>
      </c>
      <c r="B320" s="6"/>
      <c r="C320" s="7">
        <v>0.16303000000000001</v>
      </c>
      <c r="D320" s="7" t="s">
        <v>5</v>
      </c>
      <c r="E320" s="8"/>
      <c r="F320" s="9"/>
      <c r="G320" s="9">
        <f t="shared" si="8"/>
        <v>7.0699999999999999E-2</v>
      </c>
      <c r="H320" s="9">
        <f t="shared" si="9"/>
        <v>7.0699999999999999E-2</v>
      </c>
      <c r="J320"/>
    </row>
    <row r="321" spans="1:10" s="4" customFormat="1" x14ac:dyDescent="0.25">
      <c r="A321" s="5">
        <v>318</v>
      </c>
      <c r="B321" s="6"/>
      <c r="C321" s="7">
        <v>0.16338</v>
      </c>
      <c r="D321" s="7" t="s">
        <v>5</v>
      </c>
      <c r="E321" s="8"/>
      <c r="F321" s="9"/>
      <c r="G321" s="9">
        <f t="shared" si="8"/>
        <v>7.1050000000000002E-2</v>
      </c>
      <c r="H321" s="9">
        <f t="shared" si="9"/>
        <v>7.1050000000000002E-2</v>
      </c>
      <c r="J321"/>
    </row>
    <row r="322" spans="1:10" s="4" customFormat="1" x14ac:dyDescent="0.25">
      <c r="A322" s="5">
        <v>319</v>
      </c>
      <c r="B322" s="6"/>
      <c r="C322" s="7">
        <v>0.16372999999999999</v>
      </c>
      <c r="D322" s="7" t="s">
        <v>5</v>
      </c>
      <c r="E322" s="8"/>
      <c r="F322" s="9"/>
      <c r="G322" s="9">
        <f t="shared" si="8"/>
        <v>7.1400000000000005E-2</v>
      </c>
      <c r="H322" s="9">
        <f t="shared" si="9"/>
        <v>7.1400000000000005E-2</v>
      </c>
      <c r="J322"/>
    </row>
    <row r="323" spans="1:10" s="4" customFormat="1" x14ac:dyDescent="0.25">
      <c r="A323" s="5">
        <v>320</v>
      </c>
      <c r="B323" s="6"/>
      <c r="C323" s="7">
        <v>0.16408</v>
      </c>
      <c r="D323" s="7" t="s">
        <v>5</v>
      </c>
      <c r="E323" s="8"/>
      <c r="F323" s="9"/>
      <c r="G323" s="9">
        <f t="shared" si="8"/>
        <v>7.1749999999999994E-2</v>
      </c>
      <c r="H323" s="9">
        <f t="shared" si="9"/>
        <v>7.1749999999999994E-2</v>
      </c>
      <c r="J323"/>
    </row>
    <row r="324" spans="1:10" s="4" customFormat="1" x14ac:dyDescent="0.25">
      <c r="A324" s="5">
        <v>321</v>
      </c>
      <c r="B324" s="6"/>
      <c r="C324" s="7">
        <v>0.16442999999999999</v>
      </c>
      <c r="D324" s="7" t="s">
        <v>5</v>
      </c>
      <c r="E324" s="8"/>
      <c r="F324" s="9"/>
      <c r="G324" s="9">
        <f t="shared" si="8"/>
        <v>7.2099999999999997E-2</v>
      </c>
      <c r="H324" s="9">
        <f t="shared" si="9"/>
        <v>7.2099999999999997E-2</v>
      </c>
      <c r="J324"/>
    </row>
    <row r="325" spans="1:10" s="4" customFormat="1" x14ac:dyDescent="0.25">
      <c r="A325" s="5">
        <v>322</v>
      </c>
      <c r="B325" s="6"/>
      <c r="C325" s="7">
        <v>0.16478000000000001</v>
      </c>
      <c r="D325" s="7" t="s">
        <v>5</v>
      </c>
      <c r="E325" s="8"/>
      <c r="F325" s="9"/>
      <c r="G325" s="9">
        <f t="shared" ref="G325:G343" si="10">C325-$F$2</f>
        <v>7.2450000000000001E-2</v>
      </c>
      <c r="H325" s="9">
        <f t="shared" ref="H325:H343" si="11">IF(C325&gt;$F$2,G325,0)</f>
        <v>7.2450000000000001E-2</v>
      </c>
      <c r="J325"/>
    </row>
    <row r="326" spans="1:10" s="4" customFormat="1" x14ac:dyDescent="0.25">
      <c r="A326" s="5">
        <v>323</v>
      </c>
      <c r="B326" s="6"/>
      <c r="C326" s="7">
        <v>0.16513</v>
      </c>
      <c r="D326" s="7" t="s">
        <v>5</v>
      </c>
      <c r="E326" s="8"/>
      <c r="F326" s="9"/>
      <c r="G326" s="9">
        <f t="shared" si="10"/>
        <v>7.2800000000000004E-2</v>
      </c>
      <c r="H326" s="9">
        <f t="shared" si="11"/>
        <v>7.2800000000000004E-2</v>
      </c>
      <c r="J326"/>
    </row>
    <row r="327" spans="1:10" s="4" customFormat="1" x14ac:dyDescent="0.25">
      <c r="A327" s="5">
        <v>324</v>
      </c>
      <c r="B327" s="6"/>
      <c r="C327" s="7">
        <v>0.16547999999999999</v>
      </c>
      <c r="D327" s="7" t="s">
        <v>5</v>
      </c>
      <c r="E327" s="8"/>
      <c r="F327" s="9"/>
      <c r="G327" s="9">
        <f t="shared" si="10"/>
        <v>7.3150000000000007E-2</v>
      </c>
      <c r="H327" s="9">
        <f t="shared" si="11"/>
        <v>7.3150000000000007E-2</v>
      </c>
      <c r="J327"/>
    </row>
    <row r="328" spans="1:10" s="4" customFormat="1" x14ac:dyDescent="0.25">
      <c r="A328" s="5">
        <v>325</v>
      </c>
      <c r="B328" s="6"/>
      <c r="C328" s="7">
        <v>0.16583000000000001</v>
      </c>
      <c r="D328" s="7" t="s">
        <v>5</v>
      </c>
      <c r="E328" s="8"/>
      <c r="F328" s="9"/>
      <c r="G328" s="9">
        <f t="shared" si="10"/>
        <v>7.3499999999999996E-2</v>
      </c>
      <c r="H328" s="9">
        <f t="shared" si="11"/>
        <v>7.3499999999999996E-2</v>
      </c>
      <c r="J328"/>
    </row>
    <row r="329" spans="1:10" s="4" customFormat="1" x14ac:dyDescent="0.25">
      <c r="A329" s="5">
        <v>326</v>
      </c>
      <c r="B329" s="6"/>
      <c r="C329" s="7">
        <v>0.16617999999999999</v>
      </c>
      <c r="D329" s="7" t="s">
        <v>5</v>
      </c>
      <c r="E329" s="8"/>
      <c r="F329" s="9"/>
      <c r="G329" s="9">
        <f t="shared" si="10"/>
        <v>7.3849999999999999E-2</v>
      </c>
      <c r="H329" s="9">
        <f t="shared" si="11"/>
        <v>7.3849999999999999E-2</v>
      </c>
      <c r="J329"/>
    </row>
    <row r="330" spans="1:10" s="4" customFormat="1" x14ac:dyDescent="0.25">
      <c r="A330" s="5">
        <v>327</v>
      </c>
      <c r="B330" s="6"/>
      <c r="C330" s="7">
        <v>0.16653000000000001</v>
      </c>
      <c r="D330" s="7" t="s">
        <v>5</v>
      </c>
      <c r="E330" s="8"/>
      <c r="F330" s="9"/>
      <c r="G330" s="9">
        <f t="shared" si="10"/>
        <v>7.4200000000000002E-2</v>
      </c>
      <c r="H330" s="9">
        <f t="shared" si="11"/>
        <v>7.4200000000000002E-2</v>
      </c>
      <c r="J330"/>
    </row>
    <row r="331" spans="1:10" s="4" customFormat="1" x14ac:dyDescent="0.25">
      <c r="A331" s="5">
        <v>328</v>
      </c>
      <c r="B331" s="6"/>
      <c r="C331" s="7">
        <v>0.16688</v>
      </c>
      <c r="D331" s="7" t="s">
        <v>5</v>
      </c>
      <c r="E331" s="8"/>
      <c r="F331" s="9"/>
      <c r="G331" s="9">
        <f t="shared" si="10"/>
        <v>7.4550000000000005E-2</v>
      </c>
      <c r="H331" s="9">
        <f t="shared" si="11"/>
        <v>7.4550000000000005E-2</v>
      </c>
      <c r="J331"/>
    </row>
    <row r="332" spans="1:10" s="4" customFormat="1" x14ac:dyDescent="0.25">
      <c r="A332" s="5">
        <v>329</v>
      </c>
      <c r="B332" s="6"/>
      <c r="C332" s="7">
        <v>0.16722999999999999</v>
      </c>
      <c r="D332" s="7" t="s">
        <v>5</v>
      </c>
      <c r="E332" s="8"/>
      <c r="F332" s="9"/>
      <c r="G332" s="9">
        <f t="shared" si="10"/>
        <v>7.4899999999999994E-2</v>
      </c>
      <c r="H332" s="9">
        <f t="shared" si="11"/>
        <v>7.4899999999999994E-2</v>
      </c>
      <c r="J332"/>
    </row>
    <row r="333" spans="1:10" s="4" customFormat="1" x14ac:dyDescent="0.25">
      <c r="A333" s="5">
        <v>330</v>
      </c>
      <c r="B333" s="6"/>
      <c r="C333" s="7">
        <v>0.16758000000000001</v>
      </c>
      <c r="D333" s="7" t="s">
        <v>5</v>
      </c>
      <c r="E333" s="8"/>
      <c r="F333" s="9"/>
      <c r="G333" s="9">
        <f t="shared" si="10"/>
        <v>7.5249999999999997E-2</v>
      </c>
      <c r="H333" s="9">
        <f t="shared" si="11"/>
        <v>7.5249999999999997E-2</v>
      </c>
      <c r="J333"/>
    </row>
    <row r="334" spans="1:10" s="4" customFormat="1" x14ac:dyDescent="0.25">
      <c r="A334" s="5">
        <v>331</v>
      </c>
      <c r="B334" s="6"/>
      <c r="C334" s="7">
        <v>0.16793</v>
      </c>
      <c r="D334" s="7" t="s">
        <v>5</v>
      </c>
      <c r="E334" s="8"/>
      <c r="F334" s="9"/>
      <c r="G334" s="9">
        <f t="shared" si="10"/>
        <v>7.5600000000000001E-2</v>
      </c>
      <c r="H334" s="9">
        <f t="shared" si="11"/>
        <v>7.5600000000000001E-2</v>
      </c>
      <c r="J334"/>
    </row>
    <row r="335" spans="1:10" s="4" customFormat="1" x14ac:dyDescent="0.25">
      <c r="A335" s="5">
        <v>332</v>
      </c>
      <c r="B335" s="6"/>
      <c r="C335" s="7">
        <v>0.16828000000000001</v>
      </c>
      <c r="D335" s="7" t="s">
        <v>5</v>
      </c>
      <c r="E335" s="8"/>
      <c r="F335" s="9"/>
      <c r="G335" s="9">
        <f t="shared" si="10"/>
        <v>7.5950000000000004E-2</v>
      </c>
      <c r="H335" s="9">
        <f t="shared" si="11"/>
        <v>7.5950000000000004E-2</v>
      </c>
      <c r="J335"/>
    </row>
    <row r="336" spans="1:10" s="4" customFormat="1" x14ac:dyDescent="0.25">
      <c r="A336" s="5">
        <v>333</v>
      </c>
      <c r="B336" s="6"/>
      <c r="C336" s="7">
        <v>0.16863</v>
      </c>
      <c r="D336" s="7" t="s">
        <v>5</v>
      </c>
      <c r="E336" s="8"/>
      <c r="F336" s="9"/>
      <c r="G336" s="9">
        <f t="shared" si="10"/>
        <v>7.6300000000000007E-2</v>
      </c>
      <c r="H336" s="9">
        <f t="shared" si="11"/>
        <v>7.6300000000000007E-2</v>
      </c>
      <c r="J336"/>
    </row>
    <row r="337" spans="1:10" s="4" customFormat="1" x14ac:dyDescent="0.25">
      <c r="A337" s="5">
        <v>334</v>
      </c>
      <c r="B337" s="6"/>
      <c r="C337" s="7">
        <v>0.16897999999999999</v>
      </c>
      <c r="D337" s="7" t="s">
        <v>5</v>
      </c>
      <c r="E337" s="8"/>
      <c r="F337" s="9"/>
      <c r="G337" s="9">
        <f t="shared" si="10"/>
        <v>7.6649999999999996E-2</v>
      </c>
      <c r="H337" s="9">
        <f t="shared" si="11"/>
        <v>7.6649999999999996E-2</v>
      </c>
      <c r="J337"/>
    </row>
    <row r="338" spans="1:10" s="4" customFormat="1" x14ac:dyDescent="0.25">
      <c r="A338" s="5">
        <v>335</v>
      </c>
      <c r="B338" s="6"/>
      <c r="C338" s="7">
        <v>0.16933000000000001</v>
      </c>
      <c r="D338" s="7" t="s">
        <v>5</v>
      </c>
      <c r="E338" s="8"/>
      <c r="F338" s="9"/>
      <c r="G338" s="9">
        <f t="shared" si="10"/>
        <v>7.6999999999999999E-2</v>
      </c>
      <c r="H338" s="9">
        <f t="shared" si="11"/>
        <v>7.6999999999999999E-2</v>
      </c>
      <c r="J338"/>
    </row>
    <row r="339" spans="1:10" s="4" customFormat="1" x14ac:dyDescent="0.25">
      <c r="A339" s="5">
        <v>336</v>
      </c>
      <c r="B339" s="6"/>
      <c r="C339" s="7">
        <v>0.16968</v>
      </c>
      <c r="D339" s="7" t="s">
        <v>5</v>
      </c>
      <c r="E339" s="8"/>
      <c r="F339" s="9"/>
      <c r="G339" s="9">
        <f t="shared" si="10"/>
        <v>7.7350000000000002E-2</v>
      </c>
      <c r="H339" s="9">
        <f t="shared" si="11"/>
        <v>7.7350000000000002E-2</v>
      </c>
      <c r="J339"/>
    </row>
    <row r="340" spans="1:10" s="4" customFormat="1" x14ac:dyDescent="0.25">
      <c r="A340" s="5">
        <v>337</v>
      </c>
      <c r="B340" s="6" t="s">
        <v>37</v>
      </c>
      <c r="C340" s="7">
        <v>0.17002999999999999</v>
      </c>
      <c r="D340" s="7" t="s">
        <v>5</v>
      </c>
      <c r="E340" s="8"/>
      <c r="F340" s="9"/>
      <c r="G340" s="9">
        <f t="shared" si="10"/>
        <v>7.7700000000000005E-2</v>
      </c>
      <c r="H340" s="9">
        <f t="shared" si="11"/>
        <v>7.7700000000000005E-2</v>
      </c>
      <c r="J340"/>
    </row>
    <row r="341" spans="1:10" s="4" customFormat="1" x14ac:dyDescent="0.25">
      <c r="A341" s="5">
        <v>338</v>
      </c>
      <c r="B341" s="6" t="s">
        <v>38</v>
      </c>
      <c r="C341" s="7">
        <v>0.17038</v>
      </c>
      <c r="D341" s="7" t="s">
        <v>5</v>
      </c>
      <c r="E341" s="8"/>
      <c r="F341" s="9"/>
      <c r="G341" s="9">
        <f t="shared" si="10"/>
        <v>7.8049999999999994E-2</v>
      </c>
      <c r="H341" s="9">
        <f t="shared" si="11"/>
        <v>7.8049999999999994E-2</v>
      </c>
      <c r="J341"/>
    </row>
    <row r="342" spans="1:10" s="4" customFormat="1" x14ac:dyDescent="0.25">
      <c r="A342" s="5">
        <v>339</v>
      </c>
      <c r="B342" s="6" t="s">
        <v>39</v>
      </c>
      <c r="C342" s="7">
        <v>0.17072999999999999</v>
      </c>
      <c r="D342" s="7" t="s">
        <v>5</v>
      </c>
      <c r="E342" s="8"/>
      <c r="F342" s="9"/>
      <c r="G342" s="9">
        <f t="shared" si="10"/>
        <v>7.8399999999999997E-2</v>
      </c>
      <c r="H342" s="9">
        <f t="shared" si="11"/>
        <v>7.8399999999999997E-2</v>
      </c>
      <c r="J342"/>
    </row>
    <row r="343" spans="1:10" s="4" customFormat="1" x14ac:dyDescent="0.25">
      <c r="A343" s="5">
        <v>340</v>
      </c>
      <c r="B343" s="6" t="s">
        <v>2</v>
      </c>
      <c r="C343" s="7">
        <v>0.17108000000000001</v>
      </c>
      <c r="D343" s="7" t="s">
        <v>5</v>
      </c>
      <c r="E343" s="8"/>
      <c r="F343" s="9"/>
      <c r="G343" s="9">
        <f t="shared" si="10"/>
        <v>7.8750000000000001E-2</v>
      </c>
      <c r="H343" s="9">
        <f t="shared" si="11"/>
        <v>7.8750000000000001E-2</v>
      </c>
      <c r="J3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topLeftCell="A145" workbookViewId="0">
      <selection activeCell="B340" sqref="B340:B343"/>
    </sheetView>
  </sheetViews>
  <sheetFormatPr defaultRowHeight="15" x14ac:dyDescent="0.25"/>
  <cols>
    <col min="1" max="1" width="13" style="3" customWidth="1"/>
    <col min="2" max="2" width="14.7109375" bestFit="1" customWidth="1"/>
    <col min="3" max="3" width="14.7109375" style="1" customWidth="1"/>
    <col min="4" max="4" width="3.5703125" style="1" bestFit="1" customWidth="1"/>
    <col min="5" max="5" width="10.140625" style="2" bestFit="1" customWidth="1"/>
    <col min="6" max="6" width="13.5703125" style="4" customWidth="1"/>
    <col min="7" max="7" width="15.85546875" style="4" customWidth="1"/>
    <col min="8" max="8" width="15.28515625" style="4" customWidth="1"/>
    <col min="9" max="9" width="14.85546875" style="4" customWidth="1"/>
    <col min="10" max="10" width="11.140625" bestFit="1" customWidth="1"/>
    <col min="11" max="11" width="10.42578125" customWidth="1"/>
  </cols>
  <sheetData>
    <row r="1" spans="1:11" s="17" customFormat="1" ht="60.75" thickBot="1" x14ac:dyDescent="0.3">
      <c r="A1" s="25" t="s">
        <v>8</v>
      </c>
      <c r="B1" s="23"/>
      <c r="C1" s="24" t="s">
        <v>7</v>
      </c>
      <c r="D1" s="24"/>
      <c r="E1" s="25" t="s">
        <v>4</v>
      </c>
      <c r="F1" s="26" t="s">
        <v>1</v>
      </c>
      <c r="G1" s="25" t="s">
        <v>29</v>
      </c>
      <c r="H1" s="25" t="s">
        <v>30</v>
      </c>
      <c r="I1" s="25" t="s">
        <v>31</v>
      </c>
      <c r="J1" s="25" t="s">
        <v>32</v>
      </c>
      <c r="K1" s="25" t="s">
        <v>33</v>
      </c>
    </row>
    <row r="2" spans="1:11" s="17" customFormat="1" ht="19.5" thickBot="1" x14ac:dyDescent="0.3">
      <c r="A2" s="36">
        <v>340</v>
      </c>
      <c r="C2" s="18"/>
      <c r="D2" s="20"/>
      <c r="E2" s="35">
        <f>(0.1*$A$2)+0.4</f>
        <v>34</v>
      </c>
      <c r="F2" s="27">
        <f>AVERAGE(C93:C143)</f>
        <v>9.2329999999999995E-2</v>
      </c>
      <c r="G2" s="39">
        <f>SUM(C38:C309)</f>
        <v>30.39818</v>
      </c>
      <c r="H2" s="38">
        <v>8</v>
      </c>
      <c r="I2" s="37">
        <f>(H2/100)*F2</f>
        <v>7.3899999999999999E-3</v>
      </c>
      <c r="J2" s="30">
        <f>F2</f>
        <v>9.2329999999999995E-2</v>
      </c>
      <c r="K2" s="31">
        <f>F2-I2</f>
        <v>8.4940000000000002E-2</v>
      </c>
    </row>
    <row r="3" spans="1:11" s="17" customFormat="1" ht="21" customHeight="1" x14ac:dyDescent="0.25">
      <c r="A3" s="22"/>
      <c r="B3" s="23" t="s">
        <v>0</v>
      </c>
      <c r="C3" s="24" t="s">
        <v>6</v>
      </c>
      <c r="D3" s="20"/>
      <c r="E3" s="16"/>
      <c r="F3" s="21"/>
      <c r="G3" s="21"/>
      <c r="H3" s="21"/>
      <c r="I3" s="21"/>
    </row>
    <row r="4" spans="1:11" x14ac:dyDescent="0.25">
      <c r="A4" s="5">
        <v>1</v>
      </c>
      <c r="B4" s="6" t="s">
        <v>12</v>
      </c>
      <c r="C4" s="7">
        <v>5.2449999999999997E-2</v>
      </c>
      <c r="D4" s="7" t="s">
        <v>5</v>
      </c>
      <c r="E4" s="14"/>
      <c r="F4" s="15"/>
      <c r="H4"/>
      <c r="I4"/>
    </row>
    <row r="5" spans="1:11" x14ac:dyDescent="0.25">
      <c r="A5" s="5">
        <v>2</v>
      </c>
      <c r="B5" s="6" t="s">
        <v>13</v>
      </c>
      <c r="C5" s="7">
        <v>5.2749999999999998E-2</v>
      </c>
      <c r="D5" s="7" t="s">
        <v>5</v>
      </c>
      <c r="E5" s="14"/>
      <c r="F5" s="15"/>
      <c r="H5"/>
      <c r="I5"/>
    </row>
    <row r="6" spans="1:11" x14ac:dyDescent="0.25">
      <c r="A6" s="5">
        <v>3</v>
      </c>
      <c r="B6" s="6" t="s">
        <v>14</v>
      </c>
      <c r="C6" s="7">
        <v>5.3150000000000003E-2</v>
      </c>
      <c r="D6" s="7" t="s">
        <v>5</v>
      </c>
      <c r="E6" s="14"/>
      <c r="F6" s="15"/>
      <c r="H6"/>
      <c r="I6"/>
    </row>
    <row r="7" spans="1:11" x14ac:dyDescent="0.25">
      <c r="A7" s="5">
        <v>4</v>
      </c>
      <c r="B7" s="6" t="s">
        <v>15</v>
      </c>
      <c r="C7" s="7">
        <v>5.3483000000000003E-2</v>
      </c>
      <c r="D7" s="7" t="s">
        <v>5</v>
      </c>
      <c r="E7" s="14"/>
      <c r="F7" s="15"/>
      <c r="H7"/>
      <c r="I7"/>
    </row>
    <row r="8" spans="1:11" x14ac:dyDescent="0.25">
      <c r="A8" s="5">
        <v>5</v>
      </c>
      <c r="B8" s="6" t="s">
        <v>16</v>
      </c>
      <c r="C8" s="7">
        <v>5.3832999999999999E-2</v>
      </c>
      <c r="D8" s="7" t="s">
        <v>5</v>
      </c>
      <c r="E8" s="14"/>
      <c r="F8" s="15"/>
      <c r="H8"/>
      <c r="I8"/>
    </row>
    <row r="9" spans="1:11" x14ac:dyDescent="0.25">
      <c r="A9" s="5">
        <v>6</v>
      </c>
      <c r="B9" s="6" t="s">
        <v>17</v>
      </c>
      <c r="C9" s="7">
        <v>5.4183000000000002E-2</v>
      </c>
      <c r="D9" s="7" t="s">
        <v>5</v>
      </c>
      <c r="E9" s="14"/>
      <c r="F9" s="15"/>
      <c r="H9"/>
      <c r="I9"/>
    </row>
    <row r="10" spans="1:11" x14ac:dyDescent="0.25">
      <c r="A10" s="5">
        <v>7</v>
      </c>
      <c r="B10" s="6" t="s">
        <v>18</v>
      </c>
      <c r="C10" s="7">
        <v>5.4532999999999998E-2</v>
      </c>
      <c r="D10" s="7" t="s">
        <v>5</v>
      </c>
      <c r="E10" s="14"/>
      <c r="F10" s="15"/>
      <c r="H10"/>
      <c r="I10"/>
    </row>
    <row r="11" spans="1:11" x14ac:dyDescent="0.25">
      <c r="A11" s="5">
        <v>8</v>
      </c>
      <c r="B11" s="6" t="s">
        <v>19</v>
      </c>
      <c r="C11" s="7">
        <v>5.4883000000000001E-2</v>
      </c>
      <c r="D11" s="7" t="s">
        <v>5</v>
      </c>
      <c r="E11" s="14"/>
      <c r="F11" s="15"/>
      <c r="H11"/>
      <c r="I11"/>
    </row>
    <row r="12" spans="1:11" x14ac:dyDescent="0.25">
      <c r="A12" s="5">
        <v>9</v>
      </c>
      <c r="B12" s="6" t="s">
        <v>20</v>
      </c>
      <c r="C12" s="7">
        <v>5.5232999999999997E-2</v>
      </c>
      <c r="D12" s="7" t="s">
        <v>5</v>
      </c>
      <c r="E12" s="14"/>
      <c r="F12" s="15"/>
      <c r="H12"/>
      <c r="I12"/>
    </row>
    <row r="13" spans="1:11" x14ac:dyDescent="0.25">
      <c r="A13" s="5">
        <v>10</v>
      </c>
      <c r="B13" s="6" t="s">
        <v>21</v>
      </c>
      <c r="C13" s="7">
        <v>5.5583E-2</v>
      </c>
      <c r="D13" s="7" t="s">
        <v>5</v>
      </c>
      <c r="E13" s="14"/>
      <c r="F13" s="15"/>
      <c r="H13"/>
      <c r="I13"/>
    </row>
    <row r="14" spans="1:11" x14ac:dyDescent="0.25">
      <c r="A14" s="5">
        <v>11</v>
      </c>
      <c r="B14" s="6" t="s">
        <v>22</v>
      </c>
      <c r="C14" s="7">
        <v>5.5932999999999997E-2</v>
      </c>
      <c r="D14" s="7" t="s">
        <v>5</v>
      </c>
      <c r="E14" s="14"/>
      <c r="F14" s="15"/>
      <c r="H14"/>
      <c r="I14"/>
    </row>
    <row r="15" spans="1:11" x14ac:dyDescent="0.25">
      <c r="A15" s="5">
        <v>12</v>
      </c>
      <c r="B15" s="6" t="s">
        <v>23</v>
      </c>
      <c r="C15" s="7">
        <v>5.6283E-2</v>
      </c>
      <c r="D15" s="7" t="s">
        <v>5</v>
      </c>
      <c r="E15" s="14"/>
      <c r="F15" s="15"/>
      <c r="H15"/>
      <c r="I15"/>
    </row>
    <row r="16" spans="1:11" x14ac:dyDescent="0.25">
      <c r="A16" s="5">
        <v>13</v>
      </c>
      <c r="B16" s="6" t="s">
        <v>24</v>
      </c>
      <c r="C16" s="7">
        <v>5.6633000000000003E-2</v>
      </c>
      <c r="D16" s="7" t="s">
        <v>5</v>
      </c>
      <c r="E16" s="14"/>
      <c r="F16" s="15"/>
      <c r="H16"/>
      <c r="I16"/>
    </row>
    <row r="17" spans="1:9" x14ac:dyDescent="0.25">
      <c r="A17" s="5">
        <v>14</v>
      </c>
      <c r="B17" s="6" t="s">
        <v>25</v>
      </c>
      <c r="C17" s="7">
        <v>5.6982999999999999E-2</v>
      </c>
      <c r="D17" s="7" t="s">
        <v>5</v>
      </c>
      <c r="E17" s="14"/>
      <c r="F17" s="15"/>
      <c r="H17"/>
      <c r="I17"/>
    </row>
    <row r="18" spans="1:9" x14ac:dyDescent="0.25">
      <c r="A18" s="5">
        <v>15</v>
      </c>
      <c r="B18" s="6" t="s">
        <v>26</v>
      </c>
      <c r="C18" s="7">
        <v>5.7333000000000002E-2</v>
      </c>
      <c r="D18" s="7" t="s">
        <v>5</v>
      </c>
      <c r="E18" s="14"/>
      <c r="F18" s="15"/>
      <c r="H18"/>
      <c r="I18"/>
    </row>
    <row r="19" spans="1:9" x14ac:dyDescent="0.25">
      <c r="A19" s="5">
        <v>16</v>
      </c>
      <c r="B19" s="6" t="s">
        <v>27</v>
      </c>
      <c r="C19" s="7">
        <v>5.7682999999999998E-2</v>
      </c>
      <c r="D19" s="7" t="s">
        <v>5</v>
      </c>
      <c r="E19" s="14"/>
      <c r="F19" s="15"/>
      <c r="H19"/>
      <c r="I19"/>
    </row>
    <row r="20" spans="1:9" x14ac:dyDescent="0.25">
      <c r="A20" s="5">
        <v>17</v>
      </c>
      <c r="B20" s="6" t="s">
        <v>28</v>
      </c>
      <c r="C20" s="7">
        <v>5.8033000000000001E-2</v>
      </c>
      <c r="D20" s="7" t="s">
        <v>5</v>
      </c>
      <c r="E20" s="14"/>
      <c r="F20" s="15"/>
      <c r="H20"/>
      <c r="I20"/>
    </row>
    <row r="21" spans="1:9" x14ac:dyDescent="0.25">
      <c r="A21" s="5">
        <v>18</v>
      </c>
      <c r="B21" s="6"/>
      <c r="C21" s="7">
        <v>5.8382999999999997E-2</v>
      </c>
      <c r="D21" s="7" t="s">
        <v>5</v>
      </c>
      <c r="E21" s="14"/>
      <c r="F21" s="15"/>
      <c r="H21"/>
      <c r="I21"/>
    </row>
    <row r="22" spans="1:9" x14ac:dyDescent="0.25">
      <c r="A22" s="5">
        <v>19</v>
      </c>
      <c r="B22" s="6"/>
      <c r="C22" s="7">
        <v>5.8733E-2</v>
      </c>
      <c r="D22" s="7" t="s">
        <v>5</v>
      </c>
      <c r="E22" s="14"/>
      <c r="F22" s="15"/>
      <c r="H22"/>
      <c r="I22"/>
    </row>
    <row r="23" spans="1:9" x14ac:dyDescent="0.25">
      <c r="A23" s="5">
        <v>20</v>
      </c>
      <c r="B23" s="6"/>
      <c r="C23" s="7">
        <v>5.9082999999999997E-2</v>
      </c>
      <c r="D23" s="7" t="s">
        <v>5</v>
      </c>
      <c r="E23" s="14"/>
      <c r="F23" s="15"/>
      <c r="H23"/>
      <c r="I23"/>
    </row>
    <row r="24" spans="1:9" x14ac:dyDescent="0.25">
      <c r="A24" s="5">
        <v>21</v>
      </c>
      <c r="B24" s="6"/>
      <c r="C24" s="7">
        <v>5.9433E-2</v>
      </c>
      <c r="D24" s="7" t="s">
        <v>5</v>
      </c>
      <c r="E24" s="14"/>
      <c r="F24" s="15"/>
      <c r="H24"/>
      <c r="I24"/>
    </row>
    <row r="25" spans="1:9" x14ac:dyDescent="0.25">
      <c r="A25" s="5">
        <v>22</v>
      </c>
      <c r="B25" s="6"/>
      <c r="C25" s="7">
        <v>5.9783000000000003E-2</v>
      </c>
      <c r="D25" s="7" t="s">
        <v>5</v>
      </c>
      <c r="E25" s="14"/>
      <c r="F25" s="15"/>
      <c r="H25"/>
      <c r="I25"/>
    </row>
    <row r="26" spans="1:9" x14ac:dyDescent="0.25">
      <c r="A26" s="5">
        <v>23</v>
      </c>
      <c r="B26" s="6"/>
      <c r="C26" s="7">
        <v>6.0132999999999999E-2</v>
      </c>
      <c r="D26" s="7" t="s">
        <v>5</v>
      </c>
      <c r="E26" s="14"/>
      <c r="F26" s="15"/>
      <c r="H26"/>
      <c r="I26"/>
    </row>
    <row r="27" spans="1:9" x14ac:dyDescent="0.25">
      <c r="A27" s="5">
        <v>24</v>
      </c>
      <c r="B27" s="6"/>
      <c r="C27" s="7">
        <v>6.0483000000000002E-2</v>
      </c>
      <c r="D27" s="7" t="s">
        <v>5</v>
      </c>
      <c r="E27" s="14"/>
      <c r="F27" s="15"/>
      <c r="H27"/>
      <c r="I27"/>
    </row>
    <row r="28" spans="1:9" x14ac:dyDescent="0.25">
      <c r="A28" s="5">
        <v>25</v>
      </c>
      <c r="B28" s="6"/>
      <c r="C28" s="7">
        <v>6.0832999999999998E-2</v>
      </c>
      <c r="D28" s="7" t="s">
        <v>5</v>
      </c>
      <c r="E28" s="14"/>
      <c r="F28" s="15"/>
      <c r="H28"/>
      <c r="I28"/>
    </row>
    <row r="29" spans="1:9" x14ac:dyDescent="0.25">
      <c r="A29" s="5">
        <v>26</v>
      </c>
      <c r="B29" s="6"/>
      <c r="C29" s="7">
        <v>6.1183000000000001E-2</v>
      </c>
      <c r="D29" s="7" t="s">
        <v>5</v>
      </c>
      <c r="E29" s="14"/>
      <c r="F29" s="15"/>
      <c r="H29"/>
      <c r="I29"/>
    </row>
    <row r="30" spans="1:9" x14ac:dyDescent="0.25">
      <c r="A30" s="5">
        <v>27</v>
      </c>
      <c r="B30" s="6"/>
      <c r="C30" s="7">
        <v>6.1532999999999997E-2</v>
      </c>
      <c r="D30" s="7" t="s">
        <v>5</v>
      </c>
      <c r="E30" s="14"/>
      <c r="F30" s="15"/>
      <c r="H30"/>
      <c r="I30"/>
    </row>
    <row r="31" spans="1:9" x14ac:dyDescent="0.25">
      <c r="A31" s="5">
        <v>28</v>
      </c>
      <c r="B31" s="6"/>
      <c r="C31" s="7">
        <v>6.1883000000000001E-2</v>
      </c>
      <c r="D31" s="7" t="s">
        <v>5</v>
      </c>
      <c r="E31" s="14"/>
      <c r="F31" s="15"/>
      <c r="H31"/>
      <c r="I31"/>
    </row>
    <row r="32" spans="1:9" x14ac:dyDescent="0.25">
      <c r="A32" s="5">
        <v>29</v>
      </c>
      <c r="B32" s="6"/>
      <c r="C32" s="7">
        <v>6.2232999999999997E-2</v>
      </c>
      <c r="D32" s="7" t="s">
        <v>5</v>
      </c>
      <c r="E32" s="14"/>
      <c r="F32" s="15"/>
      <c r="H32"/>
      <c r="I32"/>
    </row>
    <row r="33" spans="1:9" x14ac:dyDescent="0.25">
      <c r="A33" s="5">
        <v>30</v>
      </c>
      <c r="B33" s="6"/>
      <c r="C33" s="7">
        <v>6.2583E-2</v>
      </c>
      <c r="D33" s="7" t="s">
        <v>5</v>
      </c>
      <c r="E33" s="14"/>
      <c r="F33" s="15"/>
      <c r="H33"/>
      <c r="I33"/>
    </row>
    <row r="34" spans="1:9" x14ac:dyDescent="0.25">
      <c r="A34" s="5">
        <v>31</v>
      </c>
      <c r="B34" s="6"/>
      <c r="C34" s="7">
        <v>6.2933000000000003E-2</v>
      </c>
      <c r="D34" s="7" t="s">
        <v>5</v>
      </c>
      <c r="E34" s="14"/>
      <c r="F34" s="15"/>
      <c r="H34"/>
      <c r="I34"/>
    </row>
    <row r="35" spans="1:9" x14ac:dyDescent="0.25">
      <c r="A35" s="5">
        <v>32</v>
      </c>
      <c r="B35" s="6"/>
      <c r="C35" s="7">
        <v>6.3283000000000006E-2</v>
      </c>
      <c r="D35" s="7" t="s">
        <v>5</v>
      </c>
      <c r="E35" s="14"/>
      <c r="F35" s="15"/>
      <c r="H35"/>
      <c r="I35"/>
    </row>
    <row r="36" spans="1:9" x14ac:dyDescent="0.25">
      <c r="A36" s="5">
        <v>33</v>
      </c>
      <c r="B36" s="6"/>
      <c r="C36" s="7">
        <v>6.3632999999999995E-2</v>
      </c>
      <c r="D36" s="7" t="s">
        <v>5</v>
      </c>
      <c r="E36" s="14"/>
      <c r="F36" s="15"/>
      <c r="H36"/>
      <c r="I36"/>
    </row>
    <row r="37" spans="1:9" x14ac:dyDescent="0.25">
      <c r="A37" s="5">
        <v>34</v>
      </c>
      <c r="B37" s="6"/>
      <c r="C37" s="7">
        <v>6.3982999999999998E-2</v>
      </c>
      <c r="D37" s="7" t="s">
        <v>5</v>
      </c>
      <c r="E37" s="14"/>
      <c r="F37" s="15"/>
      <c r="H37"/>
      <c r="I37"/>
    </row>
    <row r="38" spans="1:9" x14ac:dyDescent="0.25">
      <c r="A38" s="11">
        <v>35</v>
      </c>
      <c r="B38" s="12"/>
      <c r="C38" s="13">
        <v>6.4333000000000001E-2</v>
      </c>
      <c r="D38" s="13"/>
      <c r="E38" s="14"/>
      <c r="F38" s="15"/>
      <c r="H38"/>
      <c r="I38"/>
    </row>
    <row r="39" spans="1:9" x14ac:dyDescent="0.25">
      <c r="A39" s="11">
        <v>36</v>
      </c>
      <c r="B39" s="12"/>
      <c r="C39" s="13">
        <v>6.4683000000000004E-2</v>
      </c>
      <c r="D39" s="13"/>
      <c r="E39" s="14"/>
      <c r="F39" s="15"/>
      <c r="H39"/>
      <c r="I39"/>
    </row>
    <row r="40" spans="1:9" x14ac:dyDescent="0.25">
      <c r="A40" s="11">
        <v>37</v>
      </c>
      <c r="B40" s="12"/>
      <c r="C40" s="13">
        <v>6.5032999999999994E-2</v>
      </c>
      <c r="D40" s="13"/>
      <c r="E40" s="14"/>
      <c r="F40" s="15"/>
      <c r="H40"/>
      <c r="I40"/>
    </row>
    <row r="41" spans="1:9" x14ac:dyDescent="0.25">
      <c r="A41" s="11">
        <v>38</v>
      </c>
      <c r="B41" s="12"/>
      <c r="C41" s="13">
        <v>6.5382999999999997E-2</v>
      </c>
      <c r="D41" s="13"/>
      <c r="E41" s="14"/>
      <c r="F41" s="15"/>
      <c r="H41"/>
      <c r="I41"/>
    </row>
    <row r="42" spans="1:9" x14ac:dyDescent="0.25">
      <c r="A42" s="11">
        <v>39</v>
      </c>
      <c r="B42" s="12"/>
      <c r="C42" s="13">
        <v>6.5733E-2</v>
      </c>
      <c r="D42" s="13"/>
      <c r="E42" s="14"/>
      <c r="F42" s="15"/>
      <c r="H42"/>
      <c r="I42"/>
    </row>
    <row r="43" spans="1:9" x14ac:dyDescent="0.25">
      <c r="A43" s="11">
        <v>40</v>
      </c>
      <c r="B43" s="12"/>
      <c r="C43" s="13">
        <v>6.6083000000000003E-2</v>
      </c>
      <c r="D43" s="13"/>
      <c r="E43" s="14"/>
      <c r="F43" s="15"/>
      <c r="H43"/>
      <c r="I43"/>
    </row>
    <row r="44" spans="1:9" x14ac:dyDescent="0.25">
      <c r="A44" s="11">
        <v>41</v>
      </c>
      <c r="B44" s="12"/>
      <c r="C44" s="13">
        <v>6.6433000000000006E-2</v>
      </c>
      <c r="D44" s="13"/>
      <c r="E44" s="14"/>
      <c r="F44" s="15"/>
      <c r="H44"/>
      <c r="I44"/>
    </row>
    <row r="45" spans="1:9" x14ac:dyDescent="0.25">
      <c r="A45" s="11">
        <v>42</v>
      </c>
      <c r="B45" s="12"/>
      <c r="C45" s="13">
        <v>6.6782999999999995E-2</v>
      </c>
      <c r="D45" s="13"/>
      <c r="E45" s="14"/>
      <c r="F45" s="15"/>
      <c r="H45"/>
      <c r="I45"/>
    </row>
    <row r="46" spans="1:9" x14ac:dyDescent="0.25">
      <c r="A46" s="11">
        <v>43</v>
      </c>
      <c r="B46" s="12"/>
      <c r="C46" s="13">
        <v>6.7132999999999998E-2</v>
      </c>
      <c r="D46" s="13"/>
      <c r="E46" s="14"/>
      <c r="F46" s="15"/>
      <c r="H46"/>
      <c r="I46"/>
    </row>
    <row r="47" spans="1:9" x14ac:dyDescent="0.25">
      <c r="A47" s="11">
        <v>44</v>
      </c>
      <c r="B47" s="12"/>
      <c r="C47" s="13">
        <v>6.7483000000000001E-2</v>
      </c>
      <c r="D47" s="13"/>
      <c r="E47" s="14"/>
      <c r="F47" s="15"/>
      <c r="H47"/>
      <c r="I47"/>
    </row>
    <row r="48" spans="1:9" x14ac:dyDescent="0.25">
      <c r="A48" s="11">
        <v>45</v>
      </c>
      <c r="B48" s="12"/>
      <c r="C48" s="13">
        <v>6.7833000000000004E-2</v>
      </c>
      <c r="D48" s="13"/>
      <c r="E48" s="14"/>
      <c r="F48" s="15"/>
      <c r="H48"/>
      <c r="I48"/>
    </row>
    <row r="49" spans="1:9" x14ac:dyDescent="0.25">
      <c r="A49" s="11">
        <v>46</v>
      </c>
      <c r="B49" s="12"/>
      <c r="C49" s="13">
        <v>6.8182999999999994E-2</v>
      </c>
      <c r="D49" s="13"/>
      <c r="E49" s="14"/>
      <c r="F49" s="15"/>
      <c r="H49"/>
      <c r="I49"/>
    </row>
    <row r="50" spans="1:9" x14ac:dyDescent="0.25">
      <c r="A50" s="11">
        <v>47</v>
      </c>
      <c r="B50" s="12"/>
      <c r="C50" s="13">
        <v>6.8532999999999997E-2</v>
      </c>
      <c r="D50" s="13"/>
      <c r="E50" s="14"/>
      <c r="F50" s="15"/>
      <c r="H50"/>
      <c r="I50"/>
    </row>
    <row r="51" spans="1:9" x14ac:dyDescent="0.25">
      <c r="A51" s="11">
        <v>48</v>
      </c>
      <c r="B51" s="12"/>
      <c r="C51" s="13">
        <v>6.8883E-2</v>
      </c>
      <c r="D51" s="13"/>
      <c r="E51" s="14"/>
      <c r="F51" s="15"/>
      <c r="H51"/>
      <c r="I51"/>
    </row>
    <row r="52" spans="1:9" x14ac:dyDescent="0.25">
      <c r="A52" s="11">
        <v>49</v>
      </c>
      <c r="B52" s="12"/>
      <c r="C52" s="13">
        <v>6.9233000000000003E-2</v>
      </c>
      <c r="D52" s="13"/>
      <c r="E52" s="14"/>
      <c r="F52" s="15"/>
      <c r="H52"/>
      <c r="I52"/>
    </row>
    <row r="53" spans="1:9" x14ac:dyDescent="0.25">
      <c r="A53" s="11">
        <v>50</v>
      </c>
      <c r="B53" s="12"/>
      <c r="C53" s="13">
        <v>6.9583000000000006E-2</v>
      </c>
      <c r="D53" s="13"/>
      <c r="E53" s="14"/>
      <c r="F53" s="15"/>
      <c r="H53"/>
      <c r="I53"/>
    </row>
    <row r="54" spans="1:9" x14ac:dyDescent="0.25">
      <c r="A54" s="11">
        <v>51</v>
      </c>
      <c r="B54" s="12"/>
      <c r="C54" s="13">
        <v>6.9932999999999995E-2</v>
      </c>
      <c r="D54" s="13"/>
      <c r="E54" s="14"/>
      <c r="F54" s="15"/>
      <c r="H54"/>
      <c r="I54"/>
    </row>
    <row r="55" spans="1:9" x14ac:dyDescent="0.25">
      <c r="A55" s="11">
        <v>52</v>
      </c>
      <c r="B55" s="12"/>
      <c r="C55" s="13">
        <v>7.0282999999999998E-2</v>
      </c>
      <c r="D55" s="13"/>
      <c r="E55" s="14"/>
      <c r="F55" s="15"/>
      <c r="H55"/>
      <c r="I55"/>
    </row>
    <row r="56" spans="1:9" x14ac:dyDescent="0.25">
      <c r="A56" s="11">
        <v>53</v>
      </c>
      <c r="B56" s="12"/>
      <c r="C56" s="13">
        <v>7.0633000000000001E-2</v>
      </c>
      <c r="D56" s="13"/>
      <c r="E56" s="14"/>
      <c r="F56" s="15"/>
      <c r="H56"/>
      <c r="I56"/>
    </row>
    <row r="57" spans="1:9" x14ac:dyDescent="0.25">
      <c r="A57" s="11">
        <v>54</v>
      </c>
      <c r="B57" s="12"/>
      <c r="C57" s="13">
        <v>7.0983000000000004E-2</v>
      </c>
      <c r="D57" s="13"/>
      <c r="E57" s="14"/>
      <c r="F57" s="15"/>
      <c r="H57"/>
      <c r="I57"/>
    </row>
    <row r="58" spans="1:9" x14ac:dyDescent="0.25">
      <c r="A58" s="11">
        <v>55</v>
      </c>
      <c r="B58" s="12"/>
      <c r="C58" s="13">
        <v>7.1332999999999994E-2</v>
      </c>
      <c r="D58" s="13"/>
      <c r="E58" s="14"/>
      <c r="F58" s="15"/>
      <c r="H58"/>
      <c r="I58"/>
    </row>
    <row r="59" spans="1:9" x14ac:dyDescent="0.25">
      <c r="A59" s="11">
        <v>56</v>
      </c>
      <c r="B59" s="12"/>
      <c r="C59" s="13">
        <v>7.1682999999999997E-2</v>
      </c>
      <c r="D59" s="13"/>
      <c r="E59" s="14"/>
      <c r="F59" s="15"/>
      <c r="H59"/>
      <c r="I59"/>
    </row>
    <row r="60" spans="1:9" x14ac:dyDescent="0.25">
      <c r="A60" s="11">
        <v>57</v>
      </c>
      <c r="B60" s="12"/>
      <c r="C60" s="13">
        <v>7.2033E-2</v>
      </c>
      <c r="D60" s="13"/>
      <c r="E60" s="14"/>
      <c r="F60" s="15"/>
      <c r="H60"/>
      <c r="I60"/>
    </row>
    <row r="61" spans="1:9" x14ac:dyDescent="0.25">
      <c r="A61" s="11">
        <v>58</v>
      </c>
      <c r="B61" s="12"/>
      <c r="C61" s="13">
        <v>7.2383000000000003E-2</v>
      </c>
      <c r="D61" s="13"/>
      <c r="E61" s="14"/>
      <c r="F61" s="15"/>
      <c r="H61"/>
      <c r="I61"/>
    </row>
    <row r="62" spans="1:9" x14ac:dyDescent="0.25">
      <c r="A62" s="11">
        <v>59</v>
      </c>
      <c r="B62" s="12"/>
      <c r="C62" s="13">
        <v>7.2733000000000006E-2</v>
      </c>
      <c r="D62" s="13"/>
      <c r="E62" s="14"/>
      <c r="F62" s="15"/>
      <c r="H62"/>
      <c r="I62"/>
    </row>
    <row r="63" spans="1:9" x14ac:dyDescent="0.25">
      <c r="A63" s="11">
        <v>60</v>
      </c>
      <c r="B63" s="12"/>
      <c r="C63" s="13">
        <v>7.3082999999999995E-2</v>
      </c>
      <c r="D63" s="13"/>
      <c r="E63" s="14"/>
      <c r="F63" s="15"/>
      <c r="H63"/>
      <c r="I63"/>
    </row>
    <row r="64" spans="1:9" x14ac:dyDescent="0.25">
      <c r="A64" s="11">
        <v>61</v>
      </c>
      <c r="B64" s="12"/>
      <c r="C64" s="13">
        <v>7.3432999999999998E-2</v>
      </c>
      <c r="D64" s="13"/>
      <c r="E64" s="14"/>
      <c r="F64" s="15"/>
      <c r="H64"/>
      <c r="I64"/>
    </row>
    <row r="65" spans="1:9" x14ac:dyDescent="0.25">
      <c r="A65" s="11">
        <v>62</v>
      </c>
      <c r="B65" s="12"/>
      <c r="C65" s="13">
        <v>7.3783000000000001E-2</v>
      </c>
      <c r="D65" s="13"/>
      <c r="E65" s="14"/>
      <c r="F65" s="15"/>
      <c r="H65"/>
      <c r="I65"/>
    </row>
    <row r="66" spans="1:9" x14ac:dyDescent="0.25">
      <c r="A66" s="11">
        <v>63</v>
      </c>
      <c r="B66" s="12"/>
      <c r="C66" s="13">
        <v>7.4133000000000004E-2</v>
      </c>
      <c r="D66" s="13"/>
      <c r="E66" s="14"/>
      <c r="F66" s="15"/>
      <c r="H66"/>
      <c r="I66"/>
    </row>
    <row r="67" spans="1:9" x14ac:dyDescent="0.25">
      <c r="A67" s="11">
        <v>64</v>
      </c>
      <c r="B67" s="12"/>
      <c r="C67" s="13">
        <v>7.4482999999999994E-2</v>
      </c>
      <c r="D67" s="13"/>
      <c r="E67" s="14"/>
      <c r="F67" s="15"/>
      <c r="H67"/>
      <c r="I67"/>
    </row>
    <row r="68" spans="1:9" x14ac:dyDescent="0.25">
      <c r="A68" s="11">
        <v>65</v>
      </c>
      <c r="B68" s="12"/>
      <c r="C68" s="13">
        <v>7.4832999999999997E-2</v>
      </c>
      <c r="D68" s="13"/>
      <c r="E68" s="14"/>
      <c r="F68" s="15"/>
      <c r="H68"/>
      <c r="I68"/>
    </row>
    <row r="69" spans="1:9" x14ac:dyDescent="0.25">
      <c r="A69" s="11">
        <v>66</v>
      </c>
      <c r="B69" s="12"/>
      <c r="C69" s="13">
        <v>7.5183E-2</v>
      </c>
      <c r="D69" s="13"/>
      <c r="E69" s="14"/>
      <c r="F69" s="15"/>
      <c r="H69"/>
      <c r="I69"/>
    </row>
    <row r="70" spans="1:9" x14ac:dyDescent="0.25">
      <c r="A70" s="11">
        <v>67</v>
      </c>
      <c r="B70" s="12"/>
      <c r="C70" s="13">
        <v>7.5533000000000003E-2</v>
      </c>
      <c r="D70" s="13"/>
      <c r="E70" s="14"/>
      <c r="F70" s="15"/>
      <c r="H70"/>
      <c r="I70"/>
    </row>
    <row r="71" spans="1:9" x14ac:dyDescent="0.25">
      <c r="A71" s="11">
        <v>68</v>
      </c>
      <c r="B71" s="12"/>
      <c r="C71" s="13">
        <v>7.5883000000000006E-2</v>
      </c>
      <c r="D71" s="13"/>
      <c r="E71" s="14"/>
      <c r="F71" s="15"/>
      <c r="H71"/>
      <c r="I71"/>
    </row>
    <row r="72" spans="1:9" x14ac:dyDescent="0.25">
      <c r="A72" s="11">
        <v>69</v>
      </c>
      <c r="B72" s="12"/>
      <c r="C72" s="13">
        <v>7.6232999999999995E-2</v>
      </c>
      <c r="D72" s="13"/>
      <c r="E72" s="14"/>
      <c r="F72" s="15"/>
      <c r="H72"/>
      <c r="I72"/>
    </row>
    <row r="73" spans="1:9" x14ac:dyDescent="0.25">
      <c r="A73" s="11">
        <v>70</v>
      </c>
      <c r="B73" s="12"/>
      <c r="C73" s="13">
        <v>7.6582999999999998E-2</v>
      </c>
      <c r="D73" s="13"/>
      <c r="E73" s="14"/>
      <c r="F73" s="15"/>
      <c r="H73"/>
      <c r="I73"/>
    </row>
    <row r="74" spans="1:9" x14ac:dyDescent="0.25">
      <c r="A74" s="11">
        <v>71</v>
      </c>
      <c r="B74" s="12"/>
      <c r="C74" s="13">
        <v>7.6933000000000001E-2</v>
      </c>
      <c r="D74" s="13"/>
      <c r="E74" s="14"/>
      <c r="F74" s="15"/>
      <c r="H74"/>
      <c r="I74"/>
    </row>
    <row r="75" spans="1:9" x14ac:dyDescent="0.25">
      <c r="A75" s="11">
        <v>72</v>
      </c>
      <c r="B75" s="12"/>
      <c r="C75" s="13">
        <v>7.7283000000000004E-2</v>
      </c>
      <c r="D75" s="13"/>
      <c r="E75" s="14"/>
      <c r="F75" s="15"/>
      <c r="H75"/>
      <c r="I75"/>
    </row>
    <row r="76" spans="1:9" x14ac:dyDescent="0.25">
      <c r="A76" s="11">
        <v>73</v>
      </c>
      <c r="B76" s="12"/>
      <c r="C76" s="13">
        <v>7.7632999999999994E-2</v>
      </c>
      <c r="D76" s="13"/>
      <c r="E76" s="14"/>
      <c r="F76" s="15"/>
      <c r="H76"/>
      <c r="I76"/>
    </row>
    <row r="77" spans="1:9" x14ac:dyDescent="0.25">
      <c r="A77" s="11">
        <v>74</v>
      </c>
      <c r="B77" s="12"/>
      <c r="C77" s="13">
        <v>7.7982999999999997E-2</v>
      </c>
      <c r="D77" s="13"/>
      <c r="E77" s="14"/>
      <c r="F77" s="15"/>
      <c r="H77"/>
      <c r="I77"/>
    </row>
    <row r="78" spans="1:9" x14ac:dyDescent="0.25">
      <c r="A78" s="11">
        <v>75</v>
      </c>
      <c r="B78" s="12"/>
      <c r="C78" s="13">
        <v>7.8333E-2</v>
      </c>
      <c r="D78" s="13"/>
      <c r="E78" s="14"/>
      <c r="F78" s="15"/>
      <c r="H78"/>
      <c r="I78"/>
    </row>
    <row r="79" spans="1:9" x14ac:dyDescent="0.25">
      <c r="A79" s="11">
        <v>76</v>
      </c>
      <c r="B79" s="12"/>
      <c r="C79" s="13">
        <v>7.8683000000000003E-2</v>
      </c>
      <c r="D79" s="13"/>
      <c r="E79" s="14"/>
      <c r="F79" s="15"/>
      <c r="H79"/>
      <c r="I79"/>
    </row>
    <row r="80" spans="1:9" x14ac:dyDescent="0.25">
      <c r="A80" s="11">
        <v>77</v>
      </c>
      <c r="B80" s="12"/>
      <c r="C80" s="13">
        <v>7.9033000000000006E-2</v>
      </c>
      <c r="D80" s="13"/>
      <c r="E80" s="14"/>
      <c r="F80" s="15"/>
      <c r="H80"/>
      <c r="I80"/>
    </row>
    <row r="81" spans="1:9" x14ac:dyDescent="0.25">
      <c r="A81" s="11">
        <v>78</v>
      </c>
      <c r="B81" s="12"/>
      <c r="C81" s="13">
        <v>7.9382999999999995E-2</v>
      </c>
      <c r="D81" s="13"/>
      <c r="E81" s="14"/>
      <c r="F81" s="15"/>
      <c r="H81"/>
      <c r="I81"/>
    </row>
    <row r="82" spans="1:9" x14ac:dyDescent="0.25">
      <c r="A82" s="11">
        <v>79</v>
      </c>
      <c r="B82" s="12"/>
      <c r="C82" s="13">
        <v>7.9732999999999998E-2</v>
      </c>
      <c r="D82" s="13"/>
      <c r="E82" s="14"/>
      <c r="F82" s="15"/>
      <c r="H82"/>
      <c r="I82"/>
    </row>
    <row r="83" spans="1:9" x14ac:dyDescent="0.25">
      <c r="A83" s="11">
        <v>80</v>
      </c>
      <c r="B83" s="12"/>
      <c r="C83" s="13">
        <v>8.0083000000000001E-2</v>
      </c>
      <c r="D83" s="13"/>
      <c r="E83" s="14"/>
      <c r="F83" s="15"/>
      <c r="H83"/>
      <c r="I83"/>
    </row>
    <row r="84" spans="1:9" x14ac:dyDescent="0.25">
      <c r="A84" s="11">
        <v>81</v>
      </c>
      <c r="B84" s="12"/>
      <c r="C84" s="13">
        <v>8.0433000000000004E-2</v>
      </c>
      <c r="D84" s="13"/>
      <c r="E84" s="14"/>
      <c r="F84" s="15"/>
      <c r="H84"/>
      <c r="I84"/>
    </row>
    <row r="85" spans="1:9" x14ac:dyDescent="0.25">
      <c r="A85" s="11">
        <v>82</v>
      </c>
      <c r="B85" s="12"/>
      <c r="C85" s="13">
        <v>8.0782999999999994E-2</v>
      </c>
      <c r="D85" s="13"/>
      <c r="E85" s="14"/>
      <c r="F85" s="15"/>
      <c r="H85"/>
      <c r="I85"/>
    </row>
    <row r="86" spans="1:9" x14ac:dyDescent="0.25">
      <c r="A86" s="11">
        <v>83</v>
      </c>
      <c r="B86" s="12"/>
      <c r="C86" s="13">
        <v>8.1132999999999997E-2</v>
      </c>
      <c r="D86" s="13"/>
      <c r="E86" s="14"/>
      <c r="F86" s="15"/>
      <c r="H86"/>
      <c r="I86"/>
    </row>
    <row r="87" spans="1:9" x14ac:dyDescent="0.25">
      <c r="A87" s="11">
        <v>84</v>
      </c>
      <c r="B87" s="12"/>
      <c r="C87" s="13">
        <v>8.1483E-2</v>
      </c>
      <c r="D87" s="13"/>
      <c r="E87" s="14"/>
      <c r="F87" s="15"/>
      <c r="H87"/>
      <c r="I87"/>
    </row>
    <row r="88" spans="1:9" x14ac:dyDescent="0.25">
      <c r="A88" s="11">
        <v>85</v>
      </c>
      <c r="B88" s="12"/>
      <c r="C88" s="13">
        <v>8.1833000000000003E-2</v>
      </c>
      <c r="D88" s="13"/>
      <c r="E88" s="14"/>
      <c r="F88" s="15"/>
      <c r="H88"/>
      <c r="I88"/>
    </row>
    <row r="89" spans="1:9" x14ac:dyDescent="0.25">
      <c r="A89" s="11">
        <v>86</v>
      </c>
      <c r="B89" s="12"/>
      <c r="C89" s="13">
        <v>8.2183000000000006E-2</v>
      </c>
      <c r="D89" s="13"/>
      <c r="E89" s="14"/>
      <c r="F89" s="15"/>
      <c r="H89"/>
      <c r="I89"/>
    </row>
    <row r="90" spans="1:9" x14ac:dyDescent="0.25">
      <c r="A90" s="11">
        <v>87</v>
      </c>
      <c r="B90" s="12"/>
      <c r="C90" s="13">
        <v>8.2532999999999995E-2</v>
      </c>
      <c r="D90" s="13"/>
      <c r="E90" s="14"/>
      <c r="F90" s="15"/>
      <c r="H90"/>
      <c r="I90"/>
    </row>
    <row r="91" spans="1:9" x14ac:dyDescent="0.25">
      <c r="A91" s="11">
        <v>88</v>
      </c>
      <c r="B91" s="12"/>
      <c r="C91" s="13">
        <v>8.2882999999999998E-2</v>
      </c>
      <c r="D91" s="13"/>
      <c r="E91" s="14"/>
      <c r="F91" s="15"/>
      <c r="H91"/>
      <c r="I91"/>
    </row>
    <row r="92" spans="1:9" x14ac:dyDescent="0.25">
      <c r="A92" s="11">
        <v>89</v>
      </c>
      <c r="B92" s="12"/>
      <c r="C92" s="13">
        <v>8.3233000000000001E-2</v>
      </c>
      <c r="D92" s="13"/>
      <c r="E92" s="14"/>
      <c r="F92" s="15"/>
      <c r="H92"/>
      <c r="I92"/>
    </row>
    <row r="93" spans="1:9" x14ac:dyDescent="0.25">
      <c r="A93" s="11">
        <v>90</v>
      </c>
      <c r="B93" s="12"/>
      <c r="C93" s="13">
        <v>8.3583000000000005E-2</v>
      </c>
      <c r="D93" s="13"/>
      <c r="E93" s="14"/>
      <c r="F93" s="15"/>
      <c r="H93"/>
      <c r="I93"/>
    </row>
    <row r="94" spans="1:9" x14ac:dyDescent="0.25">
      <c r="A94" s="11">
        <v>91</v>
      </c>
      <c r="B94" s="12"/>
      <c r="C94" s="13">
        <v>8.3932999999999994E-2</v>
      </c>
      <c r="D94" s="13"/>
      <c r="E94" s="14"/>
      <c r="F94" s="15"/>
      <c r="H94"/>
      <c r="I94"/>
    </row>
    <row r="95" spans="1:9" x14ac:dyDescent="0.25">
      <c r="A95" s="11">
        <v>92</v>
      </c>
      <c r="B95" s="12"/>
      <c r="C95" s="13">
        <v>8.4282999999999997E-2</v>
      </c>
      <c r="D95" s="13"/>
      <c r="E95" s="14"/>
      <c r="F95" s="15"/>
      <c r="H95"/>
      <c r="I95"/>
    </row>
    <row r="96" spans="1:9" x14ac:dyDescent="0.25">
      <c r="A96" s="11">
        <v>93</v>
      </c>
      <c r="B96" s="12"/>
      <c r="C96" s="13">
        <v>8.4633E-2</v>
      </c>
      <c r="D96" s="13"/>
      <c r="E96" s="14"/>
      <c r="F96" s="15"/>
      <c r="H96"/>
      <c r="I96"/>
    </row>
    <row r="97" spans="1:9" x14ac:dyDescent="0.25">
      <c r="A97" s="11">
        <v>94</v>
      </c>
      <c r="B97" s="12"/>
      <c r="C97" s="13">
        <v>8.4983000000000003E-2</v>
      </c>
      <c r="D97" s="13"/>
      <c r="E97" s="14"/>
      <c r="F97" s="15"/>
      <c r="H97"/>
      <c r="I97"/>
    </row>
    <row r="98" spans="1:9" x14ac:dyDescent="0.25">
      <c r="A98" s="11">
        <v>95</v>
      </c>
      <c r="B98" s="12"/>
      <c r="C98" s="13">
        <v>8.5333000000000006E-2</v>
      </c>
      <c r="D98" s="13"/>
      <c r="E98" s="14"/>
      <c r="F98" s="15"/>
      <c r="H98"/>
      <c r="I98"/>
    </row>
    <row r="99" spans="1:9" x14ac:dyDescent="0.25">
      <c r="A99" s="11">
        <v>96</v>
      </c>
      <c r="B99" s="12"/>
      <c r="C99" s="13">
        <v>8.5682999999999995E-2</v>
      </c>
      <c r="D99" s="13"/>
      <c r="E99" s="14"/>
      <c r="F99" s="15"/>
      <c r="H99"/>
      <c r="I99"/>
    </row>
    <row r="100" spans="1:9" x14ac:dyDescent="0.25">
      <c r="A100" s="11">
        <v>97</v>
      </c>
      <c r="B100" s="12"/>
      <c r="C100" s="13">
        <v>8.6032999999999998E-2</v>
      </c>
      <c r="D100" s="13"/>
      <c r="E100" s="14"/>
      <c r="F100" s="15"/>
      <c r="H100"/>
      <c r="I100"/>
    </row>
    <row r="101" spans="1:9" x14ac:dyDescent="0.25">
      <c r="A101" s="11">
        <v>98</v>
      </c>
      <c r="B101" s="12"/>
      <c r="C101" s="13">
        <v>8.6383000000000001E-2</v>
      </c>
      <c r="D101" s="13"/>
      <c r="E101" s="14"/>
      <c r="F101" s="15"/>
      <c r="H101"/>
      <c r="I101"/>
    </row>
    <row r="102" spans="1:9" x14ac:dyDescent="0.25">
      <c r="A102" s="11">
        <v>99</v>
      </c>
      <c r="B102" s="12"/>
      <c r="C102" s="13">
        <v>8.6733000000000005E-2</v>
      </c>
      <c r="D102" s="13"/>
      <c r="E102" s="14"/>
      <c r="F102" s="15"/>
      <c r="H102"/>
      <c r="I102"/>
    </row>
    <row r="103" spans="1:9" x14ac:dyDescent="0.25">
      <c r="A103" s="11">
        <v>100</v>
      </c>
      <c r="B103" s="12"/>
      <c r="C103" s="13">
        <v>8.7082999999999994E-2</v>
      </c>
      <c r="D103" s="13"/>
      <c r="E103" s="14"/>
      <c r="F103" s="15"/>
      <c r="H103"/>
      <c r="I103"/>
    </row>
    <row r="104" spans="1:9" x14ac:dyDescent="0.25">
      <c r="A104" s="11">
        <v>101</v>
      </c>
      <c r="B104" s="12"/>
      <c r="C104" s="13">
        <v>8.7432999999999997E-2</v>
      </c>
      <c r="D104" s="13"/>
      <c r="E104" s="14"/>
      <c r="F104" s="15"/>
      <c r="H104"/>
      <c r="I104"/>
    </row>
    <row r="105" spans="1:9" x14ac:dyDescent="0.25">
      <c r="A105" s="11">
        <v>102</v>
      </c>
      <c r="B105" s="12"/>
      <c r="C105" s="13">
        <v>8.7783E-2</v>
      </c>
      <c r="D105" s="13"/>
      <c r="E105" s="14"/>
      <c r="F105" s="15"/>
      <c r="H105"/>
      <c r="I105"/>
    </row>
    <row r="106" spans="1:9" x14ac:dyDescent="0.25">
      <c r="A106" s="11">
        <v>103</v>
      </c>
      <c r="B106" s="12"/>
      <c r="C106" s="13">
        <v>8.8133000000000003E-2</v>
      </c>
      <c r="D106" s="13"/>
      <c r="E106" s="14"/>
      <c r="F106" s="15"/>
      <c r="H106"/>
      <c r="I106"/>
    </row>
    <row r="107" spans="1:9" x14ac:dyDescent="0.25">
      <c r="A107" s="11">
        <v>104</v>
      </c>
      <c r="B107" s="12"/>
      <c r="C107" s="13">
        <v>8.8483000000000006E-2</v>
      </c>
      <c r="D107" s="13"/>
      <c r="E107" s="14"/>
      <c r="F107" s="15"/>
      <c r="H107"/>
      <c r="I107"/>
    </row>
    <row r="108" spans="1:9" x14ac:dyDescent="0.25">
      <c r="A108" s="11">
        <v>105</v>
      </c>
      <c r="B108" s="12"/>
      <c r="C108" s="13">
        <v>8.8832999999999995E-2</v>
      </c>
      <c r="D108" s="13"/>
      <c r="E108" s="14"/>
      <c r="F108" s="15"/>
      <c r="H108"/>
      <c r="I108"/>
    </row>
    <row r="109" spans="1:9" x14ac:dyDescent="0.25">
      <c r="A109" s="11">
        <v>106</v>
      </c>
      <c r="B109" s="12"/>
      <c r="C109" s="13">
        <v>8.9182999999999998E-2</v>
      </c>
      <c r="D109" s="13"/>
      <c r="E109" s="14"/>
      <c r="F109" s="15"/>
      <c r="H109"/>
      <c r="I109"/>
    </row>
    <row r="110" spans="1:9" x14ac:dyDescent="0.25">
      <c r="A110" s="11">
        <v>107</v>
      </c>
      <c r="B110" s="12"/>
      <c r="C110" s="13">
        <v>8.9533000000000001E-2</v>
      </c>
      <c r="D110" s="13"/>
      <c r="E110" s="14"/>
      <c r="F110" s="15"/>
      <c r="H110"/>
      <c r="I110"/>
    </row>
    <row r="111" spans="1:9" x14ac:dyDescent="0.25">
      <c r="A111" s="11">
        <v>108</v>
      </c>
      <c r="B111" s="12"/>
      <c r="C111" s="13">
        <v>8.9883000000000005E-2</v>
      </c>
      <c r="D111" s="13"/>
      <c r="E111" s="14"/>
      <c r="F111" s="15"/>
      <c r="H111"/>
      <c r="I111"/>
    </row>
    <row r="112" spans="1:9" x14ac:dyDescent="0.25">
      <c r="A112" s="11">
        <v>109</v>
      </c>
      <c r="B112" s="12"/>
      <c r="C112" s="13">
        <v>9.0232999999999994E-2</v>
      </c>
      <c r="D112" s="13"/>
      <c r="E112" s="14"/>
      <c r="F112" s="15"/>
      <c r="H112"/>
      <c r="I112"/>
    </row>
    <row r="113" spans="1:8" s="4" customFormat="1" x14ac:dyDescent="0.25">
      <c r="A113" s="11">
        <v>110</v>
      </c>
      <c r="B113" s="12"/>
      <c r="C113" s="13">
        <v>9.0582999999999997E-2</v>
      </c>
      <c r="D113" s="13"/>
      <c r="E113" s="14"/>
      <c r="F113" s="15"/>
      <c r="H113"/>
    </row>
    <row r="114" spans="1:8" s="4" customFormat="1" x14ac:dyDescent="0.25">
      <c r="A114" s="11">
        <v>111</v>
      </c>
      <c r="B114" s="12"/>
      <c r="C114" s="13">
        <v>9.0933E-2</v>
      </c>
      <c r="D114" s="13"/>
      <c r="E114" s="14"/>
      <c r="F114" s="15"/>
      <c r="H114"/>
    </row>
    <row r="115" spans="1:8" s="4" customFormat="1" x14ac:dyDescent="0.25">
      <c r="A115" s="11">
        <v>112</v>
      </c>
      <c r="B115" s="12"/>
      <c r="C115" s="13">
        <v>9.1283000000000003E-2</v>
      </c>
      <c r="D115" s="13"/>
      <c r="E115" s="14"/>
      <c r="F115" s="15"/>
      <c r="H115"/>
    </row>
    <row r="116" spans="1:8" s="4" customFormat="1" x14ac:dyDescent="0.25">
      <c r="A116" s="11">
        <v>113</v>
      </c>
      <c r="B116" s="12"/>
      <c r="C116" s="13">
        <v>9.1633000000000006E-2</v>
      </c>
      <c r="D116" s="13"/>
      <c r="E116" s="14"/>
      <c r="F116" s="15"/>
      <c r="H116"/>
    </row>
    <row r="117" spans="1:8" s="4" customFormat="1" x14ac:dyDescent="0.25">
      <c r="A117" s="11">
        <v>114</v>
      </c>
      <c r="B117" s="12"/>
      <c r="C117" s="13">
        <v>9.1982999999999995E-2</v>
      </c>
      <c r="D117" s="13"/>
      <c r="E117" s="14"/>
      <c r="F117" s="15"/>
      <c r="H117"/>
    </row>
    <row r="118" spans="1:8" s="4" customFormat="1" x14ac:dyDescent="0.25">
      <c r="A118" s="11">
        <v>115</v>
      </c>
      <c r="B118" s="12"/>
      <c r="C118" s="13">
        <v>9.2332999999999998E-2</v>
      </c>
      <c r="D118" s="13"/>
      <c r="E118" s="14"/>
      <c r="F118" s="15"/>
      <c r="H118"/>
    </row>
    <row r="119" spans="1:8" s="4" customFormat="1" x14ac:dyDescent="0.25">
      <c r="A119" s="11">
        <v>116</v>
      </c>
      <c r="B119" s="12"/>
      <c r="C119" s="13">
        <v>9.2683000000000001E-2</v>
      </c>
      <c r="D119" s="13"/>
      <c r="E119" s="14"/>
      <c r="F119" s="15"/>
      <c r="H119"/>
    </row>
    <row r="120" spans="1:8" s="4" customFormat="1" x14ac:dyDescent="0.25">
      <c r="A120" s="11">
        <v>117</v>
      </c>
      <c r="B120" s="12"/>
      <c r="C120" s="13">
        <v>9.3033000000000005E-2</v>
      </c>
      <c r="D120" s="13"/>
      <c r="E120" s="14"/>
      <c r="F120" s="15"/>
      <c r="H120"/>
    </row>
    <row r="121" spans="1:8" s="4" customFormat="1" x14ac:dyDescent="0.25">
      <c r="A121" s="11">
        <v>118</v>
      </c>
      <c r="B121" s="12"/>
      <c r="C121" s="13">
        <v>9.3382999999999994E-2</v>
      </c>
      <c r="D121" s="13"/>
      <c r="E121" s="14"/>
      <c r="F121" s="15"/>
      <c r="H121"/>
    </row>
    <row r="122" spans="1:8" s="4" customFormat="1" x14ac:dyDescent="0.25">
      <c r="A122" s="11">
        <v>119</v>
      </c>
      <c r="B122" s="12"/>
      <c r="C122" s="13">
        <v>9.3732999999999997E-2</v>
      </c>
      <c r="D122" s="13"/>
      <c r="E122" s="14"/>
      <c r="F122" s="15"/>
      <c r="H122"/>
    </row>
    <row r="123" spans="1:8" s="4" customFormat="1" x14ac:dyDescent="0.25">
      <c r="A123" s="11">
        <v>120</v>
      </c>
      <c r="B123" s="12"/>
      <c r="C123" s="13">
        <v>9.4083E-2</v>
      </c>
      <c r="D123" s="13"/>
      <c r="E123" s="14"/>
      <c r="F123" s="15"/>
      <c r="H123"/>
    </row>
    <row r="124" spans="1:8" s="4" customFormat="1" x14ac:dyDescent="0.25">
      <c r="A124" s="11">
        <v>121</v>
      </c>
      <c r="B124" s="12"/>
      <c r="C124" s="13">
        <v>9.4433000000000003E-2</v>
      </c>
      <c r="D124" s="13"/>
      <c r="E124" s="14"/>
      <c r="F124" s="15"/>
      <c r="H124"/>
    </row>
    <row r="125" spans="1:8" s="4" customFormat="1" x14ac:dyDescent="0.25">
      <c r="A125" s="11">
        <v>122</v>
      </c>
      <c r="B125" s="12"/>
      <c r="C125" s="13">
        <v>9.4783000000000006E-2</v>
      </c>
      <c r="D125" s="13"/>
      <c r="E125" s="14"/>
      <c r="F125" s="15"/>
      <c r="H125"/>
    </row>
    <row r="126" spans="1:8" s="4" customFormat="1" x14ac:dyDescent="0.25">
      <c r="A126" s="11">
        <v>123</v>
      </c>
      <c r="B126" s="12"/>
      <c r="C126" s="13">
        <v>9.5132999999999995E-2</v>
      </c>
      <c r="D126" s="13"/>
      <c r="E126" s="14"/>
      <c r="F126" s="15"/>
      <c r="H126"/>
    </row>
    <row r="127" spans="1:8" s="4" customFormat="1" x14ac:dyDescent="0.25">
      <c r="A127" s="11">
        <v>124</v>
      </c>
      <c r="B127" s="12"/>
      <c r="C127" s="13">
        <v>9.5482999999999998E-2</v>
      </c>
      <c r="D127" s="13"/>
      <c r="E127" s="14"/>
      <c r="F127" s="15"/>
      <c r="H127"/>
    </row>
    <row r="128" spans="1:8" s="4" customFormat="1" x14ac:dyDescent="0.25">
      <c r="A128" s="11">
        <v>125</v>
      </c>
      <c r="B128" s="12"/>
      <c r="C128" s="13">
        <v>9.5833000000000002E-2</v>
      </c>
      <c r="D128" s="13"/>
      <c r="E128" s="14"/>
      <c r="F128" s="15"/>
      <c r="H128"/>
    </row>
    <row r="129" spans="1:8" s="4" customFormat="1" x14ac:dyDescent="0.25">
      <c r="A129" s="11">
        <v>126</v>
      </c>
      <c r="B129" s="12"/>
      <c r="C129" s="13">
        <v>9.6183000000000005E-2</v>
      </c>
      <c r="D129" s="13"/>
      <c r="E129" s="14"/>
      <c r="F129" s="15"/>
      <c r="H129"/>
    </row>
    <row r="130" spans="1:8" s="4" customFormat="1" x14ac:dyDescent="0.25">
      <c r="A130" s="11">
        <v>127</v>
      </c>
      <c r="B130" s="12"/>
      <c r="C130" s="13">
        <v>9.6532999999999994E-2</v>
      </c>
      <c r="D130" s="13"/>
      <c r="E130" s="14"/>
      <c r="F130" s="15"/>
      <c r="H130"/>
    </row>
    <row r="131" spans="1:8" s="4" customFormat="1" x14ac:dyDescent="0.25">
      <c r="A131" s="11">
        <v>128</v>
      </c>
      <c r="B131" s="12"/>
      <c r="C131" s="13">
        <v>9.6882999999999997E-2</v>
      </c>
      <c r="D131" s="13"/>
      <c r="E131" s="14"/>
      <c r="F131" s="15"/>
      <c r="H131"/>
    </row>
    <row r="132" spans="1:8" s="4" customFormat="1" x14ac:dyDescent="0.25">
      <c r="A132" s="11">
        <v>129</v>
      </c>
      <c r="B132" s="12"/>
      <c r="C132" s="13">
        <v>9.7233E-2</v>
      </c>
      <c r="D132" s="13"/>
      <c r="E132" s="14"/>
      <c r="F132" s="15"/>
      <c r="H132"/>
    </row>
    <row r="133" spans="1:8" s="4" customFormat="1" x14ac:dyDescent="0.25">
      <c r="A133" s="11">
        <v>130</v>
      </c>
      <c r="B133" s="12"/>
      <c r="C133" s="13">
        <v>9.7583000000000003E-2</v>
      </c>
      <c r="D133" s="13"/>
      <c r="E133" s="14"/>
      <c r="F133" s="15"/>
      <c r="H133"/>
    </row>
    <row r="134" spans="1:8" s="4" customFormat="1" x14ac:dyDescent="0.25">
      <c r="A134" s="11">
        <v>131</v>
      </c>
      <c r="B134" s="12"/>
      <c r="C134" s="13">
        <v>9.7933000000000006E-2</v>
      </c>
      <c r="D134" s="13"/>
      <c r="E134" s="14"/>
      <c r="F134" s="15"/>
      <c r="H134"/>
    </row>
    <row r="135" spans="1:8" s="4" customFormat="1" x14ac:dyDescent="0.25">
      <c r="A135" s="11">
        <v>132</v>
      </c>
      <c r="B135" s="12"/>
      <c r="C135" s="13">
        <v>9.8282999999999995E-2</v>
      </c>
      <c r="D135" s="13"/>
      <c r="E135" s="14"/>
      <c r="F135" s="15"/>
      <c r="H135"/>
    </row>
    <row r="136" spans="1:8" s="4" customFormat="1" x14ac:dyDescent="0.25">
      <c r="A136" s="11">
        <v>133</v>
      </c>
      <c r="B136" s="12"/>
      <c r="C136" s="13">
        <v>9.8632999999999998E-2</v>
      </c>
      <c r="D136" s="13"/>
      <c r="E136" s="14"/>
      <c r="F136" s="15"/>
      <c r="H136"/>
    </row>
    <row r="137" spans="1:8" s="4" customFormat="1" x14ac:dyDescent="0.25">
      <c r="A137" s="11">
        <v>134</v>
      </c>
      <c r="B137" s="12"/>
      <c r="C137" s="13">
        <v>9.8983000000000002E-2</v>
      </c>
      <c r="D137" s="13"/>
      <c r="E137" s="14"/>
      <c r="F137" s="15"/>
      <c r="H137"/>
    </row>
    <row r="138" spans="1:8" s="4" customFormat="1" x14ac:dyDescent="0.25">
      <c r="A138" s="11">
        <v>135</v>
      </c>
      <c r="B138" s="12"/>
      <c r="C138" s="13">
        <v>9.9333000000000005E-2</v>
      </c>
      <c r="D138" s="13"/>
      <c r="E138" s="14"/>
      <c r="F138" s="15"/>
      <c r="H138"/>
    </row>
    <row r="139" spans="1:8" s="4" customFormat="1" x14ac:dyDescent="0.25">
      <c r="A139" s="11">
        <v>136</v>
      </c>
      <c r="B139" s="12"/>
      <c r="C139" s="13">
        <v>9.9682999999999994E-2</v>
      </c>
      <c r="D139" s="13"/>
      <c r="E139" s="14"/>
      <c r="F139" s="15"/>
      <c r="H139"/>
    </row>
    <row r="140" spans="1:8" s="4" customFormat="1" x14ac:dyDescent="0.25">
      <c r="A140" s="11">
        <v>137</v>
      </c>
      <c r="B140" s="12"/>
      <c r="C140" s="13">
        <v>0.100033</v>
      </c>
      <c r="D140" s="13"/>
      <c r="E140" s="14"/>
      <c r="F140" s="15"/>
      <c r="H140"/>
    </row>
    <row r="141" spans="1:8" s="4" customFormat="1" x14ac:dyDescent="0.25">
      <c r="A141" s="11">
        <v>138</v>
      </c>
      <c r="B141" s="12"/>
      <c r="C141" s="13">
        <v>0.100383</v>
      </c>
      <c r="D141" s="13"/>
      <c r="E141" s="14"/>
      <c r="F141" s="15"/>
      <c r="H141"/>
    </row>
    <row r="142" spans="1:8" s="4" customFormat="1" x14ac:dyDescent="0.25">
      <c r="A142" s="11">
        <v>139</v>
      </c>
      <c r="B142" s="12"/>
      <c r="C142" s="13">
        <v>0.100733</v>
      </c>
      <c r="D142" s="13"/>
      <c r="E142" s="14"/>
      <c r="F142" s="15"/>
      <c r="H142"/>
    </row>
    <row r="143" spans="1:8" s="4" customFormat="1" x14ac:dyDescent="0.25">
      <c r="A143" s="11">
        <v>140</v>
      </c>
      <c r="B143" s="12"/>
      <c r="C143" s="13">
        <v>0.10108300000000001</v>
      </c>
      <c r="D143" s="13"/>
      <c r="E143" s="14"/>
      <c r="F143" s="15"/>
      <c r="H143"/>
    </row>
    <row r="144" spans="1:8" s="4" customFormat="1" x14ac:dyDescent="0.25">
      <c r="A144" s="11">
        <v>141</v>
      </c>
      <c r="B144" s="12"/>
      <c r="C144" s="13">
        <v>0.101433</v>
      </c>
      <c r="D144" s="13"/>
      <c r="E144" s="14"/>
      <c r="F144" s="15"/>
      <c r="H144"/>
    </row>
    <row r="145" spans="1:8" s="4" customFormat="1" x14ac:dyDescent="0.25">
      <c r="A145" s="11">
        <v>142</v>
      </c>
      <c r="B145" s="12"/>
      <c r="C145" s="13">
        <v>0.101783</v>
      </c>
      <c r="D145" s="13"/>
      <c r="E145" s="14"/>
      <c r="F145" s="15"/>
      <c r="H145"/>
    </row>
    <row r="146" spans="1:8" s="4" customFormat="1" x14ac:dyDescent="0.25">
      <c r="A146" s="11">
        <v>143</v>
      </c>
      <c r="B146" s="12"/>
      <c r="C146" s="13">
        <v>0.102133</v>
      </c>
      <c r="D146" s="13"/>
      <c r="E146" s="14"/>
      <c r="F146" s="15"/>
      <c r="H146"/>
    </row>
    <row r="147" spans="1:8" s="4" customFormat="1" x14ac:dyDescent="0.25">
      <c r="A147" s="11">
        <v>144</v>
      </c>
      <c r="B147" s="12"/>
      <c r="C147" s="13">
        <v>0.102483</v>
      </c>
      <c r="D147" s="13"/>
      <c r="E147" s="14"/>
      <c r="F147" s="15"/>
      <c r="H147"/>
    </row>
    <row r="148" spans="1:8" s="4" customFormat="1" x14ac:dyDescent="0.25">
      <c r="A148" s="11">
        <v>145</v>
      </c>
      <c r="B148" s="12"/>
      <c r="C148" s="13">
        <v>0.10283299999999999</v>
      </c>
      <c r="D148" s="13"/>
      <c r="E148" s="14"/>
      <c r="F148" s="15"/>
      <c r="H148"/>
    </row>
    <row r="149" spans="1:8" s="4" customFormat="1" x14ac:dyDescent="0.25">
      <c r="A149" s="11">
        <v>146</v>
      </c>
      <c r="B149" s="12"/>
      <c r="C149" s="13">
        <v>0.103183</v>
      </c>
      <c r="D149" s="13"/>
      <c r="E149" s="14"/>
      <c r="F149" s="15"/>
      <c r="H149"/>
    </row>
    <row r="150" spans="1:8" s="4" customFormat="1" x14ac:dyDescent="0.25">
      <c r="A150" s="11">
        <v>147</v>
      </c>
      <c r="B150" s="12"/>
      <c r="C150" s="13">
        <v>0.103533</v>
      </c>
      <c r="D150" s="13"/>
      <c r="E150" s="14"/>
      <c r="F150" s="15"/>
      <c r="H150"/>
    </row>
    <row r="151" spans="1:8" s="4" customFormat="1" x14ac:dyDescent="0.25">
      <c r="A151" s="11">
        <v>148</v>
      </c>
      <c r="B151" s="12"/>
      <c r="C151" s="13">
        <v>0.103883</v>
      </c>
      <c r="D151" s="13"/>
      <c r="E151" s="14"/>
      <c r="F151" s="15"/>
      <c r="H151"/>
    </row>
    <row r="152" spans="1:8" s="4" customFormat="1" x14ac:dyDescent="0.25">
      <c r="A152" s="11">
        <v>149</v>
      </c>
      <c r="B152" s="12"/>
      <c r="C152" s="13">
        <v>0.10423300000000001</v>
      </c>
      <c r="D152" s="13"/>
      <c r="E152" s="14"/>
      <c r="F152" s="15"/>
      <c r="H152"/>
    </row>
    <row r="153" spans="1:8" s="4" customFormat="1" x14ac:dyDescent="0.25">
      <c r="A153" s="11">
        <v>150</v>
      </c>
      <c r="B153" s="12"/>
      <c r="C153" s="13">
        <v>0.104583</v>
      </c>
      <c r="D153" s="13"/>
      <c r="E153" s="14"/>
      <c r="F153" s="15"/>
      <c r="H153"/>
    </row>
    <row r="154" spans="1:8" s="4" customFormat="1" x14ac:dyDescent="0.25">
      <c r="A154" s="11">
        <v>151</v>
      </c>
      <c r="B154" s="12"/>
      <c r="C154" s="13">
        <v>0.104933</v>
      </c>
      <c r="D154" s="13"/>
      <c r="E154" s="14"/>
      <c r="F154" s="15"/>
      <c r="H154"/>
    </row>
    <row r="155" spans="1:8" s="4" customFormat="1" x14ac:dyDescent="0.25">
      <c r="A155" s="11">
        <v>152</v>
      </c>
      <c r="B155" s="12"/>
      <c r="C155" s="13">
        <v>0.105283</v>
      </c>
      <c r="D155" s="13"/>
      <c r="E155" s="14"/>
      <c r="F155" s="15"/>
      <c r="H155"/>
    </row>
    <row r="156" spans="1:8" s="4" customFormat="1" x14ac:dyDescent="0.25">
      <c r="A156" s="11">
        <v>153</v>
      </c>
      <c r="B156" s="12"/>
      <c r="C156" s="13">
        <v>0.105633</v>
      </c>
      <c r="D156" s="13"/>
      <c r="E156" s="14"/>
      <c r="F156" s="15"/>
      <c r="H156"/>
    </row>
    <row r="157" spans="1:8" s="4" customFormat="1" x14ac:dyDescent="0.25">
      <c r="A157" s="11">
        <v>154</v>
      </c>
      <c r="B157" s="12"/>
      <c r="C157" s="13">
        <v>0.10598299999999999</v>
      </c>
      <c r="D157" s="13"/>
      <c r="E157" s="14"/>
      <c r="F157" s="15"/>
      <c r="H157"/>
    </row>
    <row r="158" spans="1:8" s="4" customFormat="1" x14ac:dyDescent="0.25">
      <c r="A158" s="11">
        <v>155</v>
      </c>
      <c r="B158" s="12"/>
      <c r="C158" s="13">
        <v>0.106333</v>
      </c>
      <c r="D158" s="13"/>
      <c r="E158" s="14"/>
      <c r="F158" s="15"/>
      <c r="H158"/>
    </row>
    <row r="159" spans="1:8" s="4" customFormat="1" x14ac:dyDescent="0.25">
      <c r="A159" s="11">
        <v>156</v>
      </c>
      <c r="B159" s="12"/>
      <c r="C159" s="13">
        <v>0.106683</v>
      </c>
      <c r="D159" s="13"/>
      <c r="E159" s="14"/>
      <c r="F159" s="15"/>
      <c r="H159"/>
    </row>
    <row r="160" spans="1:8" s="4" customFormat="1" x14ac:dyDescent="0.25">
      <c r="A160" s="11">
        <v>157</v>
      </c>
      <c r="B160" s="12"/>
      <c r="C160" s="13">
        <v>0.107033</v>
      </c>
      <c r="D160" s="13"/>
      <c r="E160" s="14"/>
      <c r="F160" s="15"/>
      <c r="H160"/>
    </row>
    <row r="161" spans="1:8" s="4" customFormat="1" x14ac:dyDescent="0.25">
      <c r="A161" s="11">
        <v>158</v>
      </c>
      <c r="B161" s="12"/>
      <c r="C161" s="13">
        <v>0.10738300000000001</v>
      </c>
      <c r="D161" s="13"/>
      <c r="E161" s="14"/>
      <c r="F161" s="15"/>
      <c r="H161"/>
    </row>
    <row r="162" spans="1:8" s="4" customFormat="1" x14ac:dyDescent="0.25">
      <c r="A162" s="11">
        <v>159</v>
      </c>
      <c r="B162" s="12"/>
      <c r="C162" s="13">
        <v>0.107733</v>
      </c>
      <c r="D162" s="13"/>
      <c r="E162" s="14"/>
      <c r="F162" s="15"/>
      <c r="H162"/>
    </row>
    <row r="163" spans="1:8" s="4" customFormat="1" x14ac:dyDescent="0.25">
      <c r="A163" s="11">
        <v>160</v>
      </c>
      <c r="B163" s="12"/>
      <c r="C163" s="13">
        <v>0.108083</v>
      </c>
      <c r="D163" s="13"/>
      <c r="E163" s="14"/>
      <c r="F163" s="15"/>
      <c r="H163"/>
    </row>
    <row r="164" spans="1:8" s="4" customFormat="1" x14ac:dyDescent="0.25">
      <c r="A164" s="11">
        <v>161</v>
      </c>
      <c r="B164" s="12"/>
      <c r="C164" s="13">
        <v>0.108433</v>
      </c>
      <c r="D164" s="13"/>
      <c r="E164" s="14"/>
      <c r="F164" s="15"/>
      <c r="H164"/>
    </row>
    <row r="165" spans="1:8" s="4" customFormat="1" x14ac:dyDescent="0.25">
      <c r="A165" s="11">
        <v>162</v>
      </c>
      <c r="B165" s="12"/>
      <c r="C165" s="13">
        <v>0.108783</v>
      </c>
      <c r="D165" s="13"/>
      <c r="E165" s="14"/>
      <c r="F165" s="15"/>
      <c r="H165"/>
    </row>
    <row r="166" spans="1:8" s="4" customFormat="1" x14ac:dyDescent="0.25">
      <c r="A166" s="11">
        <v>163</v>
      </c>
      <c r="B166" s="12"/>
      <c r="C166" s="13">
        <v>0.10913299999999999</v>
      </c>
      <c r="D166" s="13"/>
      <c r="E166" s="14"/>
      <c r="F166" s="15"/>
      <c r="H166"/>
    </row>
    <row r="167" spans="1:8" s="4" customFormat="1" x14ac:dyDescent="0.25">
      <c r="A167" s="11">
        <v>164</v>
      </c>
      <c r="B167" s="12"/>
      <c r="C167" s="13">
        <v>0.109483</v>
      </c>
      <c r="D167" s="13"/>
      <c r="E167" s="14"/>
      <c r="F167" s="15"/>
      <c r="H167"/>
    </row>
    <row r="168" spans="1:8" s="4" customFormat="1" x14ac:dyDescent="0.25">
      <c r="A168" s="11">
        <v>165</v>
      </c>
      <c r="B168" s="12"/>
      <c r="C168" s="13">
        <v>0.109833</v>
      </c>
      <c r="D168" s="13"/>
      <c r="E168" s="14"/>
      <c r="F168" s="15"/>
      <c r="H168"/>
    </row>
    <row r="169" spans="1:8" s="4" customFormat="1" x14ac:dyDescent="0.25">
      <c r="A169" s="11">
        <v>166</v>
      </c>
      <c r="B169" s="12"/>
      <c r="C169" s="13">
        <v>0.110183</v>
      </c>
      <c r="D169" s="13"/>
      <c r="E169" s="14"/>
      <c r="F169" s="15"/>
      <c r="H169"/>
    </row>
    <row r="170" spans="1:8" s="4" customFormat="1" x14ac:dyDescent="0.25">
      <c r="A170" s="11">
        <v>167</v>
      </c>
      <c r="B170" s="12"/>
      <c r="C170" s="13">
        <v>0.11053300000000001</v>
      </c>
      <c r="D170" s="13"/>
      <c r="E170" s="14"/>
      <c r="F170" s="15"/>
      <c r="H170"/>
    </row>
    <row r="171" spans="1:8" s="4" customFormat="1" x14ac:dyDescent="0.25">
      <c r="A171" s="11">
        <v>168</v>
      </c>
      <c r="B171" s="12"/>
      <c r="C171" s="13">
        <v>0.110883</v>
      </c>
      <c r="D171" s="13"/>
      <c r="E171" s="14"/>
      <c r="F171" s="15"/>
      <c r="H171"/>
    </row>
    <row r="172" spans="1:8" s="4" customFormat="1" x14ac:dyDescent="0.25">
      <c r="A172" s="11">
        <v>169</v>
      </c>
      <c r="B172" s="12"/>
      <c r="C172" s="13">
        <v>0.111233</v>
      </c>
      <c r="D172" s="13"/>
      <c r="E172" s="14"/>
      <c r="F172" s="15"/>
      <c r="H172"/>
    </row>
    <row r="173" spans="1:8" s="4" customFormat="1" x14ac:dyDescent="0.25">
      <c r="A173" s="11">
        <v>170</v>
      </c>
      <c r="B173" s="12"/>
      <c r="C173" s="13">
        <v>0.111583</v>
      </c>
      <c r="D173" s="13"/>
      <c r="E173" s="14"/>
      <c r="F173" s="15"/>
      <c r="H173"/>
    </row>
    <row r="174" spans="1:8" s="4" customFormat="1" x14ac:dyDescent="0.25">
      <c r="A174" s="11">
        <v>171</v>
      </c>
      <c r="B174" s="12"/>
      <c r="C174" s="13">
        <v>0.111933</v>
      </c>
      <c r="D174" s="13"/>
      <c r="E174" s="14"/>
      <c r="F174" s="15"/>
      <c r="H174"/>
    </row>
    <row r="175" spans="1:8" s="4" customFormat="1" x14ac:dyDescent="0.25">
      <c r="A175" s="11">
        <v>172</v>
      </c>
      <c r="B175" s="12"/>
      <c r="C175" s="13">
        <v>0.11228299999999999</v>
      </c>
      <c r="D175" s="13"/>
      <c r="E175" s="14"/>
      <c r="F175" s="15"/>
      <c r="H175"/>
    </row>
    <row r="176" spans="1:8" s="4" customFormat="1" x14ac:dyDescent="0.25">
      <c r="A176" s="11">
        <v>173</v>
      </c>
      <c r="B176" s="12"/>
      <c r="C176" s="13">
        <v>0.112633</v>
      </c>
      <c r="D176" s="13"/>
      <c r="E176" s="14"/>
      <c r="F176" s="15"/>
      <c r="H176"/>
    </row>
    <row r="177" spans="1:8" s="4" customFormat="1" x14ac:dyDescent="0.25">
      <c r="A177" s="11">
        <v>174</v>
      </c>
      <c r="B177" s="12"/>
      <c r="C177" s="13">
        <v>0.112983</v>
      </c>
      <c r="D177" s="13"/>
      <c r="E177" s="14"/>
      <c r="F177" s="15"/>
      <c r="H177"/>
    </row>
    <row r="178" spans="1:8" s="4" customFormat="1" x14ac:dyDescent="0.25">
      <c r="A178" s="11">
        <v>175</v>
      </c>
      <c r="B178" s="12"/>
      <c r="C178" s="13">
        <v>0.113333</v>
      </c>
      <c r="D178" s="13"/>
      <c r="E178" s="14"/>
      <c r="F178" s="15"/>
      <c r="H178"/>
    </row>
    <row r="179" spans="1:8" s="4" customFormat="1" x14ac:dyDescent="0.25">
      <c r="A179" s="11">
        <v>176</v>
      </c>
      <c r="B179" s="12"/>
      <c r="C179" s="13">
        <v>0.11368300000000001</v>
      </c>
      <c r="D179" s="13"/>
      <c r="E179" s="14"/>
      <c r="F179" s="15"/>
      <c r="H179"/>
    </row>
    <row r="180" spans="1:8" s="4" customFormat="1" x14ac:dyDescent="0.25">
      <c r="A180" s="11">
        <v>177</v>
      </c>
      <c r="B180" s="12"/>
      <c r="C180" s="13">
        <v>0.114033</v>
      </c>
      <c r="D180" s="13"/>
      <c r="E180" s="14"/>
      <c r="F180" s="15"/>
      <c r="H180"/>
    </row>
    <row r="181" spans="1:8" s="4" customFormat="1" x14ac:dyDescent="0.25">
      <c r="A181" s="11">
        <v>178</v>
      </c>
      <c r="B181" s="12"/>
      <c r="C181" s="13">
        <v>0.114383</v>
      </c>
      <c r="D181" s="13"/>
      <c r="E181" s="14"/>
      <c r="F181" s="15"/>
      <c r="H181"/>
    </row>
    <row r="182" spans="1:8" s="4" customFormat="1" x14ac:dyDescent="0.25">
      <c r="A182" s="11">
        <v>179</v>
      </c>
      <c r="B182" s="12"/>
      <c r="C182" s="13">
        <v>0.114733</v>
      </c>
      <c r="D182" s="13"/>
      <c r="E182" s="14"/>
      <c r="F182" s="15"/>
      <c r="H182"/>
    </row>
    <row r="183" spans="1:8" s="4" customFormat="1" x14ac:dyDescent="0.25">
      <c r="A183" s="11">
        <v>180</v>
      </c>
      <c r="B183" s="12"/>
      <c r="C183" s="13">
        <v>0.115083</v>
      </c>
      <c r="D183" s="13"/>
      <c r="E183" s="14"/>
      <c r="F183" s="15"/>
      <c r="H183"/>
    </row>
    <row r="184" spans="1:8" s="4" customFormat="1" x14ac:dyDescent="0.25">
      <c r="A184" s="11">
        <v>181</v>
      </c>
      <c r="B184" s="12"/>
      <c r="C184" s="13">
        <v>0.11543299999999999</v>
      </c>
      <c r="D184" s="13"/>
      <c r="E184" s="14"/>
      <c r="F184" s="15"/>
      <c r="H184"/>
    </row>
    <row r="185" spans="1:8" s="4" customFormat="1" x14ac:dyDescent="0.25">
      <c r="A185" s="11">
        <v>182</v>
      </c>
      <c r="B185" s="12"/>
      <c r="C185" s="13">
        <v>0.115783</v>
      </c>
      <c r="D185" s="13"/>
      <c r="E185" s="14"/>
      <c r="F185" s="15"/>
      <c r="H185"/>
    </row>
    <row r="186" spans="1:8" s="4" customFormat="1" x14ac:dyDescent="0.25">
      <c r="A186" s="11">
        <v>183</v>
      </c>
      <c r="B186" s="12"/>
      <c r="C186" s="13">
        <v>0.116133</v>
      </c>
      <c r="D186" s="13"/>
      <c r="E186" s="14"/>
      <c r="F186" s="15"/>
      <c r="H186"/>
    </row>
    <row r="187" spans="1:8" s="4" customFormat="1" x14ac:dyDescent="0.25">
      <c r="A187" s="11">
        <v>184</v>
      </c>
      <c r="B187" s="12"/>
      <c r="C187" s="13">
        <v>0.116483</v>
      </c>
      <c r="D187" s="13"/>
      <c r="E187" s="14"/>
      <c r="F187" s="15"/>
      <c r="H187"/>
    </row>
    <row r="188" spans="1:8" s="4" customFormat="1" x14ac:dyDescent="0.25">
      <c r="A188" s="11">
        <v>185</v>
      </c>
      <c r="B188" s="12"/>
      <c r="C188" s="13">
        <v>0.11683300000000001</v>
      </c>
      <c r="D188" s="13"/>
      <c r="E188" s="14"/>
      <c r="F188" s="15"/>
      <c r="H188"/>
    </row>
    <row r="189" spans="1:8" s="4" customFormat="1" x14ac:dyDescent="0.25">
      <c r="A189" s="11">
        <v>186</v>
      </c>
      <c r="B189" s="12"/>
      <c r="C189" s="13">
        <v>0.117183</v>
      </c>
      <c r="D189" s="13"/>
      <c r="E189" s="14"/>
      <c r="F189" s="15"/>
      <c r="H189"/>
    </row>
    <row r="190" spans="1:8" s="4" customFormat="1" x14ac:dyDescent="0.25">
      <c r="A190" s="11">
        <v>187</v>
      </c>
      <c r="B190" s="12"/>
      <c r="C190" s="13">
        <v>0.117533</v>
      </c>
      <c r="D190" s="13"/>
      <c r="E190" s="14"/>
      <c r="F190" s="15"/>
      <c r="H190"/>
    </row>
    <row r="191" spans="1:8" s="4" customFormat="1" x14ac:dyDescent="0.25">
      <c r="A191" s="11">
        <v>188</v>
      </c>
      <c r="B191" s="12"/>
      <c r="C191" s="13">
        <v>0.117883</v>
      </c>
      <c r="D191" s="13"/>
      <c r="E191" s="14"/>
      <c r="F191" s="15"/>
      <c r="H191"/>
    </row>
    <row r="192" spans="1:8" s="4" customFormat="1" x14ac:dyDescent="0.25">
      <c r="A192" s="11">
        <v>189</v>
      </c>
      <c r="B192" s="12"/>
      <c r="C192" s="13">
        <v>0.118233</v>
      </c>
      <c r="D192" s="13"/>
      <c r="E192" s="14"/>
      <c r="F192" s="15"/>
      <c r="H192"/>
    </row>
    <row r="193" spans="1:8" s="4" customFormat="1" x14ac:dyDescent="0.25">
      <c r="A193" s="11">
        <v>190</v>
      </c>
      <c r="B193" s="12"/>
      <c r="C193" s="13">
        <v>0.11858299999999999</v>
      </c>
      <c r="D193" s="13"/>
      <c r="E193" s="14"/>
      <c r="F193" s="15"/>
      <c r="H193"/>
    </row>
    <row r="194" spans="1:8" s="4" customFormat="1" x14ac:dyDescent="0.25">
      <c r="A194" s="11">
        <v>191</v>
      </c>
      <c r="B194" s="12"/>
      <c r="C194" s="13">
        <v>0.118933</v>
      </c>
      <c r="D194" s="13"/>
      <c r="E194" s="14"/>
      <c r="F194" s="15"/>
      <c r="H194"/>
    </row>
    <row r="195" spans="1:8" s="4" customFormat="1" x14ac:dyDescent="0.25">
      <c r="A195" s="11">
        <v>192</v>
      </c>
      <c r="B195" s="12"/>
      <c r="C195" s="13">
        <v>0.119283</v>
      </c>
      <c r="D195" s="13"/>
      <c r="E195" s="14"/>
      <c r="F195" s="15"/>
      <c r="H195"/>
    </row>
    <row r="196" spans="1:8" s="4" customFormat="1" x14ac:dyDescent="0.25">
      <c r="A196" s="11">
        <v>193</v>
      </c>
      <c r="B196" s="12"/>
      <c r="C196" s="13">
        <v>0.119633</v>
      </c>
      <c r="D196" s="13"/>
      <c r="E196" s="14"/>
      <c r="F196" s="15"/>
      <c r="H196"/>
    </row>
    <row r="197" spans="1:8" s="4" customFormat="1" x14ac:dyDescent="0.25">
      <c r="A197" s="11">
        <v>194</v>
      </c>
      <c r="B197" s="12"/>
      <c r="C197" s="13">
        <v>0.11998300000000001</v>
      </c>
      <c r="D197" s="13"/>
      <c r="E197" s="14"/>
      <c r="F197" s="15"/>
      <c r="H197"/>
    </row>
    <row r="198" spans="1:8" s="4" customFormat="1" x14ac:dyDescent="0.25">
      <c r="A198" s="11">
        <v>195</v>
      </c>
      <c r="B198" s="12"/>
      <c r="C198" s="13">
        <v>0.120333</v>
      </c>
      <c r="D198" s="13"/>
      <c r="E198" s="14"/>
      <c r="F198" s="15"/>
      <c r="H198"/>
    </row>
    <row r="199" spans="1:8" s="4" customFormat="1" x14ac:dyDescent="0.25">
      <c r="A199" s="11">
        <v>196</v>
      </c>
      <c r="B199" s="12"/>
      <c r="C199" s="13">
        <v>0.120683</v>
      </c>
      <c r="D199" s="13"/>
      <c r="E199" s="14"/>
      <c r="F199" s="15"/>
      <c r="H199"/>
    </row>
    <row r="200" spans="1:8" s="4" customFormat="1" x14ac:dyDescent="0.25">
      <c r="A200" s="11">
        <v>197</v>
      </c>
      <c r="B200" s="12"/>
      <c r="C200" s="13">
        <v>0.121033</v>
      </c>
      <c r="D200" s="13"/>
      <c r="E200" s="14"/>
      <c r="F200" s="15"/>
      <c r="H200"/>
    </row>
    <row r="201" spans="1:8" s="4" customFormat="1" x14ac:dyDescent="0.25">
      <c r="A201" s="11">
        <v>198</v>
      </c>
      <c r="B201" s="12"/>
      <c r="C201" s="13">
        <v>0.121383</v>
      </c>
      <c r="D201" s="13"/>
      <c r="E201" s="14"/>
      <c r="F201" s="15"/>
      <c r="H201"/>
    </row>
    <row r="202" spans="1:8" s="4" customFormat="1" x14ac:dyDescent="0.25">
      <c r="A202" s="11">
        <v>199</v>
      </c>
      <c r="B202" s="12"/>
      <c r="C202" s="13">
        <v>0.12173299999999999</v>
      </c>
      <c r="D202" s="13"/>
      <c r="E202" s="14"/>
      <c r="F202" s="15"/>
      <c r="H202"/>
    </row>
    <row r="203" spans="1:8" s="4" customFormat="1" x14ac:dyDescent="0.25">
      <c r="A203" s="11">
        <v>200</v>
      </c>
      <c r="B203" s="12"/>
      <c r="C203" s="13">
        <v>0.122083</v>
      </c>
      <c r="D203" s="13"/>
      <c r="E203" s="14"/>
      <c r="F203" s="15"/>
      <c r="H203"/>
    </row>
    <row r="204" spans="1:8" s="4" customFormat="1" x14ac:dyDescent="0.25">
      <c r="A204" s="11">
        <v>201</v>
      </c>
      <c r="B204" s="12"/>
      <c r="C204" s="13">
        <v>0.122433</v>
      </c>
      <c r="D204" s="13"/>
      <c r="E204" s="14"/>
      <c r="F204" s="15"/>
      <c r="H204"/>
    </row>
    <row r="205" spans="1:8" s="4" customFormat="1" x14ac:dyDescent="0.25">
      <c r="A205" s="11">
        <v>202</v>
      </c>
      <c r="B205" s="12"/>
      <c r="C205" s="13">
        <v>0.122783</v>
      </c>
      <c r="D205" s="13"/>
      <c r="E205" s="14"/>
      <c r="F205" s="15"/>
      <c r="H205"/>
    </row>
    <row r="206" spans="1:8" s="4" customFormat="1" x14ac:dyDescent="0.25">
      <c r="A206" s="11">
        <v>203</v>
      </c>
      <c r="B206" s="12"/>
      <c r="C206" s="13">
        <v>0.12313300000000001</v>
      </c>
      <c r="D206" s="13"/>
      <c r="E206" s="14"/>
      <c r="F206" s="15"/>
      <c r="H206"/>
    </row>
    <row r="207" spans="1:8" s="4" customFormat="1" x14ac:dyDescent="0.25">
      <c r="A207" s="11">
        <v>204</v>
      </c>
      <c r="B207" s="12"/>
      <c r="C207" s="13">
        <v>0.123483</v>
      </c>
      <c r="D207" s="13"/>
      <c r="E207" s="14"/>
      <c r="F207" s="15"/>
      <c r="H207"/>
    </row>
    <row r="208" spans="1:8" s="4" customFormat="1" x14ac:dyDescent="0.25">
      <c r="A208" s="11">
        <v>205</v>
      </c>
      <c r="B208" s="12"/>
      <c r="C208" s="13">
        <v>0.123833</v>
      </c>
      <c r="D208" s="13"/>
      <c r="E208" s="14"/>
      <c r="F208" s="15"/>
      <c r="H208"/>
    </row>
    <row r="209" spans="1:8" s="4" customFormat="1" x14ac:dyDescent="0.25">
      <c r="A209" s="11">
        <v>206</v>
      </c>
      <c r="B209" s="12"/>
      <c r="C209" s="13">
        <v>0.124183</v>
      </c>
      <c r="D209" s="13"/>
      <c r="E209" s="14"/>
      <c r="F209" s="15"/>
      <c r="H209"/>
    </row>
    <row r="210" spans="1:8" s="4" customFormat="1" x14ac:dyDescent="0.25">
      <c r="A210" s="11">
        <v>207</v>
      </c>
      <c r="B210" s="12"/>
      <c r="C210" s="13">
        <v>0.124533</v>
      </c>
      <c r="D210" s="13"/>
      <c r="E210" s="14"/>
      <c r="F210" s="15"/>
      <c r="H210"/>
    </row>
    <row r="211" spans="1:8" s="4" customFormat="1" x14ac:dyDescent="0.25">
      <c r="A211" s="11">
        <v>208</v>
      </c>
      <c r="B211" s="12"/>
      <c r="C211" s="13">
        <v>0.12488299999999999</v>
      </c>
      <c r="D211" s="13"/>
      <c r="E211" s="14"/>
      <c r="F211" s="15"/>
      <c r="H211"/>
    </row>
    <row r="212" spans="1:8" s="4" customFormat="1" x14ac:dyDescent="0.25">
      <c r="A212" s="11">
        <v>209</v>
      </c>
      <c r="B212" s="12"/>
      <c r="C212" s="13">
        <v>0.12523300000000001</v>
      </c>
      <c r="D212" s="13"/>
      <c r="E212" s="14"/>
      <c r="F212" s="15"/>
      <c r="H212"/>
    </row>
    <row r="213" spans="1:8" s="4" customFormat="1" x14ac:dyDescent="0.25">
      <c r="A213" s="11">
        <v>210</v>
      </c>
      <c r="B213" s="12"/>
      <c r="C213" s="13">
        <v>0.125583</v>
      </c>
      <c r="D213" s="13"/>
      <c r="E213" s="14"/>
      <c r="F213" s="15"/>
      <c r="H213"/>
    </row>
    <row r="214" spans="1:8" s="4" customFormat="1" x14ac:dyDescent="0.25">
      <c r="A214" s="11">
        <v>211</v>
      </c>
      <c r="B214" s="12"/>
      <c r="C214" s="13">
        <v>0.12593299999999999</v>
      </c>
      <c r="D214" s="13"/>
      <c r="E214" s="14"/>
      <c r="F214" s="15"/>
      <c r="H214"/>
    </row>
    <row r="215" spans="1:8" s="4" customFormat="1" x14ac:dyDescent="0.25">
      <c r="A215" s="11">
        <v>212</v>
      </c>
      <c r="B215" s="12"/>
      <c r="C215" s="13">
        <v>0.12628300000000001</v>
      </c>
      <c r="D215" s="13"/>
      <c r="E215" s="14"/>
      <c r="F215" s="15"/>
      <c r="H215"/>
    </row>
    <row r="216" spans="1:8" s="4" customFormat="1" x14ac:dyDescent="0.25">
      <c r="A216" s="11">
        <v>213</v>
      </c>
      <c r="B216" s="12"/>
      <c r="C216" s="13">
        <v>0.126633</v>
      </c>
      <c r="D216" s="13"/>
      <c r="E216" s="14"/>
      <c r="F216" s="15"/>
      <c r="H216"/>
    </row>
    <row r="217" spans="1:8" s="4" customFormat="1" x14ac:dyDescent="0.25">
      <c r="A217" s="11">
        <v>214</v>
      </c>
      <c r="B217" s="12"/>
      <c r="C217" s="13">
        <v>0.12698300000000001</v>
      </c>
      <c r="D217" s="13"/>
      <c r="E217" s="14"/>
      <c r="F217" s="15"/>
      <c r="H217"/>
    </row>
    <row r="218" spans="1:8" s="4" customFormat="1" x14ac:dyDescent="0.25">
      <c r="A218" s="11">
        <v>215</v>
      </c>
      <c r="B218" s="12"/>
      <c r="C218" s="13">
        <v>0.127333</v>
      </c>
      <c r="D218" s="13"/>
      <c r="E218" s="14"/>
      <c r="F218" s="15"/>
      <c r="H218"/>
    </row>
    <row r="219" spans="1:8" s="4" customFormat="1" x14ac:dyDescent="0.25">
      <c r="A219" s="11">
        <v>216</v>
      </c>
      <c r="B219" s="12"/>
      <c r="C219" s="13">
        <v>0.12768299999999999</v>
      </c>
      <c r="D219" s="13"/>
      <c r="E219" s="14"/>
      <c r="F219" s="15"/>
      <c r="H219"/>
    </row>
    <row r="220" spans="1:8" s="4" customFormat="1" x14ac:dyDescent="0.25">
      <c r="A220" s="11">
        <v>217</v>
      </c>
      <c r="B220" s="12"/>
      <c r="C220" s="13">
        <v>0.12803300000000001</v>
      </c>
      <c r="D220" s="13"/>
      <c r="E220" s="14"/>
      <c r="F220" s="15"/>
      <c r="H220"/>
    </row>
    <row r="221" spans="1:8" s="4" customFormat="1" x14ac:dyDescent="0.25">
      <c r="A221" s="11">
        <v>218</v>
      </c>
      <c r="B221" s="12"/>
      <c r="C221" s="13">
        <v>0.128383</v>
      </c>
      <c r="D221" s="13"/>
      <c r="E221" s="14"/>
      <c r="F221" s="15"/>
      <c r="H221"/>
    </row>
    <row r="222" spans="1:8" s="4" customFormat="1" x14ac:dyDescent="0.25">
      <c r="A222" s="11">
        <v>219</v>
      </c>
      <c r="B222" s="12"/>
      <c r="C222" s="13">
        <v>0.12873299999999999</v>
      </c>
      <c r="D222" s="13"/>
      <c r="E222" s="14"/>
      <c r="F222" s="15"/>
      <c r="H222"/>
    </row>
    <row r="223" spans="1:8" s="4" customFormat="1" x14ac:dyDescent="0.25">
      <c r="A223" s="11">
        <v>220</v>
      </c>
      <c r="B223" s="12"/>
      <c r="C223" s="13">
        <v>0.129083</v>
      </c>
      <c r="D223" s="13"/>
      <c r="E223" s="14"/>
      <c r="F223" s="15"/>
      <c r="H223"/>
    </row>
    <row r="224" spans="1:8" s="4" customFormat="1" x14ac:dyDescent="0.25">
      <c r="A224" s="11">
        <v>221</v>
      </c>
      <c r="B224" s="12"/>
      <c r="C224" s="13">
        <v>0.12943299999999999</v>
      </c>
      <c r="D224" s="13"/>
      <c r="E224" s="14"/>
      <c r="F224" s="15"/>
      <c r="H224"/>
    </row>
    <row r="225" spans="1:8" s="4" customFormat="1" x14ac:dyDescent="0.25">
      <c r="A225" s="11">
        <v>222</v>
      </c>
      <c r="B225" s="12"/>
      <c r="C225" s="13">
        <v>0.12978300000000001</v>
      </c>
      <c r="D225" s="13"/>
      <c r="E225" s="14"/>
      <c r="F225" s="15"/>
      <c r="H225"/>
    </row>
    <row r="226" spans="1:8" s="4" customFormat="1" x14ac:dyDescent="0.25">
      <c r="A226" s="11">
        <v>223</v>
      </c>
      <c r="B226" s="12"/>
      <c r="C226" s="13">
        <v>0.130133</v>
      </c>
      <c r="D226" s="13"/>
      <c r="E226" s="14"/>
      <c r="F226" s="15"/>
      <c r="H226"/>
    </row>
    <row r="227" spans="1:8" s="4" customFormat="1" x14ac:dyDescent="0.25">
      <c r="A227" s="11">
        <v>224</v>
      </c>
      <c r="B227" s="12"/>
      <c r="C227" s="13">
        <v>0.13048299999999999</v>
      </c>
      <c r="D227" s="13"/>
      <c r="E227" s="14"/>
      <c r="F227" s="15"/>
      <c r="H227"/>
    </row>
    <row r="228" spans="1:8" s="4" customFormat="1" x14ac:dyDescent="0.25">
      <c r="A228" s="11">
        <v>225</v>
      </c>
      <c r="B228" s="12"/>
      <c r="C228" s="13">
        <v>0.130833</v>
      </c>
      <c r="D228" s="13"/>
      <c r="E228" s="14"/>
      <c r="F228" s="15"/>
      <c r="H228"/>
    </row>
    <row r="229" spans="1:8" s="4" customFormat="1" x14ac:dyDescent="0.25">
      <c r="A229" s="11">
        <v>226</v>
      </c>
      <c r="B229" s="12"/>
      <c r="C229" s="13">
        <v>0.13118299999999999</v>
      </c>
      <c r="D229" s="13"/>
      <c r="E229" s="14"/>
      <c r="F229" s="15"/>
      <c r="H229"/>
    </row>
    <row r="230" spans="1:8" s="4" customFormat="1" x14ac:dyDescent="0.25">
      <c r="A230" s="11">
        <v>227</v>
      </c>
      <c r="B230" s="12"/>
      <c r="C230" s="13">
        <v>0.13153300000000001</v>
      </c>
      <c r="D230" s="13"/>
      <c r="E230" s="14"/>
      <c r="F230" s="15"/>
      <c r="H230"/>
    </row>
    <row r="231" spans="1:8" s="4" customFormat="1" x14ac:dyDescent="0.25">
      <c r="A231" s="11">
        <v>228</v>
      </c>
      <c r="B231" s="12"/>
      <c r="C231" s="13">
        <v>0.131883</v>
      </c>
      <c r="D231" s="13"/>
      <c r="E231" s="14"/>
      <c r="F231" s="15"/>
      <c r="H231"/>
    </row>
    <row r="232" spans="1:8" s="4" customFormat="1" x14ac:dyDescent="0.25">
      <c r="A232" s="11">
        <v>229</v>
      </c>
      <c r="B232" s="12"/>
      <c r="C232" s="13">
        <v>0.13223299999999999</v>
      </c>
      <c r="D232" s="13"/>
      <c r="E232" s="14"/>
      <c r="F232" s="15"/>
      <c r="H232"/>
    </row>
    <row r="233" spans="1:8" s="4" customFormat="1" x14ac:dyDescent="0.25">
      <c r="A233" s="11">
        <v>230</v>
      </c>
      <c r="B233" s="12"/>
      <c r="C233" s="13">
        <v>0.13258300000000001</v>
      </c>
      <c r="D233" s="13"/>
      <c r="E233" s="14"/>
      <c r="F233" s="15"/>
      <c r="H233"/>
    </row>
    <row r="234" spans="1:8" s="4" customFormat="1" x14ac:dyDescent="0.25">
      <c r="A234" s="11">
        <v>231</v>
      </c>
      <c r="B234" s="12"/>
      <c r="C234" s="13">
        <v>0.132933</v>
      </c>
      <c r="D234" s="13"/>
      <c r="E234" s="14"/>
      <c r="F234" s="15"/>
      <c r="H234"/>
    </row>
    <row r="235" spans="1:8" s="4" customFormat="1" x14ac:dyDescent="0.25">
      <c r="A235" s="11">
        <v>232</v>
      </c>
      <c r="B235" s="12"/>
      <c r="C235" s="13">
        <v>0.13328300000000001</v>
      </c>
      <c r="D235" s="13"/>
      <c r="E235" s="14"/>
      <c r="F235" s="15"/>
      <c r="H235"/>
    </row>
    <row r="236" spans="1:8" s="4" customFormat="1" x14ac:dyDescent="0.25">
      <c r="A236" s="11">
        <v>233</v>
      </c>
      <c r="B236" s="12"/>
      <c r="C236" s="13">
        <v>0.133633</v>
      </c>
      <c r="D236" s="13"/>
      <c r="E236" s="14"/>
      <c r="F236" s="15"/>
      <c r="H236"/>
    </row>
    <row r="237" spans="1:8" s="4" customFormat="1" x14ac:dyDescent="0.25">
      <c r="A237" s="11">
        <v>234</v>
      </c>
      <c r="B237" s="12"/>
      <c r="C237" s="13">
        <v>0.13398299999999999</v>
      </c>
      <c r="D237" s="13"/>
      <c r="E237" s="14"/>
      <c r="F237" s="15"/>
      <c r="H237"/>
    </row>
    <row r="238" spans="1:8" s="4" customFormat="1" x14ac:dyDescent="0.25">
      <c r="A238" s="11">
        <v>235</v>
      </c>
      <c r="B238" s="12"/>
      <c r="C238" s="13">
        <v>0.13433300000000001</v>
      </c>
      <c r="D238" s="13"/>
      <c r="E238" s="14"/>
      <c r="F238" s="15"/>
      <c r="H238"/>
    </row>
    <row r="239" spans="1:8" s="4" customFormat="1" x14ac:dyDescent="0.25">
      <c r="A239" s="11">
        <v>236</v>
      </c>
      <c r="B239" s="12"/>
      <c r="C239" s="13">
        <v>0.134683</v>
      </c>
      <c r="D239" s="13"/>
      <c r="E239" s="14"/>
      <c r="F239" s="15"/>
      <c r="H239"/>
    </row>
    <row r="240" spans="1:8" s="4" customFormat="1" x14ac:dyDescent="0.25">
      <c r="A240" s="11">
        <v>237</v>
      </c>
      <c r="B240" s="12"/>
      <c r="C240" s="13">
        <v>0.13503299999999999</v>
      </c>
      <c r="D240" s="13"/>
      <c r="E240" s="14"/>
      <c r="F240" s="15"/>
      <c r="H240"/>
    </row>
    <row r="241" spans="1:8" s="4" customFormat="1" x14ac:dyDescent="0.25">
      <c r="A241" s="11">
        <v>238</v>
      </c>
      <c r="B241" s="12"/>
      <c r="C241" s="13">
        <v>0.135383</v>
      </c>
      <c r="D241" s="13"/>
      <c r="E241" s="14"/>
      <c r="F241" s="15"/>
      <c r="H241"/>
    </row>
    <row r="242" spans="1:8" s="4" customFormat="1" x14ac:dyDescent="0.25">
      <c r="A242" s="11">
        <v>239</v>
      </c>
      <c r="B242" s="12"/>
      <c r="C242" s="13">
        <v>0.13573299999999999</v>
      </c>
      <c r="D242" s="13"/>
      <c r="E242" s="14"/>
      <c r="F242" s="15"/>
      <c r="H242"/>
    </row>
    <row r="243" spans="1:8" s="4" customFormat="1" x14ac:dyDescent="0.25">
      <c r="A243" s="11">
        <v>240</v>
      </c>
      <c r="B243" s="12"/>
      <c r="C243" s="13">
        <v>0.13608300000000001</v>
      </c>
      <c r="D243" s="13"/>
      <c r="E243" s="14"/>
      <c r="F243" s="15"/>
      <c r="H243"/>
    </row>
    <row r="244" spans="1:8" s="4" customFormat="1" x14ac:dyDescent="0.25">
      <c r="A244" s="11">
        <v>241</v>
      </c>
      <c r="B244" s="12"/>
      <c r="C244" s="13">
        <v>0.136433</v>
      </c>
      <c r="D244" s="13"/>
      <c r="E244" s="14"/>
      <c r="F244" s="15"/>
      <c r="H244"/>
    </row>
    <row r="245" spans="1:8" s="4" customFormat="1" x14ac:dyDescent="0.25">
      <c r="A245" s="11">
        <v>242</v>
      </c>
      <c r="B245" s="12"/>
      <c r="C245" s="13">
        <v>0.13678299999999999</v>
      </c>
      <c r="D245" s="13"/>
      <c r="E245" s="14"/>
      <c r="F245" s="15"/>
      <c r="H245"/>
    </row>
    <row r="246" spans="1:8" s="4" customFormat="1" x14ac:dyDescent="0.25">
      <c r="A246" s="11">
        <v>243</v>
      </c>
      <c r="B246" s="12"/>
      <c r="C246" s="13">
        <v>0.137133</v>
      </c>
      <c r="D246" s="13"/>
      <c r="E246" s="14"/>
      <c r="F246" s="15"/>
      <c r="H246"/>
    </row>
    <row r="247" spans="1:8" s="4" customFormat="1" x14ac:dyDescent="0.25">
      <c r="A247" s="11">
        <v>244</v>
      </c>
      <c r="B247" s="12"/>
      <c r="C247" s="13">
        <v>0.13748299999999999</v>
      </c>
      <c r="D247" s="13"/>
      <c r="E247" s="14"/>
      <c r="F247" s="15"/>
      <c r="H247"/>
    </row>
    <row r="248" spans="1:8" s="4" customFormat="1" x14ac:dyDescent="0.25">
      <c r="A248" s="11">
        <v>245</v>
      </c>
      <c r="B248" s="12"/>
      <c r="C248" s="13">
        <v>0.13783300000000001</v>
      </c>
      <c r="D248" s="13"/>
      <c r="E248" s="14"/>
      <c r="F248" s="15"/>
      <c r="H248"/>
    </row>
    <row r="249" spans="1:8" s="4" customFormat="1" x14ac:dyDescent="0.25">
      <c r="A249" s="11">
        <v>246</v>
      </c>
      <c r="B249" s="12"/>
      <c r="C249" s="13">
        <v>0.138183</v>
      </c>
      <c r="D249" s="13"/>
      <c r="E249" s="14"/>
      <c r="F249" s="15"/>
      <c r="H249"/>
    </row>
    <row r="250" spans="1:8" s="4" customFormat="1" x14ac:dyDescent="0.25">
      <c r="A250" s="11">
        <v>247</v>
      </c>
      <c r="B250" s="12"/>
      <c r="C250" s="13">
        <v>0.13853299999999999</v>
      </c>
      <c r="D250" s="13"/>
      <c r="E250" s="14"/>
      <c r="F250" s="15"/>
      <c r="H250"/>
    </row>
    <row r="251" spans="1:8" s="4" customFormat="1" x14ac:dyDescent="0.25">
      <c r="A251" s="11">
        <v>248</v>
      </c>
      <c r="B251" s="12"/>
      <c r="C251" s="13">
        <v>0.13888300000000001</v>
      </c>
      <c r="D251" s="13"/>
      <c r="E251" s="14"/>
      <c r="F251" s="15"/>
      <c r="H251"/>
    </row>
    <row r="252" spans="1:8" s="4" customFormat="1" x14ac:dyDescent="0.25">
      <c r="A252" s="11">
        <v>249</v>
      </c>
      <c r="B252" s="12"/>
      <c r="C252" s="13">
        <v>0.139233</v>
      </c>
      <c r="D252" s="13"/>
      <c r="E252" s="14"/>
      <c r="F252" s="15"/>
      <c r="H252"/>
    </row>
    <row r="253" spans="1:8" s="4" customFormat="1" x14ac:dyDescent="0.25">
      <c r="A253" s="11">
        <v>250</v>
      </c>
      <c r="B253" s="12"/>
      <c r="C253" s="13">
        <v>0.13958300000000001</v>
      </c>
      <c r="D253" s="13"/>
      <c r="E253" s="14"/>
      <c r="F253" s="15"/>
      <c r="H253"/>
    </row>
    <row r="254" spans="1:8" s="4" customFormat="1" x14ac:dyDescent="0.25">
      <c r="A254" s="11">
        <v>251</v>
      </c>
      <c r="B254" s="12"/>
      <c r="C254" s="13">
        <v>0.139933</v>
      </c>
      <c r="D254" s="13"/>
      <c r="E254" s="14"/>
      <c r="F254" s="15"/>
      <c r="H254"/>
    </row>
    <row r="255" spans="1:8" s="4" customFormat="1" x14ac:dyDescent="0.25">
      <c r="A255" s="11">
        <v>252</v>
      </c>
      <c r="B255" s="12"/>
      <c r="C255" s="13">
        <v>0.14028299999999999</v>
      </c>
      <c r="D255" s="13"/>
      <c r="E255" s="14"/>
      <c r="F255" s="15"/>
      <c r="H255"/>
    </row>
    <row r="256" spans="1:8" s="4" customFormat="1" x14ac:dyDescent="0.25">
      <c r="A256" s="11">
        <v>253</v>
      </c>
      <c r="B256" s="12"/>
      <c r="C256" s="13">
        <v>0.14063300000000001</v>
      </c>
      <c r="D256" s="13"/>
      <c r="E256" s="14"/>
      <c r="F256" s="15"/>
      <c r="H256"/>
    </row>
    <row r="257" spans="1:8" s="4" customFormat="1" x14ac:dyDescent="0.25">
      <c r="A257" s="11">
        <v>254</v>
      </c>
      <c r="B257" s="12"/>
      <c r="C257" s="13">
        <v>0.140983</v>
      </c>
      <c r="D257" s="13"/>
      <c r="E257" s="14"/>
      <c r="F257" s="15"/>
      <c r="H257"/>
    </row>
    <row r="258" spans="1:8" s="4" customFormat="1" x14ac:dyDescent="0.25">
      <c r="A258" s="11">
        <v>255</v>
      </c>
      <c r="B258" s="12"/>
      <c r="C258" s="13">
        <v>0.14133299999999999</v>
      </c>
      <c r="D258" s="13"/>
      <c r="E258" s="14"/>
      <c r="F258" s="15"/>
      <c r="H258"/>
    </row>
    <row r="259" spans="1:8" s="4" customFormat="1" x14ac:dyDescent="0.25">
      <c r="A259" s="11">
        <v>256</v>
      </c>
      <c r="B259" s="12"/>
      <c r="C259" s="13">
        <v>0.141683</v>
      </c>
      <c r="D259" s="13"/>
      <c r="E259" s="14"/>
      <c r="F259" s="15"/>
      <c r="H259"/>
    </row>
    <row r="260" spans="1:8" s="4" customFormat="1" x14ac:dyDescent="0.25">
      <c r="A260" s="11">
        <v>257</v>
      </c>
      <c r="B260" s="12"/>
      <c r="C260" s="13">
        <v>0.14203299999999999</v>
      </c>
      <c r="D260" s="13"/>
      <c r="E260" s="14"/>
      <c r="F260" s="15"/>
      <c r="H260"/>
    </row>
    <row r="261" spans="1:8" s="4" customFormat="1" x14ac:dyDescent="0.25">
      <c r="A261" s="11">
        <v>258</v>
      </c>
      <c r="B261" s="12"/>
      <c r="C261" s="13">
        <v>0.14238300000000001</v>
      </c>
      <c r="D261" s="13"/>
      <c r="E261" s="14"/>
      <c r="F261" s="15"/>
      <c r="H261"/>
    </row>
    <row r="262" spans="1:8" s="4" customFormat="1" x14ac:dyDescent="0.25">
      <c r="A262" s="11">
        <v>259</v>
      </c>
      <c r="B262" s="12"/>
      <c r="C262" s="13">
        <v>0.142733</v>
      </c>
      <c r="D262" s="13"/>
      <c r="E262" s="14"/>
      <c r="F262" s="15"/>
      <c r="H262"/>
    </row>
    <row r="263" spans="1:8" s="4" customFormat="1" x14ac:dyDescent="0.25">
      <c r="A263" s="11">
        <v>260</v>
      </c>
      <c r="B263" s="12"/>
      <c r="C263" s="13">
        <v>0.14308299999999999</v>
      </c>
      <c r="D263" s="13"/>
      <c r="E263" s="14"/>
      <c r="F263" s="15"/>
      <c r="H263"/>
    </row>
    <row r="264" spans="1:8" s="4" customFormat="1" x14ac:dyDescent="0.25">
      <c r="A264" s="11">
        <v>261</v>
      </c>
      <c r="B264" s="12"/>
      <c r="C264" s="13">
        <v>0.143433</v>
      </c>
      <c r="D264" s="13"/>
      <c r="E264" s="14"/>
      <c r="F264" s="15"/>
      <c r="H264"/>
    </row>
    <row r="265" spans="1:8" s="4" customFormat="1" x14ac:dyDescent="0.25">
      <c r="A265" s="11">
        <v>262</v>
      </c>
      <c r="B265" s="12"/>
      <c r="C265" s="13">
        <v>0.14378299999999999</v>
      </c>
      <c r="D265" s="13"/>
      <c r="E265" s="14"/>
      <c r="F265" s="15"/>
      <c r="H265"/>
    </row>
    <row r="266" spans="1:8" s="4" customFormat="1" x14ac:dyDescent="0.25">
      <c r="A266" s="11">
        <v>263</v>
      </c>
      <c r="B266" s="12"/>
      <c r="C266" s="13">
        <v>0.14413300000000001</v>
      </c>
      <c r="D266" s="13"/>
      <c r="E266" s="14"/>
      <c r="F266" s="15"/>
      <c r="H266"/>
    </row>
    <row r="267" spans="1:8" s="4" customFormat="1" x14ac:dyDescent="0.25">
      <c r="A267" s="11">
        <v>264</v>
      </c>
      <c r="B267" s="12"/>
      <c r="C267" s="13">
        <v>0.144483</v>
      </c>
      <c r="D267" s="13"/>
      <c r="E267" s="14"/>
      <c r="F267" s="15"/>
      <c r="H267"/>
    </row>
    <row r="268" spans="1:8" s="4" customFormat="1" x14ac:dyDescent="0.25">
      <c r="A268" s="11">
        <v>265</v>
      </c>
      <c r="B268" s="12"/>
      <c r="C268" s="13">
        <v>0.14483299999999999</v>
      </c>
      <c r="D268" s="13"/>
      <c r="E268" s="14"/>
      <c r="F268" s="15"/>
      <c r="H268"/>
    </row>
    <row r="269" spans="1:8" s="4" customFormat="1" x14ac:dyDescent="0.25">
      <c r="A269" s="11">
        <v>266</v>
      </c>
      <c r="B269" s="12"/>
      <c r="C269" s="13">
        <v>0.14518300000000001</v>
      </c>
      <c r="D269" s="13"/>
      <c r="E269" s="14"/>
      <c r="F269" s="15"/>
      <c r="H269"/>
    </row>
    <row r="270" spans="1:8" s="4" customFormat="1" x14ac:dyDescent="0.25">
      <c r="A270" s="11">
        <v>267</v>
      </c>
      <c r="B270" s="12"/>
      <c r="C270" s="13">
        <v>0.145533</v>
      </c>
      <c r="D270" s="13"/>
      <c r="E270" s="14"/>
      <c r="F270" s="15"/>
      <c r="H270"/>
    </row>
    <row r="271" spans="1:8" s="4" customFormat="1" x14ac:dyDescent="0.25">
      <c r="A271" s="11">
        <v>268</v>
      </c>
      <c r="B271" s="12"/>
      <c r="C271" s="13">
        <v>0.14588300000000001</v>
      </c>
      <c r="D271" s="13"/>
      <c r="E271" s="14"/>
      <c r="F271" s="15"/>
      <c r="H271"/>
    </row>
    <row r="272" spans="1:8" s="4" customFormat="1" x14ac:dyDescent="0.25">
      <c r="A272" s="11">
        <v>269</v>
      </c>
      <c r="B272" s="12"/>
      <c r="C272" s="13">
        <v>0.146233</v>
      </c>
      <c r="D272" s="13"/>
      <c r="E272" s="14"/>
      <c r="F272" s="15"/>
      <c r="H272"/>
    </row>
    <row r="273" spans="1:8" s="4" customFormat="1" x14ac:dyDescent="0.25">
      <c r="A273" s="11">
        <v>270</v>
      </c>
      <c r="B273" s="12"/>
      <c r="C273" s="13">
        <v>0.14658299999999999</v>
      </c>
      <c r="D273" s="13"/>
      <c r="E273" s="14"/>
      <c r="F273" s="15"/>
      <c r="H273"/>
    </row>
    <row r="274" spans="1:8" s="4" customFormat="1" x14ac:dyDescent="0.25">
      <c r="A274" s="11">
        <v>271</v>
      </c>
      <c r="B274" s="12"/>
      <c r="C274" s="13">
        <v>0.14693300000000001</v>
      </c>
      <c r="D274" s="13"/>
      <c r="E274" s="14"/>
      <c r="F274" s="15"/>
      <c r="H274"/>
    </row>
    <row r="275" spans="1:8" s="4" customFormat="1" x14ac:dyDescent="0.25">
      <c r="A275" s="11">
        <v>272</v>
      </c>
      <c r="B275" s="12"/>
      <c r="C275" s="13">
        <v>0.147283</v>
      </c>
      <c r="D275" s="13"/>
      <c r="E275" s="14"/>
      <c r="F275" s="15"/>
      <c r="H275"/>
    </row>
    <row r="276" spans="1:8" s="4" customFormat="1" x14ac:dyDescent="0.25">
      <c r="A276" s="11">
        <v>273</v>
      </c>
      <c r="B276" s="12"/>
      <c r="C276" s="13">
        <v>0.14763299999999999</v>
      </c>
      <c r="D276" s="13"/>
      <c r="E276" s="14"/>
      <c r="F276" s="15"/>
      <c r="H276"/>
    </row>
    <row r="277" spans="1:8" s="4" customFormat="1" x14ac:dyDescent="0.25">
      <c r="A277" s="11">
        <v>274</v>
      </c>
      <c r="B277" s="12"/>
      <c r="C277" s="13">
        <v>0.147983</v>
      </c>
      <c r="D277" s="13"/>
      <c r="E277" s="14"/>
      <c r="F277" s="15"/>
      <c r="H277"/>
    </row>
    <row r="278" spans="1:8" s="4" customFormat="1" x14ac:dyDescent="0.25">
      <c r="A278" s="11">
        <v>275</v>
      </c>
      <c r="B278" s="12"/>
      <c r="C278" s="13">
        <v>0.14833299999999999</v>
      </c>
      <c r="D278" s="13"/>
      <c r="E278" s="14"/>
      <c r="F278" s="15"/>
      <c r="H278"/>
    </row>
    <row r="279" spans="1:8" s="4" customFormat="1" x14ac:dyDescent="0.25">
      <c r="A279" s="11">
        <v>276</v>
      </c>
      <c r="B279" s="12"/>
      <c r="C279" s="13">
        <v>0.14868300000000001</v>
      </c>
      <c r="D279" s="13"/>
      <c r="E279" s="14"/>
      <c r="F279" s="15"/>
      <c r="H279"/>
    </row>
    <row r="280" spans="1:8" s="4" customFormat="1" x14ac:dyDescent="0.25">
      <c r="A280" s="11">
        <v>277</v>
      </c>
      <c r="B280" s="12"/>
      <c r="C280" s="13">
        <v>0.149033</v>
      </c>
      <c r="D280" s="13"/>
      <c r="E280" s="14"/>
      <c r="F280" s="15"/>
      <c r="H280"/>
    </row>
    <row r="281" spans="1:8" s="4" customFormat="1" x14ac:dyDescent="0.25">
      <c r="A281" s="11">
        <v>278</v>
      </c>
      <c r="B281" s="12"/>
      <c r="C281" s="13">
        <v>0.14938299999999999</v>
      </c>
      <c r="D281" s="13"/>
      <c r="E281" s="14"/>
      <c r="F281" s="15"/>
      <c r="H281"/>
    </row>
    <row r="282" spans="1:8" s="4" customFormat="1" x14ac:dyDescent="0.25">
      <c r="A282" s="11">
        <v>279</v>
      </c>
      <c r="B282" s="12"/>
      <c r="C282" s="13">
        <v>0.149733</v>
      </c>
      <c r="D282" s="13"/>
      <c r="E282" s="14"/>
      <c r="F282" s="15"/>
      <c r="H282"/>
    </row>
    <row r="283" spans="1:8" s="4" customFormat="1" x14ac:dyDescent="0.25">
      <c r="A283" s="11">
        <v>280</v>
      </c>
      <c r="B283" s="12"/>
      <c r="C283" s="13">
        <v>0.15008299999999999</v>
      </c>
      <c r="D283" s="13"/>
      <c r="E283" s="14"/>
      <c r="F283" s="15"/>
      <c r="H283"/>
    </row>
    <row r="284" spans="1:8" s="4" customFormat="1" x14ac:dyDescent="0.25">
      <c r="A284" s="11">
        <v>281</v>
      </c>
      <c r="B284" s="12"/>
      <c r="C284" s="13">
        <v>0.15043300000000001</v>
      </c>
      <c r="D284" s="13"/>
      <c r="E284" s="14"/>
      <c r="F284" s="15"/>
      <c r="H284"/>
    </row>
    <row r="285" spans="1:8" s="4" customFormat="1" x14ac:dyDescent="0.25">
      <c r="A285" s="11">
        <v>282</v>
      </c>
      <c r="B285" s="12"/>
      <c r="C285" s="13">
        <v>0.150783</v>
      </c>
      <c r="D285" s="13"/>
      <c r="E285" s="14"/>
      <c r="F285" s="15"/>
      <c r="H285"/>
    </row>
    <row r="286" spans="1:8" s="4" customFormat="1" x14ac:dyDescent="0.25">
      <c r="A286" s="11">
        <v>283</v>
      </c>
      <c r="B286" s="12"/>
      <c r="C286" s="13">
        <v>0.15113299999999999</v>
      </c>
      <c r="D286" s="13"/>
      <c r="E286" s="14"/>
      <c r="F286" s="15"/>
      <c r="H286"/>
    </row>
    <row r="287" spans="1:8" s="4" customFormat="1" x14ac:dyDescent="0.25">
      <c r="A287" s="11">
        <v>284</v>
      </c>
      <c r="B287" s="12"/>
      <c r="C287" s="13">
        <v>0.15148300000000001</v>
      </c>
      <c r="D287" s="13"/>
      <c r="E287" s="14"/>
      <c r="F287" s="15"/>
      <c r="H287"/>
    </row>
    <row r="288" spans="1:8" s="4" customFormat="1" x14ac:dyDescent="0.25">
      <c r="A288" s="11">
        <v>285</v>
      </c>
      <c r="B288" s="12"/>
      <c r="C288" s="13">
        <v>0.151833</v>
      </c>
      <c r="D288" s="13"/>
      <c r="E288" s="14"/>
      <c r="F288" s="15"/>
      <c r="H288"/>
    </row>
    <row r="289" spans="1:8" s="4" customFormat="1" x14ac:dyDescent="0.25">
      <c r="A289" s="11">
        <v>286</v>
      </c>
      <c r="B289" s="12"/>
      <c r="C289" s="13">
        <v>0.15218300000000001</v>
      </c>
      <c r="D289" s="13"/>
      <c r="E289" s="14"/>
      <c r="F289" s="15"/>
      <c r="H289"/>
    </row>
    <row r="290" spans="1:8" s="4" customFormat="1" x14ac:dyDescent="0.25">
      <c r="A290" s="11">
        <v>287</v>
      </c>
      <c r="B290" s="12"/>
      <c r="C290" s="13">
        <v>0.152533</v>
      </c>
      <c r="D290" s="13"/>
      <c r="E290" s="14"/>
      <c r="F290" s="15"/>
      <c r="H290"/>
    </row>
    <row r="291" spans="1:8" s="4" customFormat="1" x14ac:dyDescent="0.25">
      <c r="A291" s="11">
        <v>288</v>
      </c>
      <c r="B291" s="12"/>
      <c r="C291" s="13">
        <v>0.15288299999999999</v>
      </c>
      <c r="D291" s="13"/>
      <c r="E291" s="14"/>
      <c r="F291" s="15"/>
      <c r="H291"/>
    </row>
    <row r="292" spans="1:8" s="4" customFormat="1" x14ac:dyDescent="0.25">
      <c r="A292" s="11">
        <v>289</v>
      </c>
      <c r="B292" s="12"/>
      <c r="C292" s="13">
        <v>0.15323300000000001</v>
      </c>
      <c r="D292" s="13"/>
      <c r="E292" s="14"/>
      <c r="F292" s="15"/>
      <c r="H292"/>
    </row>
    <row r="293" spans="1:8" s="4" customFormat="1" x14ac:dyDescent="0.25">
      <c r="A293" s="11">
        <v>290</v>
      </c>
      <c r="B293" s="12"/>
      <c r="C293" s="13">
        <v>0.153583</v>
      </c>
      <c r="D293" s="13"/>
      <c r="E293" s="14"/>
      <c r="F293" s="15"/>
      <c r="H293"/>
    </row>
    <row r="294" spans="1:8" s="4" customFormat="1" x14ac:dyDescent="0.25">
      <c r="A294" s="11">
        <v>291</v>
      </c>
      <c r="B294" s="12"/>
      <c r="C294" s="13">
        <v>0.15393299999999999</v>
      </c>
      <c r="D294" s="13"/>
      <c r="E294" s="14"/>
      <c r="F294" s="15"/>
      <c r="H294"/>
    </row>
    <row r="295" spans="1:8" s="4" customFormat="1" x14ac:dyDescent="0.25">
      <c r="A295" s="11">
        <v>292</v>
      </c>
      <c r="B295" s="12"/>
      <c r="C295" s="13">
        <v>0.154283</v>
      </c>
      <c r="D295" s="13"/>
      <c r="E295" s="14"/>
      <c r="F295" s="15"/>
      <c r="H295"/>
    </row>
    <row r="296" spans="1:8" s="4" customFormat="1" x14ac:dyDescent="0.25">
      <c r="A296" s="11">
        <v>293</v>
      </c>
      <c r="B296" s="12"/>
      <c r="C296" s="13">
        <v>0.15463299999999999</v>
      </c>
      <c r="D296" s="13"/>
      <c r="E296" s="14"/>
      <c r="F296" s="15"/>
      <c r="H296"/>
    </row>
    <row r="297" spans="1:8" s="4" customFormat="1" x14ac:dyDescent="0.25">
      <c r="A297" s="11">
        <v>294</v>
      </c>
      <c r="B297" s="12"/>
      <c r="C297" s="13">
        <v>0.15498300000000001</v>
      </c>
      <c r="D297" s="13"/>
      <c r="E297" s="14"/>
      <c r="F297" s="15"/>
      <c r="H297"/>
    </row>
    <row r="298" spans="1:8" s="4" customFormat="1" x14ac:dyDescent="0.25">
      <c r="A298" s="11">
        <v>295</v>
      </c>
      <c r="B298" s="12"/>
      <c r="C298" s="13">
        <v>0.155333</v>
      </c>
      <c r="D298" s="13"/>
      <c r="E298" s="14"/>
      <c r="F298" s="15"/>
      <c r="H298"/>
    </row>
    <row r="299" spans="1:8" s="4" customFormat="1" x14ac:dyDescent="0.25">
      <c r="A299" s="11">
        <v>296</v>
      </c>
      <c r="B299" s="12"/>
      <c r="C299" s="13">
        <v>0.15568299999999999</v>
      </c>
      <c r="D299" s="13"/>
      <c r="E299" s="14"/>
      <c r="F299" s="15"/>
      <c r="H299"/>
    </row>
    <row r="300" spans="1:8" s="4" customFormat="1" x14ac:dyDescent="0.25">
      <c r="A300" s="11">
        <v>297</v>
      </c>
      <c r="B300" s="12"/>
      <c r="C300" s="13">
        <v>0.15603300000000001</v>
      </c>
      <c r="D300" s="13"/>
      <c r="E300" s="14"/>
      <c r="F300" s="15"/>
      <c r="H300"/>
    </row>
    <row r="301" spans="1:8" s="4" customFormat="1" x14ac:dyDescent="0.25">
      <c r="A301" s="11">
        <v>298</v>
      </c>
      <c r="B301" s="12"/>
      <c r="C301" s="13">
        <v>0.15638299999999999</v>
      </c>
      <c r="D301" s="13"/>
      <c r="E301" s="14"/>
      <c r="F301" s="15"/>
      <c r="H301"/>
    </row>
    <row r="302" spans="1:8" s="4" customFormat="1" x14ac:dyDescent="0.25">
      <c r="A302" s="11">
        <v>299</v>
      </c>
      <c r="B302" s="12"/>
      <c r="C302" s="13">
        <v>0.15673300000000001</v>
      </c>
      <c r="D302" s="13"/>
      <c r="E302" s="14"/>
      <c r="F302" s="15"/>
      <c r="H302"/>
    </row>
    <row r="303" spans="1:8" s="4" customFormat="1" x14ac:dyDescent="0.25">
      <c r="A303" s="11">
        <v>300</v>
      </c>
      <c r="B303" s="12"/>
      <c r="C303" s="13">
        <v>0.157083</v>
      </c>
      <c r="D303" s="13"/>
      <c r="E303" s="14"/>
      <c r="F303" s="15"/>
      <c r="H303"/>
    </row>
    <row r="304" spans="1:8" s="4" customFormat="1" x14ac:dyDescent="0.25">
      <c r="A304" s="11">
        <v>301</v>
      </c>
      <c r="B304" s="12"/>
      <c r="C304" s="13">
        <v>0.15743299999999999</v>
      </c>
      <c r="D304" s="13"/>
      <c r="E304" s="14"/>
      <c r="F304" s="15"/>
      <c r="H304"/>
    </row>
    <row r="305" spans="1:8" s="4" customFormat="1" x14ac:dyDescent="0.25">
      <c r="A305" s="11">
        <v>302</v>
      </c>
      <c r="B305" s="12"/>
      <c r="C305" s="13">
        <v>0.15778300000000001</v>
      </c>
      <c r="D305" s="13"/>
      <c r="E305" s="14"/>
      <c r="F305" s="15"/>
      <c r="H305"/>
    </row>
    <row r="306" spans="1:8" s="4" customFormat="1" x14ac:dyDescent="0.25">
      <c r="A306" s="11">
        <v>303</v>
      </c>
      <c r="B306" s="12"/>
      <c r="C306" s="13">
        <v>0.158133</v>
      </c>
      <c r="D306" s="13"/>
      <c r="E306" s="14"/>
      <c r="F306" s="15"/>
      <c r="H306"/>
    </row>
    <row r="307" spans="1:8" s="4" customFormat="1" x14ac:dyDescent="0.25">
      <c r="A307" s="11">
        <v>304</v>
      </c>
      <c r="B307" s="12"/>
      <c r="C307" s="13">
        <v>0.15848300000000001</v>
      </c>
      <c r="D307" s="13"/>
      <c r="E307" s="14"/>
      <c r="F307" s="15"/>
      <c r="H307"/>
    </row>
    <row r="308" spans="1:8" s="4" customFormat="1" x14ac:dyDescent="0.25">
      <c r="A308" s="11">
        <v>305</v>
      </c>
      <c r="B308" s="12"/>
      <c r="C308" s="13">
        <v>0.158833</v>
      </c>
      <c r="D308" s="13"/>
      <c r="E308" s="14"/>
      <c r="F308" s="15"/>
      <c r="H308"/>
    </row>
    <row r="309" spans="1:8" s="4" customFormat="1" x14ac:dyDescent="0.25">
      <c r="A309" s="11">
        <v>306</v>
      </c>
      <c r="B309" s="12"/>
      <c r="C309" s="13">
        <v>0.15918299999999999</v>
      </c>
      <c r="D309" s="13"/>
      <c r="E309" s="14"/>
      <c r="F309" s="15"/>
      <c r="H309"/>
    </row>
    <row r="310" spans="1:8" s="4" customFormat="1" x14ac:dyDescent="0.25">
      <c r="A310" s="5">
        <v>307</v>
      </c>
      <c r="B310" s="6"/>
      <c r="C310" s="7">
        <v>0.15953300000000001</v>
      </c>
      <c r="D310" s="7" t="s">
        <v>5</v>
      </c>
      <c r="E310" s="14"/>
      <c r="F310" s="15"/>
      <c r="H310"/>
    </row>
    <row r="311" spans="1:8" s="4" customFormat="1" x14ac:dyDescent="0.25">
      <c r="A311" s="5">
        <v>308</v>
      </c>
      <c r="B311" s="6"/>
      <c r="C311" s="7">
        <v>0.159883</v>
      </c>
      <c r="D311" s="7" t="s">
        <v>5</v>
      </c>
      <c r="E311" s="14"/>
      <c r="F311" s="15"/>
      <c r="H311"/>
    </row>
    <row r="312" spans="1:8" s="4" customFormat="1" x14ac:dyDescent="0.25">
      <c r="A312" s="5">
        <v>309</v>
      </c>
      <c r="B312" s="6"/>
      <c r="C312" s="7">
        <v>0.16023299999999999</v>
      </c>
      <c r="D312" s="7" t="s">
        <v>5</v>
      </c>
      <c r="E312" s="14"/>
      <c r="F312" s="15"/>
      <c r="H312"/>
    </row>
    <row r="313" spans="1:8" s="4" customFormat="1" x14ac:dyDescent="0.25">
      <c r="A313" s="5">
        <v>310</v>
      </c>
      <c r="B313" s="6"/>
      <c r="C313" s="7">
        <v>0.160583</v>
      </c>
      <c r="D313" s="7" t="s">
        <v>5</v>
      </c>
      <c r="E313" s="14"/>
      <c r="F313" s="15"/>
      <c r="H313"/>
    </row>
    <row r="314" spans="1:8" s="4" customFormat="1" x14ac:dyDescent="0.25">
      <c r="A314" s="5">
        <v>311</v>
      </c>
      <c r="B314" s="6"/>
      <c r="C314" s="7">
        <v>0.16093299999999999</v>
      </c>
      <c r="D314" s="7" t="s">
        <v>5</v>
      </c>
      <c r="E314" s="14"/>
      <c r="F314" s="15"/>
      <c r="H314"/>
    </row>
    <row r="315" spans="1:8" s="4" customFormat="1" x14ac:dyDescent="0.25">
      <c r="A315" s="5">
        <v>312</v>
      </c>
      <c r="B315" s="6"/>
      <c r="C315" s="7">
        <v>0.16128300000000001</v>
      </c>
      <c r="D315" s="7" t="s">
        <v>5</v>
      </c>
      <c r="E315" s="14"/>
      <c r="F315" s="15"/>
      <c r="H315"/>
    </row>
    <row r="316" spans="1:8" s="4" customFormat="1" x14ac:dyDescent="0.25">
      <c r="A316" s="5">
        <v>313</v>
      </c>
      <c r="B316" s="6"/>
      <c r="C316" s="7">
        <v>0.161633</v>
      </c>
      <c r="D316" s="7" t="s">
        <v>5</v>
      </c>
      <c r="E316" s="14"/>
      <c r="F316" s="15"/>
      <c r="H316"/>
    </row>
    <row r="317" spans="1:8" s="4" customFormat="1" x14ac:dyDescent="0.25">
      <c r="A317" s="5">
        <v>314</v>
      </c>
      <c r="B317" s="6"/>
      <c r="C317" s="7">
        <v>0.16198299999999999</v>
      </c>
      <c r="D317" s="7" t="s">
        <v>5</v>
      </c>
      <c r="E317" s="14"/>
      <c r="F317" s="15"/>
      <c r="H317"/>
    </row>
    <row r="318" spans="1:8" s="4" customFormat="1" x14ac:dyDescent="0.25">
      <c r="A318" s="5">
        <v>315</v>
      </c>
      <c r="B318" s="6"/>
      <c r="C318" s="7">
        <v>0.16233300000000001</v>
      </c>
      <c r="D318" s="7" t="s">
        <v>5</v>
      </c>
      <c r="E318" s="14"/>
      <c r="F318" s="15"/>
      <c r="H318"/>
    </row>
    <row r="319" spans="1:8" s="4" customFormat="1" x14ac:dyDescent="0.25">
      <c r="A319" s="5">
        <v>316</v>
      </c>
      <c r="B319" s="6"/>
      <c r="C319" s="7">
        <v>0.16268299999999999</v>
      </c>
      <c r="D319" s="7" t="s">
        <v>5</v>
      </c>
      <c r="E319" s="14"/>
      <c r="F319" s="15"/>
      <c r="H319"/>
    </row>
    <row r="320" spans="1:8" s="4" customFormat="1" x14ac:dyDescent="0.25">
      <c r="A320" s="5">
        <v>317</v>
      </c>
      <c r="B320" s="6"/>
      <c r="C320" s="7">
        <v>0.16303300000000001</v>
      </c>
      <c r="D320" s="7" t="s">
        <v>5</v>
      </c>
      <c r="E320" s="14"/>
      <c r="F320" s="15"/>
      <c r="H320"/>
    </row>
    <row r="321" spans="1:8" s="4" customFormat="1" x14ac:dyDescent="0.25">
      <c r="A321" s="5">
        <v>318</v>
      </c>
      <c r="B321" s="6"/>
      <c r="C321" s="7">
        <v>0.163383</v>
      </c>
      <c r="D321" s="7" t="s">
        <v>5</v>
      </c>
      <c r="E321" s="14"/>
      <c r="F321" s="15"/>
      <c r="H321"/>
    </row>
    <row r="322" spans="1:8" s="4" customFormat="1" x14ac:dyDescent="0.25">
      <c r="A322" s="5">
        <v>319</v>
      </c>
      <c r="B322" s="6"/>
      <c r="C322" s="7">
        <v>0.16373299999999999</v>
      </c>
      <c r="D322" s="7" t="s">
        <v>5</v>
      </c>
      <c r="E322" s="14"/>
      <c r="F322" s="15"/>
      <c r="H322"/>
    </row>
    <row r="323" spans="1:8" s="4" customFormat="1" x14ac:dyDescent="0.25">
      <c r="A323" s="5">
        <v>320</v>
      </c>
      <c r="B323" s="6"/>
      <c r="C323" s="7">
        <v>0.16408300000000001</v>
      </c>
      <c r="D323" s="7" t="s">
        <v>5</v>
      </c>
      <c r="E323" s="14"/>
      <c r="F323" s="15"/>
      <c r="H323"/>
    </row>
    <row r="324" spans="1:8" s="4" customFormat="1" x14ac:dyDescent="0.25">
      <c r="A324" s="5">
        <v>321</v>
      </c>
      <c r="B324" s="6"/>
      <c r="C324" s="7">
        <v>0.164433</v>
      </c>
      <c r="D324" s="7" t="s">
        <v>5</v>
      </c>
      <c r="E324" s="14"/>
      <c r="F324" s="15"/>
      <c r="H324"/>
    </row>
    <row r="325" spans="1:8" s="4" customFormat="1" x14ac:dyDescent="0.25">
      <c r="A325" s="5">
        <v>322</v>
      </c>
      <c r="B325" s="6"/>
      <c r="C325" s="7">
        <v>0.16478300000000001</v>
      </c>
      <c r="D325" s="7" t="s">
        <v>5</v>
      </c>
      <c r="E325" s="14"/>
      <c r="F325" s="15"/>
      <c r="H325"/>
    </row>
    <row r="326" spans="1:8" s="4" customFormat="1" x14ac:dyDescent="0.25">
      <c r="A326" s="5">
        <v>323</v>
      </c>
      <c r="B326" s="6"/>
      <c r="C326" s="7">
        <v>0.165133</v>
      </c>
      <c r="D326" s="7" t="s">
        <v>5</v>
      </c>
      <c r="E326" s="14"/>
      <c r="F326" s="15"/>
      <c r="H326"/>
    </row>
    <row r="327" spans="1:8" s="4" customFormat="1" x14ac:dyDescent="0.25">
      <c r="A327" s="5">
        <v>324</v>
      </c>
      <c r="B327" s="6"/>
      <c r="C327" s="7">
        <v>0.16548299999999999</v>
      </c>
      <c r="D327" s="7" t="s">
        <v>5</v>
      </c>
      <c r="E327" s="14"/>
      <c r="F327" s="15"/>
      <c r="H327"/>
    </row>
    <row r="328" spans="1:8" s="4" customFormat="1" x14ac:dyDescent="0.25">
      <c r="A328" s="5">
        <v>325</v>
      </c>
      <c r="B328" s="6"/>
      <c r="C328" s="7">
        <v>0.16583300000000001</v>
      </c>
      <c r="D328" s="7" t="s">
        <v>5</v>
      </c>
      <c r="E328" s="14"/>
      <c r="F328" s="15"/>
      <c r="H328"/>
    </row>
    <row r="329" spans="1:8" s="4" customFormat="1" x14ac:dyDescent="0.25">
      <c r="A329" s="5">
        <v>326</v>
      </c>
      <c r="B329" s="6"/>
      <c r="C329" s="7">
        <v>0.166183</v>
      </c>
      <c r="D329" s="7" t="s">
        <v>5</v>
      </c>
      <c r="E329" s="14"/>
      <c r="F329" s="15"/>
      <c r="H329"/>
    </row>
    <row r="330" spans="1:8" s="4" customFormat="1" x14ac:dyDescent="0.25">
      <c r="A330" s="5">
        <v>327</v>
      </c>
      <c r="B330" s="6"/>
      <c r="C330" s="7">
        <v>0.16653299999999999</v>
      </c>
      <c r="D330" s="7" t="s">
        <v>5</v>
      </c>
      <c r="E330" s="14"/>
      <c r="F330" s="15"/>
      <c r="H330"/>
    </row>
    <row r="331" spans="1:8" s="4" customFormat="1" x14ac:dyDescent="0.25">
      <c r="A331" s="5">
        <v>328</v>
      </c>
      <c r="B331" s="6"/>
      <c r="C331" s="7">
        <v>0.166883</v>
      </c>
      <c r="D331" s="7" t="s">
        <v>5</v>
      </c>
      <c r="E331" s="14"/>
      <c r="F331" s="15"/>
      <c r="H331"/>
    </row>
    <row r="332" spans="1:8" s="4" customFormat="1" x14ac:dyDescent="0.25">
      <c r="A332" s="5">
        <v>329</v>
      </c>
      <c r="B332" s="6"/>
      <c r="C332" s="7">
        <v>0.16723299999999999</v>
      </c>
      <c r="D332" s="7" t="s">
        <v>5</v>
      </c>
      <c r="E332" s="14"/>
      <c r="F332" s="15"/>
      <c r="H332"/>
    </row>
    <row r="333" spans="1:8" s="4" customFormat="1" x14ac:dyDescent="0.25">
      <c r="A333" s="5">
        <v>330</v>
      </c>
      <c r="B333" s="6"/>
      <c r="C333" s="7">
        <v>0.16758300000000001</v>
      </c>
      <c r="D333" s="7" t="s">
        <v>5</v>
      </c>
      <c r="E333" s="14"/>
      <c r="F333" s="15"/>
      <c r="H333"/>
    </row>
    <row r="334" spans="1:8" s="4" customFormat="1" x14ac:dyDescent="0.25">
      <c r="A334" s="5">
        <v>331</v>
      </c>
      <c r="B334" s="6"/>
      <c r="C334" s="7">
        <v>0.167933</v>
      </c>
      <c r="D334" s="7" t="s">
        <v>5</v>
      </c>
      <c r="E334" s="14"/>
      <c r="F334" s="15"/>
      <c r="H334"/>
    </row>
    <row r="335" spans="1:8" s="4" customFormat="1" x14ac:dyDescent="0.25">
      <c r="A335" s="5">
        <v>332</v>
      </c>
      <c r="B335" s="6"/>
      <c r="C335" s="7">
        <v>0.16828299999999999</v>
      </c>
      <c r="D335" s="7" t="s">
        <v>5</v>
      </c>
      <c r="E335" s="14"/>
      <c r="F335" s="15"/>
      <c r="H335"/>
    </row>
    <row r="336" spans="1:8" s="4" customFormat="1" x14ac:dyDescent="0.25">
      <c r="A336" s="5">
        <v>333</v>
      </c>
      <c r="B336" s="6"/>
      <c r="C336" s="7">
        <v>0.16863300000000001</v>
      </c>
      <c r="D336" s="7" t="s">
        <v>5</v>
      </c>
      <c r="E336" s="14"/>
      <c r="F336" s="15"/>
      <c r="H336"/>
    </row>
    <row r="337" spans="1:8" s="4" customFormat="1" x14ac:dyDescent="0.25">
      <c r="A337" s="5">
        <v>334</v>
      </c>
      <c r="B337" s="6"/>
      <c r="C337" s="7">
        <v>0.16898299999999999</v>
      </c>
      <c r="D337" s="7" t="s">
        <v>5</v>
      </c>
      <c r="E337" s="14"/>
      <c r="F337" s="15"/>
      <c r="H337"/>
    </row>
    <row r="338" spans="1:8" s="4" customFormat="1" x14ac:dyDescent="0.25">
      <c r="A338" s="5">
        <v>335</v>
      </c>
      <c r="B338" s="6"/>
      <c r="C338" s="7">
        <v>0.16933300000000001</v>
      </c>
      <c r="D338" s="7" t="s">
        <v>5</v>
      </c>
      <c r="E338" s="14"/>
      <c r="F338" s="15"/>
      <c r="H338"/>
    </row>
    <row r="339" spans="1:8" s="4" customFormat="1" x14ac:dyDescent="0.25">
      <c r="A339" s="5">
        <v>336</v>
      </c>
      <c r="B339" s="6"/>
      <c r="C339" s="7">
        <v>0.169683</v>
      </c>
      <c r="D339" s="7" t="s">
        <v>5</v>
      </c>
      <c r="E339" s="14"/>
      <c r="F339" s="15"/>
      <c r="H339"/>
    </row>
    <row r="340" spans="1:8" s="4" customFormat="1" x14ac:dyDescent="0.25">
      <c r="A340" s="5">
        <v>337</v>
      </c>
      <c r="B340" s="6" t="s">
        <v>37</v>
      </c>
      <c r="C340" s="7">
        <v>0.17003299999999999</v>
      </c>
      <c r="D340" s="7" t="s">
        <v>5</v>
      </c>
      <c r="E340" s="14"/>
      <c r="F340" s="15"/>
      <c r="H340"/>
    </row>
    <row r="341" spans="1:8" s="4" customFormat="1" x14ac:dyDescent="0.25">
      <c r="A341" s="5">
        <v>338</v>
      </c>
      <c r="B341" s="6" t="s">
        <v>38</v>
      </c>
      <c r="C341" s="7">
        <v>0.17038300000000001</v>
      </c>
      <c r="D341" s="7" t="s">
        <v>5</v>
      </c>
      <c r="E341" s="14"/>
      <c r="F341" s="15"/>
      <c r="H341"/>
    </row>
    <row r="342" spans="1:8" s="4" customFormat="1" x14ac:dyDescent="0.25">
      <c r="A342" s="5">
        <v>339</v>
      </c>
      <c r="B342" s="6" t="s">
        <v>39</v>
      </c>
      <c r="C342" s="7">
        <v>0.170733</v>
      </c>
      <c r="D342" s="7" t="s">
        <v>5</v>
      </c>
      <c r="E342" s="14"/>
      <c r="F342" s="15"/>
      <c r="H342"/>
    </row>
    <row r="343" spans="1:8" s="4" customFormat="1" x14ac:dyDescent="0.25">
      <c r="A343" s="5">
        <v>340</v>
      </c>
      <c r="B343" s="6" t="s">
        <v>2</v>
      </c>
      <c r="C343" s="7">
        <v>0.17108300000000001</v>
      </c>
      <c r="D343" s="7" t="s">
        <v>5</v>
      </c>
      <c r="E343" s="14"/>
      <c r="F343" s="15"/>
      <c r="H34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abSelected="1" topLeftCell="A322" workbookViewId="0">
      <selection activeCell="B357" sqref="B357"/>
    </sheetView>
  </sheetViews>
  <sheetFormatPr defaultRowHeight="15" x14ac:dyDescent="0.25"/>
  <cols>
    <col min="1" max="1" width="10.7109375" style="3" customWidth="1"/>
    <col min="2" max="2" width="135.42578125" style="56" customWidth="1"/>
    <col min="3" max="3" width="2.140625" style="1" hidden="1" customWidth="1"/>
    <col min="4" max="4" width="14.7109375" style="45" customWidth="1"/>
    <col min="5" max="5" width="14.28515625" style="4" customWidth="1"/>
    <col min="6" max="6" width="14.85546875" style="4" customWidth="1"/>
    <col min="7" max="7" width="12.85546875" bestFit="1" customWidth="1"/>
  </cols>
  <sheetData>
    <row r="1" spans="1:7" s="17" customFormat="1" ht="75.75" thickBot="1" x14ac:dyDescent="0.3">
      <c r="A1" s="25" t="s">
        <v>8</v>
      </c>
      <c r="B1" s="49"/>
      <c r="C1" s="24" t="s">
        <v>7</v>
      </c>
      <c r="D1" s="26"/>
      <c r="E1" s="26" t="s">
        <v>1</v>
      </c>
      <c r="F1" s="25" t="s">
        <v>31</v>
      </c>
      <c r="G1" s="25" t="s">
        <v>11</v>
      </c>
    </row>
    <row r="2" spans="1:7" s="17" customFormat="1" ht="19.5" thickBot="1" x14ac:dyDescent="0.3">
      <c r="A2" s="36">
        <v>339</v>
      </c>
      <c r="B2" s="50"/>
      <c r="C2" s="18"/>
      <c r="D2" s="19"/>
      <c r="E2" s="32">
        <f>AVERAGE(D4:D342)</f>
        <v>0.25294</v>
      </c>
      <c r="F2" s="37">
        <f>0.2*E2</f>
        <v>5.0590000000000003E-2</v>
      </c>
      <c r="G2" s="30">
        <f>F2+E2</f>
        <v>0.30353000000000002</v>
      </c>
    </row>
    <row r="3" spans="1:7" s="17" customFormat="1" ht="21" customHeight="1" x14ac:dyDescent="0.25">
      <c r="A3" s="22"/>
      <c r="B3" s="49" t="s">
        <v>0</v>
      </c>
      <c r="C3" s="24" t="s">
        <v>6</v>
      </c>
      <c r="D3" s="24" t="s">
        <v>6</v>
      </c>
      <c r="E3" s="21"/>
      <c r="F3" s="21"/>
    </row>
    <row r="4" spans="1:7" x14ac:dyDescent="0.25">
      <c r="A4" s="11">
        <v>1</v>
      </c>
      <c r="B4" s="47" t="s">
        <v>40</v>
      </c>
      <c r="C4" s="40">
        <v>37.536000000000001</v>
      </c>
      <c r="D4" s="43">
        <f>C4/100</f>
        <v>0.37536000000000003</v>
      </c>
      <c r="E4" s="15"/>
      <c r="F4"/>
    </row>
    <row r="5" spans="1:7" x14ac:dyDescent="0.25">
      <c r="A5" s="11">
        <v>2</v>
      </c>
      <c r="B5" s="47" t="s">
        <v>223</v>
      </c>
      <c r="C5" s="40">
        <v>33.521000000000001</v>
      </c>
      <c r="D5" s="43">
        <f t="shared" ref="D5:D68" si="0">C5/100</f>
        <v>0.33521000000000001</v>
      </c>
      <c r="E5" s="15"/>
      <c r="F5"/>
    </row>
    <row r="6" spans="1:7" x14ac:dyDescent="0.25">
      <c r="A6" s="11">
        <v>3</v>
      </c>
      <c r="B6" s="47" t="s">
        <v>224</v>
      </c>
      <c r="C6" s="40">
        <v>33.284999999999997</v>
      </c>
      <c r="D6" s="43">
        <f t="shared" si="0"/>
        <v>0.33284999999999998</v>
      </c>
      <c r="E6" s="15"/>
      <c r="F6"/>
    </row>
    <row r="7" spans="1:7" x14ac:dyDescent="0.25">
      <c r="A7" s="11">
        <v>4</v>
      </c>
      <c r="B7" s="47" t="s">
        <v>225</v>
      </c>
      <c r="C7" s="40">
        <v>32.99</v>
      </c>
      <c r="D7" s="43">
        <f t="shared" si="0"/>
        <v>0.32990000000000003</v>
      </c>
      <c r="E7" s="15"/>
      <c r="F7"/>
    </row>
    <row r="8" spans="1:7" x14ac:dyDescent="0.25">
      <c r="A8" s="11">
        <v>5</v>
      </c>
      <c r="B8" s="47" t="s">
        <v>41</v>
      </c>
      <c r="C8" s="40">
        <v>32.909999999999997</v>
      </c>
      <c r="D8" s="43">
        <f t="shared" si="0"/>
        <v>0.3291</v>
      </c>
      <c r="E8" s="15"/>
      <c r="F8"/>
    </row>
    <row r="9" spans="1:7" x14ac:dyDescent="0.25">
      <c r="A9" s="11">
        <v>6</v>
      </c>
      <c r="B9" s="47" t="s">
        <v>226</v>
      </c>
      <c r="C9" s="40">
        <v>32.249000000000002</v>
      </c>
      <c r="D9" s="43">
        <f t="shared" si="0"/>
        <v>0.32249</v>
      </c>
      <c r="E9" s="15"/>
      <c r="F9"/>
    </row>
    <row r="10" spans="1:7" x14ac:dyDescent="0.25">
      <c r="A10" s="11">
        <v>7</v>
      </c>
      <c r="B10" s="47" t="s">
        <v>227</v>
      </c>
      <c r="C10" s="40">
        <v>32.131999999999998</v>
      </c>
      <c r="D10" s="43">
        <f t="shared" si="0"/>
        <v>0.32131999999999999</v>
      </c>
      <c r="E10" s="15"/>
      <c r="F10"/>
    </row>
    <row r="11" spans="1:7" x14ac:dyDescent="0.25">
      <c r="A11" s="11">
        <v>8</v>
      </c>
      <c r="B11" s="47" t="s">
        <v>228</v>
      </c>
      <c r="C11" s="40">
        <v>32.000999999999998</v>
      </c>
      <c r="D11" s="43">
        <f t="shared" si="0"/>
        <v>0.32001000000000002</v>
      </c>
      <c r="E11" s="15"/>
      <c r="F11"/>
    </row>
    <row r="12" spans="1:7" x14ac:dyDescent="0.25">
      <c r="A12" s="11">
        <v>9</v>
      </c>
      <c r="B12" s="47" t="s">
        <v>42</v>
      </c>
      <c r="C12" s="40">
        <v>31.696000000000002</v>
      </c>
      <c r="D12" s="43">
        <f t="shared" si="0"/>
        <v>0.31696000000000002</v>
      </c>
      <c r="E12" s="15"/>
      <c r="F12"/>
    </row>
    <row r="13" spans="1:7" x14ac:dyDescent="0.25">
      <c r="A13" s="11">
        <v>10</v>
      </c>
      <c r="B13" s="47" t="s">
        <v>229</v>
      </c>
      <c r="C13" s="40">
        <v>31.678000000000001</v>
      </c>
      <c r="D13" s="43">
        <f t="shared" si="0"/>
        <v>0.31678000000000001</v>
      </c>
      <c r="E13" s="15"/>
      <c r="F13"/>
    </row>
    <row r="14" spans="1:7" x14ac:dyDescent="0.25">
      <c r="A14" s="11">
        <v>11</v>
      </c>
      <c r="B14" s="47" t="s">
        <v>43</v>
      </c>
      <c r="C14" s="40">
        <v>31.61</v>
      </c>
      <c r="D14" s="43">
        <f t="shared" si="0"/>
        <v>0.31609999999999999</v>
      </c>
      <c r="E14" s="15"/>
      <c r="F14"/>
    </row>
    <row r="15" spans="1:7" x14ac:dyDescent="0.25">
      <c r="A15" s="11">
        <v>12</v>
      </c>
      <c r="B15" s="47" t="s">
        <v>44</v>
      </c>
      <c r="C15" s="40">
        <v>31.51</v>
      </c>
      <c r="D15" s="43">
        <f t="shared" si="0"/>
        <v>0.31509999999999999</v>
      </c>
      <c r="E15" s="15"/>
      <c r="F15"/>
    </row>
    <row r="16" spans="1:7" x14ac:dyDescent="0.25">
      <c r="A16" s="11">
        <v>13</v>
      </c>
      <c r="B16" s="47" t="s">
        <v>230</v>
      </c>
      <c r="C16" s="40">
        <v>31.183</v>
      </c>
      <c r="D16" s="43">
        <f t="shared" si="0"/>
        <v>0.31183</v>
      </c>
      <c r="E16" s="15"/>
      <c r="F16"/>
    </row>
    <row r="17" spans="1:6" x14ac:dyDescent="0.25">
      <c r="A17" s="11">
        <v>14</v>
      </c>
      <c r="B17" s="47" t="s">
        <v>231</v>
      </c>
      <c r="C17" s="40">
        <v>31.13</v>
      </c>
      <c r="D17" s="43">
        <f t="shared" si="0"/>
        <v>0.31130000000000002</v>
      </c>
      <c r="E17" s="15"/>
      <c r="F17"/>
    </row>
    <row r="18" spans="1:6" x14ac:dyDescent="0.25">
      <c r="A18" s="11">
        <v>15</v>
      </c>
      <c r="B18" s="47" t="s">
        <v>232</v>
      </c>
      <c r="C18" s="40">
        <v>31.096</v>
      </c>
      <c r="D18" s="43">
        <f t="shared" si="0"/>
        <v>0.31096000000000001</v>
      </c>
      <c r="E18" s="15"/>
      <c r="F18"/>
    </row>
    <row r="19" spans="1:6" x14ac:dyDescent="0.25">
      <c r="A19" s="11">
        <v>16</v>
      </c>
      <c r="B19" s="47" t="s">
        <v>45</v>
      </c>
      <c r="C19" s="40">
        <v>31.053000000000001</v>
      </c>
      <c r="D19" s="43">
        <f t="shared" si="0"/>
        <v>0.31052999999999997</v>
      </c>
      <c r="E19" s="15"/>
      <c r="F19"/>
    </row>
    <row r="20" spans="1:6" x14ac:dyDescent="0.25">
      <c r="A20" s="11">
        <v>17</v>
      </c>
      <c r="B20" s="47" t="s">
        <v>46</v>
      </c>
      <c r="C20" s="40">
        <v>31.05</v>
      </c>
      <c r="D20" s="43">
        <f t="shared" si="0"/>
        <v>0.3105</v>
      </c>
      <c r="E20" s="15"/>
      <c r="F20"/>
    </row>
    <row r="21" spans="1:6" x14ac:dyDescent="0.25">
      <c r="A21" s="11">
        <v>18</v>
      </c>
      <c r="B21" s="47" t="s">
        <v>47</v>
      </c>
      <c r="C21" s="40">
        <v>31.001999999999999</v>
      </c>
      <c r="D21" s="43">
        <f t="shared" si="0"/>
        <v>0.31002000000000002</v>
      </c>
      <c r="E21" s="15"/>
      <c r="F21"/>
    </row>
    <row r="22" spans="1:6" x14ac:dyDescent="0.25">
      <c r="A22" s="11">
        <v>19</v>
      </c>
      <c r="B22" s="47" t="s">
        <v>48</v>
      </c>
      <c r="C22" s="40">
        <v>30.984000000000002</v>
      </c>
      <c r="D22" s="43">
        <f t="shared" si="0"/>
        <v>0.30984</v>
      </c>
      <c r="E22" s="15"/>
      <c r="F22"/>
    </row>
    <row r="23" spans="1:6" x14ac:dyDescent="0.25">
      <c r="A23" s="11">
        <v>20</v>
      </c>
      <c r="B23" s="47" t="s">
        <v>49</v>
      </c>
      <c r="C23" s="40">
        <v>30.971</v>
      </c>
      <c r="D23" s="43">
        <f t="shared" si="0"/>
        <v>0.30970999999999999</v>
      </c>
      <c r="E23" s="15"/>
      <c r="F23"/>
    </row>
    <row r="24" spans="1:6" x14ac:dyDescent="0.25">
      <c r="A24" s="11">
        <v>21</v>
      </c>
      <c r="B24" s="47" t="s">
        <v>233</v>
      </c>
      <c r="C24" s="40">
        <v>30.971</v>
      </c>
      <c r="D24" s="43">
        <f t="shared" si="0"/>
        <v>0.30970999999999999</v>
      </c>
      <c r="E24" s="15"/>
      <c r="F24"/>
    </row>
    <row r="25" spans="1:6" x14ac:dyDescent="0.25">
      <c r="A25" s="11">
        <v>22</v>
      </c>
      <c r="B25" s="47" t="s">
        <v>50</v>
      </c>
      <c r="C25" s="40">
        <v>30.96</v>
      </c>
      <c r="D25" s="43">
        <f t="shared" si="0"/>
        <v>0.30959999999999999</v>
      </c>
      <c r="E25" s="15"/>
      <c r="F25"/>
    </row>
    <row r="26" spans="1:6" x14ac:dyDescent="0.25">
      <c r="A26" s="11">
        <v>23</v>
      </c>
      <c r="B26" s="47" t="s">
        <v>51</v>
      </c>
      <c r="C26" s="40">
        <v>30.934000000000001</v>
      </c>
      <c r="D26" s="43">
        <f t="shared" si="0"/>
        <v>0.30934</v>
      </c>
      <c r="E26" s="15"/>
      <c r="F26"/>
    </row>
    <row r="27" spans="1:6" x14ac:dyDescent="0.25">
      <c r="A27" s="11">
        <v>24</v>
      </c>
      <c r="B27" s="47" t="s">
        <v>52</v>
      </c>
      <c r="C27" s="40">
        <v>30.65</v>
      </c>
      <c r="D27" s="43">
        <f t="shared" si="0"/>
        <v>0.30649999999999999</v>
      </c>
      <c r="E27" s="15"/>
      <c r="F27"/>
    </row>
    <row r="28" spans="1:6" x14ac:dyDescent="0.25">
      <c r="A28" s="11">
        <v>25</v>
      </c>
      <c r="B28" s="47" t="s">
        <v>53</v>
      </c>
      <c r="C28" s="40">
        <v>30.588000000000001</v>
      </c>
      <c r="D28" s="43">
        <f t="shared" si="0"/>
        <v>0.30587999999999999</v>
      </c>
      <c r="E28" s="15"/>
      <c r="F28"/>
    </row>
    <row r="29" spans="1:6" x14ac:dyDescent="0.25">
      <c r="A29" s="11">
        <v>26</v>
      </c>
      <c r="B29" s="47" t="s">
        <v>234</v>
      </c>
      <c r="C29" s="40">
        <v>30.358000000000001</v>
      </c>
      <c r="D29" s="43">
        <f t="shared" si="0"/>
        <v>0.30358000000000002</v>
      </c>
      <c r="E29" s="15"/>
      <c r="F29"/>
    </row>
    <row r="30" spans="1:6" ht="21" x14ac:dyDescent="0.25">
      <c r="A30" s="11">
        <v>27</v>
      </c>
      <c r="B30" s="51" t="s">
        <v>235</v>
      </c>
      <c r="C30" s="41">
        <v>30.318000000000001</v>
      </c>
      <c r="D30" s="44">
        <f t="shared" si="0"/>
        <v>0.30318000000000001</v>
      </c>
      <c r="E30" s="15"/>
      <c r="F30"/>
    </row>
    <row r="31" spans="1:6" x14ac:dyDescent="0.25">
      <c r="A31" s="11">
        <v>28</v>
      </c>
      <c r="B31" s="47" t="s">
        <v>54</v>
      </c>
      <c r="C31" s="42">
        <v>30.312999999999999</v>
      </c>
      <c r="D31" s="46">
        <f t="shared" si="0"/>
        <v>0.30313000000000001</v>
      </c>
      <c r="E31" s="15"/>
      <c r="F31"/>
    </row>
    <row r="32" spans="1:6" x14ac:dyDescent="0.25">
      <c r="A32" s="11">
        <v>29</v>
      </c>
      <c r="B32" s="47" t="s">
        <v>236</v>
      </c>
      <c r="C32" s="42">
        <v>30.256</v>
      </c>
      <c r="D32" s="46">
        <f t="shared" si="0"/>
        <v>0.30256</v>
      </c>
      <c r="E32" s="15"/>
      <c r="F32"/>
    </row>
    <row r="33" spans="1:6" x14ac:dyDescent="0.25">
      <c r="A33" s="11">
        <v>30</v>
      </c>
      <c r="B33" s="47" t="s">
        <v>55</v>
      </c>
      <c r="C33" s="42">
        <v>30.23</v>
      </c>
      <c r="D33" s="46">
        <f t="shared" si="0"/>
        <v>0.30230000000000001</v>
      </c>
      <c r="E33" s="15"/>
      <c r="F33"/>
    </row>
    <row r="34" spans="1:6" x14ac:dyDescent="0.25">
      <c r="A34" s="11">
        <v>31</v>
      </c>
      <c r="B34" s="47" t="s">
        <v>56</v>
      </c>
      <c r="C34" s="42">
        <v>30.175000000000001</v>
      </c>
      <c r="D34" s="46">
        <f t="shared" si="0"/>
        <v>0.30175000000000002</v>
      </c>
      <c r="E34" s="15"/>
      <c r="F34"/>
    </row>
    <row r="35" spans="1:6" x14ac:dyDescent="0.25">
      <c r="A35" s="11">
        <v>32</v>
      </c>
      <c r="B35" s="47" t="s">
        <v>57</v>
      </c>
      <c r="C35" s="42">
        <v>29.988</v>
      </c>
      <c r="D35" s="46">
        <f t="shared" si="0"/>
        <v>0.29987999999999998</v>
      </c>
      <c r="E35" s="15"/>
      <c r="F35"/>
    </row>
    <row r="36" spans="1:6" x14ac:dyDescent="0.25">
      <c r="A36" s="11">
        <v>33</v>
      </c>
      <c r="B36" s="47" t="s">
        <v>58</v>
      </c>
      <c r="C36" s="42">
        <v>29.942</v>
      </c>
      <c r="D36" s="46">
        <f t="shared" si="0"/>
        <v>0.29942000000000002</v>
      </c>
      <c r="E36" s="15"/>
      <c r="F36"/>
    </row>
    <row r="37" spans="1:6" x14ac:dyDescent="0.25">
      <c r="A37" s="11">
        <v>34</v>
      </c>
      <c r="B37" s="47" t="s">
        <v>237</v>
      </c>
      <c r="C37" s="42">
        <v>29.876000000000001</v>
      </c>
      <c r="D37" s="46">
        <f t="shared" si="0"/>
        <v>0.29876000000000003</v>
      </c>
      <c r="E37" s="15"/>
      <c r="F37"/>
    </row>
    <row r="38" spans="1:6" x14ac:dyDescent="0.25">
      <c r="A38" s="11">
        <v>35</v>
      </c>
      <c r="B38" s="47" t="s">
        <v>238</v>
      </c>
      <c r="C38" s="42">
        <v>29.843</v>
      </c>
      <c r="D38" s="46">
        <f t="shared" si="0"/>
        <v>0.29842999999999997</v>
      </c>
      <c r="E38" s="15"/>
      <c r="F38"/>
    </row>
    <row r="39" spans="1:6" x14ac:dyDescent="0.25">
      <c r="A39" s="11">
        <v>36</v>
      </c>
      <c r="B39" s="47" t="s">
        <v>239</v>
      </c>
      <c r="C39" s="42">
        <v>29.818000000000001</v>
      </c>
      <c r="D39" s="46">
        <f t="shared" si="0"/>
        <v>0.29818</v>
      </c>
      <c r="E39" s="15"/>
      <c r="F39"/>
    </row>
    <row r="40" spans="1:6" x14ac:dyDescent="0.25">
      <c r="A40" s="11">
        <v>37</v>
      </c>
      <c r="B40" s="47" t="s">
        <v>59</v>
      </c>
      <c r="C40" s="42">
        <v>29.815999999999999</v>
      </c>
      <c r="D40" s="46">
        <f t="shared" si="0"/>
        <v>0.29815999999999998</v>
      </c>
      <c r="E40" s="15"/>
      <c r="F40"/>
    </row>
    <row r="41" spans="1:6" x14ac:dyDescent="0.25">
      <c r="A41" s="11">
        <v>38</v>
      </c>
      <c r="B41" s="47" t="s">
        <v>60</v>
      </c>
      <c r="C41" s="42">
        <v>29.72</v>
      </c>
      <c r="D41" s="46">
        <f t="shared" si="0"/>
        <v>0.29720000000000002</v>
      </c>
      <c r="E41" s="15"/>
      <c r="F41"/>
    </row>
    <row r="42" spans="1:6" x14ac:dyDescent="0.25">
      <c r="A42" s="11">
        <v>39</v>
      </c>
      <c r="B42" s="47" t="s">
        <v>240</v>
      </c>
      <c r="C42" s="42">
        <v>29.6</v>
      </c>
      <c r="D42" s="46">
        <f t="shared" si="0"/>
        <v>0.29599999999999999</v>
      </c>
      <c r="E42" s="15"/>
      <c r="F42"/>
    </row>
    <row r="43" spans="1:6" x14ac:dyDescent="0.25">
      <c r="A43" s="11">
        <v>40</v>
      </c>
      <c r="B43" s="47" t="s">
        <v>241</v>
      </c>
      <c r="C43" s="42">
        <v>29.39</v>
      </c>
      <c r="D43" s="46">
        <f t="shared" si="0"/>
        <v>0.29389999999999999</v>
      </c>
      <c r="E43" s="15"/>
      <c r="F43"/>
    </row>
    <row r="44" spans="1:6" x14ac:dyDescent="0.25">
      <c r="A44" s="11">
        <v>41</v>
      </c>
      <c r="B44" s="47" t="s">
        <v>61</v>
      </c>
      <c r="C44" s="42">
        <v>29.212</v>
      </c>
      <c r="D44" s="46">
        <f t="shared" si="0"/>
        <v>0.29211999999999999</v>
      </c>
      <c r="E44" s="15"/>
      <c r="F44"/>
    </row>
    <row r="45" spans="1:6" x14ac:dyDescent="0.25">
      <c r="A45" s="11">
        <v>42</v>
      </c>
      <c r="B45" s="47" t="s">
        <v>242</v>
      </c>
      <c r="C45" s="42">
        <v>29.163</v>
      </c>
      <c r="D45" s="46">
        <f t="shared" si="0"/>
        <v>0.29163</v>
      </c>
      <c r="E45" s="15"/>
      <c r="F45"/>
    </row>
    <row r="46" spans="1:6" x14ac:dyDescent="0.25">
      <c r="A46" s="11">
        <v>43</v>
      </c>
      <c r="B46" s="47" t="s">
        <v>243</v>
      </c>
      <c r="C46" s="42">
        <v>29.146999999999998</v>
      </c>
      <c r="D46" s="46">
        <f t="shared" si="0"/>
        <v>0.29147000000000001</v>
      </c>
      <c r="E46" s="15"/>
      <c r="F46"/>
    </row>
    <row r="47" spans="1:6" x14ac:dyDescent="0.25">
      <c r="A47" s="11">
        <v>44</v>
      </c>
      <c r="B47" s="47" t="s">
        <v>62</v>
      </c>
      <c r="C47" s="42">
        <v>29.132999999999999</v>
      </c>
      <c r="D47" s="46">
        <f t="shared" si="0"/>
        <v>0.29132999999999998</v>
      </c>
      <c r="E47" s="15"/>
      <c r="F47"/>
    </row>
    <row r="48" spans="1:6" x14ac:dyDescent="0.25">
      <c r="A48" s="11">
        <v>45</v>
      </c>
      <c r="B48" s="47" t="s">
        <v>63</v>
      </c>
      <c r="C48" s="42">
        <v>29.12</v>
      </c>
      <c r="D48" s="46">
        <f t="shared" si="0"/>
        <v>0.29120000000000001</v>
      </c>
      <c r="E48" s="15"/>
      <c r="F48"/>
    </row>
    <row r="49" spans="1:6" x14ac:dyDescent="0.25">
      <c r="A49" s="11">
        <v>46</v>
      </c>
      <c r="B49" s="47" t="s">
        <v>64</v>
      </c>
      <c r="C49" s="42">
        <v>29.02</v>
      </c>
      <c r="D49" s="46">
        <f t="shared" si="0"/>
        <v>0.29020000000000001</v>
      </c>
      <c r="E49" s="15"/>
      <c r="F49"/>
    </row>
    <row r="50" spans="1:6" x14ac:dyDescent="0.25">
      <c r="A50" s="11">
        <v>47</v>
      </c>
      <c r="B50" s="47" t="s">
        <v>65</v>
      </c>
      <c r="C50" s="42">
        <v>28.827999999999999</v>
      </c>
      <c r="D50" s="46">
        <f t="shared" si="0"/>
        <v>0.28827999999999998</v>
      </c>
      <c r="E50" s="15"/>
      <c r="F50"/>
    </row>
    <row r="51" spans="1:6" x14ac:dyDescent="0.25">
      <c r="A51" s="11">
        <v>48</v>
      </c>
      <c r="B51" s="47" t="s">
        <v>66</v>
      </c>
      <c r="C51" s="42">
        <v>28.763999999999999</v>
      </c>
      <c r="D51" s="46">
        <f t="shared" si="0"/>
        <v>0.28764000000000001</v>
      </c>
      <c r="E51" s="15"/>
      <c r="F51"/>
    </row>
    <row r="52" spans="1:6" x14ac:dyDescent="0.25">
      <c r="A52" s="11">
        <v>49</v>
      </c>
      <c r="B52" s="47" t="s">
        <v>67</v>
      </c>
      <c r="C52" s="42">
        <v>28.727</v>
      </c>
      <c r="D52" s="46">
        <f t="shared" si="0"/>
        <v>0.28727000000000003</v>
      </c>
      <c r="E52" s="15"/>
      <c r="F52"/>
    </row>
    <row r="53" spans="1:6" x14ac:dyDescent="0.25">
      <c r="A53" s="11">
        <v>50</v>
      </c>
      <c r="B53" s="47" t="s">
        <v>68</v>
      </c>
      <c r="C53" s="42">
        <v>28.72</v>
      </c>
      <c r="D53" s="46">
        <f t="shared" si="0"/>
        <v>0.28720000000000001</v>
      </c>
      <c r="E53" s="15"/>
      <c r="F53"/>
    </row>
    <row r="54" spans="1:6" x14ac:dyDescent="0.25">
      <c r="A54" s="11">
        <v>51</v>
      </c>
      <c r="B54" s="47" t="s">
        <v>69</v>
      </c>
      <c r="C54" s="42">
        <v>28.677</v>
      </c>
      <c r="D54" s="46">
        <f t="shared" si="0"/>
        <v>0.28677000000000002</v>
      </c>
      <c r="E54" s="15"/>
      <c r="F54"/>
    </row>
    <row r="55" spans="1:6" x14ac:dyDescent="0.25">
      <c r="A55" s="11">
        <v>52</v>
      </c>
      <c r="B55" s="47" t="s">
        <v>70</v>
      </c>
      <c r="C55" s="42">
        <v>28.565000000000001</v>
      </c>
      <c r="D55" s="46">
        <f t="shared" si="0"/>
        <v>0.28565000000000002</v>
      </c>
      <c r="E55" s="15"/>
      <c r="F55"/>
    </row>
    <row r="56" spans="1:6" x14ac:dyDescent="0.25">
      <c r="A56" s="11">
        <v>53</v>
      </c>
      <c r="B56" s="47" t="s">
        <v>71</v>
      </c>
      <c r="C56" s="42">
        <v>28.542000000000002</v>
      </c>
      <c r="D56" s="46">
        <f t="shared" si="0"/>
        <v>0.28542000000000001</v>
      </c>
      <c r="E56" s="15"/>
      <c r="F56"/>
    </row>
    <row r="57" spans="1:6" x14ac:dyDescent="0.25">
      <c r="A57" s="11">
        <v>54</v>
      </c>
      <c r="B57" s="47" t="s">
        <v>244</v>
      </c>
      <c r="C57" s="42">
        <v>28.535</v>
      </c>
      <c r="D57" s="46">
        <f t="shared" si="0"/>
        <v>0.28534999999999999</v>
      </c>
      <c r="E57" s="15"/>
      <c r="F57"/>
    </row>
    <row r="58" spans="1:6" x14ac:dyDescent="0.25">
      <c r="A58" s="11">
        <v>55</v>
      </c>
      <c r="B58" s="47" t="s">
        <v>245</v>
      </c>
      <c r="C58" s="42">
        <v>28.53</v>
      </c>
      <c r="D58" s="46">
        <f t="shared" si="0"/>
        <v>0.2853</v>
      </c>
      <c r="E58" s="15"/>
      <c r="F58"/>
    </row>
    <row r="59" spans="1:6" x14ac:dyDescent="0.25">
      <c r="A59" s="11">
        <v>56</v>
      </c>
      <c r="B59" s="47" t="s">
        <v>246</v>
      </c>
      <c r="C59" s="42">
        <v>28.513000000000002</v>
      </c>
      <c r="D59" s="46">
        <f t="shared" si="0"/>
        <v>0.28512999999999999</v>
      </c>
      <c r="E59" s="15"/>
      <c r="F59"/>
    </row>
    <row r="60" spans="1:6" x14ac:dyDescent="0.25">
      <c r="A60" s="11">
        <v>57</v>
      </c>
      <c r="B60" s="47" t="s">
        <v>247</v>
      </c>
      <c r="C60" s="42">
        <v>28.468</v>
      </c>
      <c r="D60" s="46">
        <f t="shared" si="0"/>
        <v>0.28467999999999999</v>
      </c>
      <c r="E60" s="15"/>
      <c r="F60"/>
    </row>
    <row r="61" spans="1:6" x14ac:dyDescent="0.25">
      <c r="A61" s="11">
        <v>58</v>
      </c>
      <c r="B61" s="47" t="s">
        <v>248</v>
      </c>
      <c r="C61" s="42">
        <v>28.428000000000001</v>
      </c>
      <c r="D61" s="46">
        <f t="shared" si="0"/>
        <v>0.28427999999999998</v>
      </c>
      <c r="E61" s="15"/>
      <c r="F61"/>
    </row>
    <row r="62" spans="1:6" x14ac:dyDescent="0.25">
      <c r="A62" s="11">
        <v>59</v>
      </c>
      <c r="B62" s="47" t="s">
        <v>72</v>
      </c>
      <c r="C62" s="42">
        <v>28.321000000000002</v>
      </c>
      <c r="D62" s="46">
        <f t="shared" si="0"/>
        <v>0.28321000000000002</v>
      </c>
      <c r="E62" s="15"/>
      <c r="F62"/>
    </row>
    <row r="63" spans="1:6" x14ac:dyDescent="0.25">
      <c r="A63" s="11">
        <v>60</v>
      </c>
      <c r="B63" s="47" t="s">
        <v>249</v>
      </c>
      <c r="C63" s="42">
        <v>28.312000000000001</v>
      </c>
      <c r="D63" s="46">
        <f t="shared" si="0"/>
        <v>0.28311999999999998</v>
      </c>
      <c r="E63" s="15"/>
      <c r="F63"/>
    </row>
    <row r="64" spans="1:6" x14ac:dyDescent="0.25">
      <c r="A64" s="11">
        <v>61</v>
      </c>
      <c r="B64" s="47" t="s">
        <v>250</v>
      </c>
      <c r="C64" s="42">
        <v>28.282</v>
      </c>
      <c r="D64" s="46">
        <f t="shared" si="0"/>
        <v>0.28282000000000002</v>
      </c>
      <c r="E64" s="15"/>
      <c r="F64"/>
    </row>
    <row r="65" spans="1:6" x14ac:dyDescent="0.25">
      <c r="A65" s="11">
        <v>62</v>
      </c>
      <c r="B65" s="47" t="s">
        <v>251</v>
      </c>
      <c r="C65" s="42">
        <v>28.22</v>
      </c>
      <c r="D65" s="46">
        <f t="shared" si="0"/>
        <v>0.28220000000000001</v>
      </c>
      <c r="E65" s="15"/>
      <c r="F65"/>
    </row>
    <row r="66" spans="1:6" x14ac:dyDescent="0.25">
      <c r="A66" s="11">
        <v>63</v>
      </c>
      <c r="B66" s="47" t="s">
        <v>73</v>
      </c>
      <c r="C66" s="42">
        <v>28.172999999999998</v>
      </c>
      <c r="D66" s="46">
        <f t="shared" si="0"/>
        <v>0.28172999999999998</v>
      </c>
      <c r="E66" s="15"/>
      <c r="F66"/>
    </row>
    <row r="67" spans="1:6" x14ac:dyDescent="0.25">
      <c r="A67" s="11">
        <v>64</v>
      </c>
      <c r="B67" s="47" t="s">
        <v>74</v>
      </c>
      <c r="C67" s="42">
        <v>28.100999999999999</v>
      </c>
      <c r="D67" s="46">
        <f t="shared" si="0"/>
        <v>0.28100999999999998</v>
      </c>
      <c r="E67" s="15"/>
      <c r="F67"/>
    </row>
    <row r="68" spans="1:6" x14ac:dyDescent="0.25">
      <c r="A68" s="11">
        <v>65</v>
      </c>
      <c r="B68" s="47" t="s">
        <v>75</v>
      </c>
      <c r="C68" s="42">
        <v>28.077999999999999</v>
      </c>
      <c r="D68" s="46">
        <f t="shared" si="0"/>
        <v>0.28077999999999997</v>
      </c>
      <c r="E68" s="15"/>
      <c r="F68"/>
    </row>
    <row r="69" spans="1:6" x14ac:dyDescent="0.25">
      <c r="A69" s="11">
        <v>66</v>
      </c>
      <c r="B69" s="47" t="s">
        <v>252</v>
      </c>
      <c r="C69" s="42">
        <v>27.875</v>
      </c>
      <c r="D69" s="46">
        <f t="shared" ref="D69:D132" si="1">C69/100</f>
        <v>0.27875</v>
      </c>
      <c r="E69" s="15"/>
      <c r="F69"/>
    </row>
    <row r="70" spans="1:6" x14ac:dyDescent="0.25">
      <c r="A70" s="11">
        <v>67</v>
      </c>
      <c r="B70" s="47" t="s">
        <v>253</v>
      </c>
      <c r="C70" s="42">
        <v>27.795999999999999</v>
      </c>
      <c r="D70" s="46">
        <f t="shared" si="1"/>
        <v>0.27795999999999998</v>
      </c>
      <c r="E70" s="15"/>
      <c r="F70"/>
    </row>
    <row r="71" spans="1:6" x14ac:dyDescent="0.25">
      <c r="A71" s="11">
        <v>68</v>
      </c>
      <c r="B71" s="47" t="s">
        <v>254</v>
      </c>
      <c r="C71" s="42">
        <v>27.792000000000002</v>
      </c>
      <c r="D71" s="46">
        <f t="shared" si="1"/>
        <v>0.27792</v>
      </c>
      <c r="E71" s="15"/>
      <c r="F71"/>
    </row>
    <row r="72" spans="1:6" x14ac:dyDescent="0.25">
      <c r="A72" s="11">
        <v>69</v>
      </c>
      <c r="B72" s="47" t="s">
        <v>76</v>
      </c>
      <c r="C72" s="42">
        <v>27.779</v>
      </c>
      <c r="D72" s="46">
        <f t="shared" si="1"/>
        <v>0.27778999999999998</v>
      </c>
      <c r="E72" s="15"/>
      <c r="F72"/>
    </row>
    <row r="73" spans="1:6" x14ac:dyDescent="0.25">
      <c r="A73" s="11">
        <v>70</v>
      </c>
      <c r="B73" s="47" t="s">
        <v>255</v>
      </c>
      <c r="C73" s="42">
        <v>27.777000000000001</v>
      </c>
      <c r="D73" s="46">
        <f t="shared" si="1"/>
        <v>0.27777000000000002</v>
      </c>
      <c r="E73" s="15"/>
      <c r="F73"/>
    </row>
    <row r="74" spans="1:6" x14ac:dyDescent="0.25">
      <c r="A74" s="11">
        <v>71</v>
      </c>
      <c r="B74" s="47" t="s">
        <v>256</v>
      </c>
      <c r="C74" s="42">
        <v>27.771000000000001</v>
      </c>
      <c r="D74" s="46">
        <f t="shared" si="1"/>
        <v>0.27771000000000001</v>
      </c>
      <c r="E74" s="15"/>
      <c r="F74"/>
    </row>
    <row r="75" spans="1:6" x14ac:dyDescent="0.25">
      <c r="A75" s="11">
        <v>72</v>
      </c>
      <c r="B75" s="47" t="s">
        <v>77</v>
      </c>
      <c r="C75" s="42">
        <v>27.757000000000001</v>
      </c>
      <c r="D75" s="46">
        <f t="shared" si="1"/>
        <v>0.27756999999999998</v>
      </c>
      <c r="E75" s="15"/>
      <c r="F75"/>
    </row>
    <row r="76" spans="1:6" x14ac:dyDescent="0.25">
      <c r="A76" s="11">
        <v>73</v>
      </c>
      <c r="B76" s="47" t="s">
        <v>78</v>
      </c>
      <c r="C76" s="42">
        <v>27.745000000000001</v>
      </c>
      <c r="D76" s="46">
        <f t="shared" si="1"/>
        <v>0.27744999999999997</v>
      </c>
      <c r="E76" s="15"/>
      <c r="F76"/>
    </row>
    <row r="77" spans="1:6" x14ac:dyDescent="0.25">
      <c r="A77" s="11">
        <v>74</v>
      </c>
      <c r="B77" s="47" t="s">
        <v>257</v>
      </c>
      <c r="C77" s="42">
        <v>27.710999999999999</v>
      </c>
      <c r="D77" s="46">
        <f t="shared" si="1"/>
        <v>0.27711000000000002</v>
      </c>
      <c r="E77" s="15"/>
      <c r="F77"/>
    </row>
    <row r="78" spans="1:6" x14ac:dyDescent="0.25">
      <c r="A78" s="11">
        <v>75</v>
      </c>
      <c r="B78" s="47" t="s">
        <v>79</v>
      </c>
      <c r="C78" s="42">
        <v>27.695</v>
      </c>
      <c r="D78" s="46">
        <f t="shared" si="1"/>
        <v>0.27694999999999997</v>
      </c>
      <c r="E78" s="15"/>
      <c r="F78"/>
    </row>
    <row r="79" spans="1:6" x14ac:dyDescent="0.25">
      <c r="A79" s="11">
        <v>76</v>
      </c>
      <c r="B79" s="47" t="s">
        <v>80</v>
      </c>
      <c r="C79" s="42">
        <v>27.65</v>
      </c>
      <c r="D79" s="46">
        <f t="shared" si="1"/>
        <v>0.27650000000000002</v>
      </c>
      <c r="E79" s="15"/>
      <c r="F79"/>
    </row>
    <row r="80" spans="1:6" x14ac:dyDescent="0.25">
      <c r="A80" s="11">
        <v>77</v>
      </c>
      <c r="B80" s="47" t="s">
        <v>258</v>
      </c>
      <c r="C80" s="42">
        <v>27.623000000000001</v>
      </c>
      <c r="D80" s="46">
        <f t="shared" si="1"/>
        <v>0.27622999999999998</v>
      </c>
      <c r="E80" s="15"/>
      <c r="F80"/>
    </row>
    <row r="81" spans="1:6" x14ac:dyDescent="0.25">
      <c r="A81" s="11">
        <v>78</v>
      </c>
      <c r="B81" s="47" t="s">
        <v>81</v>
      </c>
      <c r="C81" s="42">
        <v>27.622</v>
      </c>
      <c r="D81" s="46">
        <f t="shared" si="1"/>
        <v>0.27622000000000002</v>
      </c>
      <c r="E81" s="15"/>
      <c r="F81"/>
    </row>
    <row r="82" spans="1:6" x14ac:dyDescent="0.25">
      <c r="A82" s="11">
        <v>79</v>
      </c>
      <c r="B82" s="47" t="s">
        <v>82</v>
      </c>
      <c r="C82" s="42">
        <v>27.568000000000001</v>
      </c>
      <c r="D82" s="46">
        <f t="shared" si="1"/>
        <v>0.27567999999999998</v>
      </c>
      <c r="E82" s="15"/>
      <c r="F82"/>
    </row>
    <row r="83" spans="1:6" x14ac:dyDescent="0.25">
      <c r="A83" s="11">
        <v>80</v>
      </c>
      <c r="B83" s="47" t="s">
        <v>259</v>
      </c>
      <c r="C83" s="42">
        <v>27.567</v>
      </c>
      <c r="D83" s="46">
        <f t="shared" si="1"/>
        <v>0.27567000000000003</v>
      </c>
      <c r="E83" s="15"/>
      <c r="F83"/>
    </row>
    <row r="84" spans="1:6" x14ac:dyDescent="0.25">
      <c r="A84" s="11">
        <v>81</v>
      </c>
      <c r="B84" s="47" t="s">
        <v>260</v>
      </c>
      <c r="C84" s="42">
        <v>27.562999999999999</v>
      </c>
      <c r="D84" s="46">
        <f t="shared" si="1"/>
        <v>0.27562999999999999</v>
      </c>
      <c r="E84" s="15"/>
      <c r="F84"/>
    </row>
    <row r="85" spans="1:6" x14ac:dyDescent="0.25">
      <c r="A85" s="11">
        <v>82</v>
      </c>
      <c r="B85" s="47" t="s">
        <v>83</v>
      </c>
      <c r="C85" s="42">
        <v>27.523</v>
      </c>
      <c r="D85" s="46">
        <f t="shared" si="1"/>
        <v>0.27522999999999997</v>
      </c>
      <c r="E85" s="15"/>
      <c r="F85"/>
    </row>
    <row r="86" spans="1:6" x14ac:dyDescent="0.25">
      <c r="A86" s="11">
        <v>83</v>
      </c>
      <c r="B86" s="47" t="s">
        <v>84</v>
      </c>
      <c r="C86" s="42">
        <v>27.471</v>
      </c>
      <c r="D86" s="46">
        <f t="shared" si="1"/>
        <v>0.27471000000000001</v>
      </c>
      <c r="E86" s="15"/>
      <c r="F86"/>
    </row>
    <row r="87" spans="1:6" x14ac:dyDescent="0.25">
      <c r="A87" s="11">
        <v>84</v>
      </c>
      <c r="B87" s="47" t="s">
        <v>261</v>
      </c>
      <c r="C87" s="42">
        <v>27.419</v>
      </c>
      <c r="D87" s="46">
        <f t="shared" si="1"/>
        <v>0.27418999999999999</v>
      </c>
      <c r="E87" s="15"/>
      <c r="F87"/>
    </row>
    <row r="88" spans="1:6" x14ac:dyDescent="0.25">
      <c r="A88" s="11">
        <v>85</v>
      </c>
      <c r="B88" s="47" t="s">
        <v>85</v>
      </c>
      <c r="C88" s="42">
        <v>27.396999999999998</v>
      </c>
      <c r="D88" s="46">
        <f t="shared" si="1"/>
        <v>0.27396999999999999</v>
      </c>
      <c r="E88" s="15"/>
      <c r="F88"/>
    </row>
    <row r="89" spans="1:6" x14ac:dyDescent="0.25">
      <c r="A89" s="11">
        <v>86</v>
      </c>
      <c r="B89" s="47" t="s">
        <v>86</v>
      </c>
      <c r="C89" s="42">
        <v>27.387</v>
      </c>
      <c r="D89" s="46">
        <f t="shared" si="1"/>
        <v>0.27387</v>
      </c>
      <c r="E89" s="15"/>
      <c r="F89"/>
    </row>
    <row r="90" spans="1:6" x14ac:dyDescent="0.25">
      <c r="A90" s="11">
        <v>87</v>
      </c>
      <c r="B90" s="47" t="s">
        <v>262</v>
      </c>
      <c r="C90" s="42">
        <v>27.385000000000002</v>
      </c>
      <c r="D90" s="46">
        <f t="shared" si="1"/>
        <v>0.27384999999999998</v>
      </c>
      <c r="E90" s="15"/>
      <c r="F90"/>
    </row>
    <row r="91" spans="1:6" x14ac:dyDescent="0.25">
      <c r="A91" s="11">
        <v>88</v>
      </c>
      <c r="B91" s="47" t="s">
        <v>263</v>
      </c>
      <c r="C91" s="42">
        <v>27.367000000000001</v>
      </c>
      <c r="D91" s="46">
        <f t="shared" si="1"/>
        <v>0.27367000000000002</v>
      </c>
      <c r="E91" s="15"/>
      <c r="F91"/>
    </row>
    <row r="92" spans="1:6" x14ac:dyDescent="0.25">
      <c r="A92" s="11">
        <v>89</v>
      </c>
      <c r="B92" s="47" t="s">
        <v>264</v>
      </c>
      <c r="C92" s="42">
        <v>27.344999999999999</v>
      </c>
      <c r="D92" s="46">
        <f t="shared" si="1"/>
        <v>0.27345000000000003</v>
      </c>
      <c r="E92" s="15"/>
      <c r="F92"/>
    </row>
    <row r="93" spans="1:6" x14ac:dyDescent="0.25">
      <c r="A93" s="11">
        <v>90</v>
      </c>
      <c r="B93" s="47" t="s">
        <v>87</v>
      </c>
      <c r="C93" s="42">
        <v>27.337</v>
      </c>
      <c r="D93" s="46">
        <f t="shared" si="1"/>
        <v>0.27337</v>
      </c>
      <c r="E93" s="15"/>
      <c r="F93"/>
    </row>
    <row r="94" spans="1:6" x14ac:dyDescent="0.25">
      <c r="A94" s="11">
        <v>91</v>
      </c>
      <c r="B94" s="47" t="s">
        <v>265</v>
      </c>
      <c r="C94" s="42">
        <v>27.323</v>
      </c>
      <c r="D94" s="46">
        <f t="shared" si="1"/>
        <v>0.27322999999999997</v>
      </c>
      <c r="E94" s="15"/>
      <c r="F94"/>
    </row>
    <row r="95" spans="1:6" x14ac:dyDescent="0.25">
      <c r="A95" s="11">
        <v>92</v>
      </c>
      <c r="B95" s="47" t="s">
        <v>88</v>
      </c>
      <c r="C95" s="42">
        <v>27.321000000000002</v>
      </c>
      <c r="D95" s="46">
        <f t="shared" si="1"/>
        <v>0.27321000000000001</v>
      </c>
      <c r="E95" s="15"/>
      <c r="F95"/>
    </row>
    <row r="96" spans="1:6" x14ac:dyDescent="0.25">
      <c r="A96" s="11">
        <v>93</v>
      </c>
      <c r="B96" s="47" t="s">
        <v>89</v>
      </c>
      <c r="C96" s="42">
        <v>27.312999999999999</v>
      </c>
      <c r="D96" s="46">
        <f t="shared" si="1"/>
        <v>0.27312999999999998</v>
      </c>
      <c r="E96" s="15"/>
      <c r="F96"/>
    </row>
    <row r="97" spans="1:6" x14ac:dyDescent="0.25">
      <c r="A97" s="11">
        <v>94</v>
      </c>
      <c r="B97" s="47" t="s">
        <v>90</v>
      </c>
      <c r="C97" s="42">
        <v>27.27</v>
      </c>
      <c r="D97" s="46">
        <f t="shared" si="1"/>
        <v>0.2727</v>
      </c>
      <c r="E97" s="15"/>
      <c r="F97"/>
    </row>
    <row r="98" spans="1:6" x14ac:dyDescent="0.25">
      <c r="A98" s="11">
        <v>95</v>
      </c>
      <c r="B98" s="47" t="s">
        <v>266</v>
      </c>
      <c r="C98" s="42">
        <v>27.23</v>
      </c>
      <c r="D98" s="46">
        <f t="shared" si="1"/>
        <v>0.27229999999999999</v>
      </c>
      <c r="E98" s="15"/>
      <c r="F98"/>
    </row>
    <row r="99" spans="1:6" x14ac:dyDescent="0.25">
      <c r="A99" s="11">
        <v>96</v>
      </c>
      <c r="B99" s="47" t="s">
        <v>91</v>
      </c>
      <c r="C99" s="42">
        <v>27.222999999999999</v>
      </c>
      <c r="D99" s="46">
        <f t="shared" si="1"/>
        <v>0.27223000000000003</v>
      </c>
      <c r="E99" s="15"/>
      <c r="F99"/>
    </row>
    <row r="100" spans="1:6" x14ac:dyDescent="0.25">
      <c r="A100" s="11">
        <v>97</v>
      </c>
      <c r="B100" s="47" t="s">
        <v>92</v>
      </c>
      <c r="C100" s="42">
        <v>27.222000000000001</v>
      </c>
      <c r="D100" s="46">
        <f t="shared" si="1"/>
        <v>0.27222000000000002</v>
      </c>
      <c r="E100" s="15"/>
      <c r="F100"/>
    </row>
    <row r="101" spans="1:6" x14ac:dyDescent="0.25">
      <c r="A101" s="11">
        <v>98</v>
      </c>
      <c r="B101" s="47" t="s">
        <v>93</v>
      </c>
      <c r="C101" s="42">
        <v>27.193000000000001</v>
      </c>
      <c r="D101" s="46">
        <f t="shared" si="1"/>
        <v>0.27193000000000001</v>
      </c>
      <c r="E101" s="15"/>
      <c r="F101"/>
    </row>
    <row r="102" spans="1:6" x14ac:dyDescent="0.25">
      <c r="A102" s="11">
        <v>99</v>
      </c>
      <c r="B102" s="47" t="s">
        <v>267</v>
      </c>
      <c r="C102" s="42">
        <v>27.17</v>
      </c>
      <c r="D102" s="46">
        <f t="shared" si="1"/>
        <v>0.2717</v>
      </c>
      <c r="E102" s="15"/>
      <c r="F102"/>
    </row>
    <row r="103" spans="1:6" x14ac:dyDescent="0.25">
      <c r="A103" s="11">
        <v>100</v>
      </c>
      <c r="B103" s="47" t="s">
        <v>268</v>
      </c>
      <c r="C103" s="42">
        <v>27.116</v>
      </c>
      <c r="D103" s="46">
        <f t="shared" si="1"/>
        <v>0.27116000000000001</v>
      </c>
      <c r="E103" s="15"/>
      <c r="F103"/>
    </row>
    <row r="104" spans="1:6" x14ac:dyDescent="0.25">
      <c r="A104" s="11">
        <v>101</v>
      </c>
      <c r="B104" s="47" t="s">
        <v>94</v>
      </c>
      <c r="C104" s="42">
        <v>27.088000000000001</v>
      </c>
      <c r="D104" s="46">
        <f t="shared" si="1"/>
        <v>0.27088000000000001</v>
      </c>
      <c r="E104" s="15"/>
      <c r="F104"/>
    </row>
    <row r="105" spans="1:6" x14ac:dyDescent="0.25">
      <c r="A105" s="11">
        <v>102</v>
      </c>
      <c r="B105" s="47" t="s">
        <v>269</v>
      </c>
      <c r="C105" s="42">
        <v>26.992000000000001</v>
      </c>
      <c r="D105" s="46">
        <f t="shared" si="1"/>
        <v>0.26991999999999999</v>
      </c>
      <c r="E105" s="15"/>
      <c r="F105"/>
    </row>
    <row r="106" spans="1:6" x14ac:dyDescent="0.25">
      <c r="A106" s="11">
        <v>103</v>
      </c>
      <c r="B106" s="47" t="s">
        <v>270</v>
      </c>
      <c r="C106" s="42">
        <v>26.972000000000001</v>
      </c>
      <c r="D106" s="46">
        <f t="shared" si="1"/>
        <v>0.26972000000000002</v>
      </c>
      <c r="E106" s="15"/>
      <c r="F106"/>
    </row>
    <row r="107" spans="1:6" x14ac:dyDescent="0.25">
      <c r="A107" s="11">
        <v>104</v>
      </c>
      <c r="B107" s="47" t="s">
        <v>95</v>
      </c>
      <c r="C107" s="42">
        <v>26.896999999999998</v>
      </c>
      <c r="D107" s="46">
        <f t="shared" si="1"/>
        <v>0.26896999999999999</v>
      </c>
      <c r="E107" s="15"/>
      <c r="F107"/>
    </row>
    <row r="108" spans="1:6" x14ac:dyDescent="0.25">
      <c r="A108" s="11">
        <v>105</v>
      </c>
      <c r="B108" s="47" t="s">
        <v>96</v>
      </c>
      <c r="C108" s="42">
        <v>26.872</v>
      </c>
      <c r="D108" s="46">
        <f t="shared" si="1"/>
        <v>0.26872000000000001</v>
      </c>
      <c r="E108" s="15"/>
      <c r="F108"/>
    </row>
    <row r="109" spans="1:6" x14ac:dyDescent="0.25">
      <c r="A109" s="11">
        <v>106</v>
      </c>
      <c r="B109" s="47" t="s">
        <v>271</v>
      </c>
      <c r="C109" s="42">
        <v>26.748000000000001</v>
      </c>
      <c r="D109" s="46">
        <f t="shared" si="1"/>
        <v>0.26748</v>
      </c>
      <c r="E109" s="15"/>
      <c r="F109"/>
    </row>
    <row r="110" spans="1:6" x14ac:dyDescent="0.25">
      <c r="A110" s="11">
        <v>107</v>
      </c>
      <c r="B110" s="47" t="s">
        <v>272</v>
      </c>
      <c r="C110" s="42">
        <v>26.745000000000001</v>
      </c>
      <c r="D110" s="46">
        <f t="shared" si="1"/>
        <v>0.26745000000000002</v>
      </c>
      <c r="E110" s="15"/>
      <c r="F110"/>
    </row>
    <row r="111" spans="1:6" x14ac:dyDescent="0.25">
      <c r="A111" s="11">
        <v>108</v>
      </c>
      <c r="B111" s="47" t="s">
        <v>273</v>
      </c>
      <c r="C111" s="42">
        <v>26.727</v>
      </c>
      <c r="D111" s="46">
        <f t="shared" si="1"/>
        <v>0.26727000000000001</v>
      </c>
      <c r="E111" s="15"/>
      <c r="F111"/>
    </row>
    <row r="112" spans="1:6" x14ac:dyDescent="0.25">
      <c r="A112" s="11">
        <v>109</v>
      </c>
      <c r="B112" s="47" t="s">
        <v>274</v>
      </c>
      <c r="C112" s="42">
        <v>26.721</v>
      </c>
      <c r="D112" s="46">
        <f t="shared" si="1"/>
        <v>0.26721</v>
      </c>
      <c r="E112" s="15"/>
      <c r="F112"/>
    </row>
    <row r="113" spans="1:5" s="4" customFormat="1" x14ac:dyDescent="0.25">
      <c r="A113" s="11">
        <v>110</v>
      </c>
      <c r="B113" s="47" t="s">
        <v>275</v>
      </c>
      <c r="C113" s="42">
        <v>26.707000000000001</v>
      </c>
      <c r="D113" s="46">
        <f t="shared" si="1"/>
        <v>0.26706999999999997</v>
      </c>
      <c r="E113" s="15"/>
    </row>
    <row r="114" spans="1:5" s="4" customFormat="1" x14ac:dyDescent="0.25">
      <c r="A114" s="11">
        <v>111</v>
      </c>
      <c r="B114" s="47" t="s">
        <v>97</v>
      </c>
      <c r="C114" s="42">
        <v>26.696000000000002</v>
      </c>
      <c r="D114" s="46">
        <f t="shared" si="1"/>
        <v>0.26695999999999998</v>
      </c>
      <c r="E114" s="15"/>
    </row>
    <row r="115" spans="1:5" s="4" customFormat="1" x14ac:dyDescent="0.25">
      <c r="A115" s="11">
        <v>112</v>
      </c>
      <c r="B115" s="47" t="s">
        <v>276</v>
      </c>
      <c r="C115" s="42">
        <v>26.677</v>
      </c>
      <c r="D115" s="46">
        <f t="shared" si="1"/>
        <v>0.26677000000000001</v>
      </c>
      <c r="E115" s="15"/>
    </row>
    <row r="116" spans="1:5" s="4" customFormat="1" x14ac:dyDescent="0.25">
      <c r="A116" s="11">
        <v>113</v>
      </c>
      <c r="B116" s="47" t="s">
        <v>98</v>
      </c>
      <c r="C116" s="42">
        <v>26.669</v>
      </c>
      <c r="D116" s="46">
        <f t="shared" si="1"/>
        <v>0.26668999999999998</v>
      </c>
      <c r="E116" s="15"/>
    </row>
    <row r="117" spans="1:5" s="4" customFormat="1" x14ac:dyDescent="0.25">
      <c r="A117" s="11">
        <v>114</v>
      </c>
      <c r="B117" s="47" t="s">
        <v>277</v>
      </c>
      <c r="C117" s="42">
        <v>26.666</v>
      </c>
      <c r="D117" s="46">
        <f t="shared" si="1"/>
        <v>0.26666000000000001</v>
      </c>
      <c r="E117" s="15"/>
    </row>
    <row r="118" spans="1:5" s="4" customFormat="1" x14ac:dyDescent="0.25">
      <c r="A118" s="11">
        <v>115</v>
      </c>
      <c r="B118" s="47" t="s">
        <v>278</v>
      </c>
      <c r="C118" s="42">
        <v>26.666</v>
      </c>
      <c r="D118" s="46">
        <f t="shared" si="1"/>
        <v>0.26666000000000001</v>
      </c>
      <c r="E118" s="15"/>
    </row>
    <row r="119" spans="1:5" s="4" customFormat="1" x14ac:dyDescent="0.25">
      <c r="A119" s="11">
        <v>116</v>
      </c>
      <c r="B119" s="47" t="s">
        <v>99</v>
      </c>
      <c r="C119" s="42">
        <v>26.655999999999999</v>
      </c>
      <c r="D119" s="46">
        <f t="shared" si="1"/>
        <v>0.26656000000000002</v>
      </c>
      <c r="E119" s="15"/>
    </row>
    <row r="120" spans="1:5" s="4" customFormat="1" x14ac:dyDescent="0.25">
      <c r="A120" s="11">
        <v>117</v>
      </c>
      <c r="B120" s="47" t="s">
        <v>100</v>
      </c>
      <c r="C120" s="42">
        <v>26.65</v>
      </c>
      <c r="D120" s="46">
        <f t="shared" si="1"/>
        <v>0.26650000000000001</v>
      </c>
      <c r="E120" s="15"/>
    </row>
    <row r="121" spans="1:5" s="4" customFormat="1" x14ac:dyDescent="0.25">
      <c r="A121" s="11">
        <v>118</v>
      </c>
      <c r="B121" s="47" t="s">
        <v>279</v>
      </c>
      <c r="C121" s="42">
        <v>26.645</v>
      </c>
      <c r="D121" s="46">
        <f t="shared" si="1"/>
        <v>0.26645000000000002</v>
      </c>
      <c r="E121" s="15"/>
    </row>
    <row r="122" spans="1:5" s="4" customFormat="1" x14ac:dyDescent="0.25">
      <c r="A122" s="11">
        <v>119</v>
      </c>
      <c r="B122" s="47" t="s">
        <v>101</v>
      </c>
      <c r="C122" s="42">
        <v>26.632000000000001</v>
      </c>
      <c r="D122" s="46">
        <f t="shared" si="1"/>
        <v>0.26632</v>
      </c>
      <c r="E122" s="15"/>
    </row>
    <row r="123" spans="1:5" s="4" customFormat="1" x14ac:dyDescent="0.25">
      <c r="A123" s="11">
        <v>120</v>
      </c>
      <c r="B123" s="47" t="s">
        <v>280</v>
      </c>
      <c r="C123" s="42">
        <v>26.619</v>
      </c>
      <c r="D123" s="46">
        <f t="shared" si="1"/>
        <v>0.26618999999999998</v>
      </c>
      <c r="E123" s="15"/>
    </row>
    <row r="124" spans="1:5" s="4" customFormat="1" x14ac:dyDescent="0.25">
      <c r="A124" s="11">
        <v>121</v>
      </c>
      <c r="B124" s="47" t="s">
        <v>281</v>
      </c>
      <c r="C124" s="42">
        <v>26.617999999999999</v>
      </c>
      <c r="D124" s="46">
        <f t="shared" si="1"/>
        <v>0.26618000000000003</v>
      </c>
      <c r="E124" s="15"/>
    </row>
    <row r="125" spans="1:5" s="4" customFormat="1" x14ac:dyDescent="0.25">
      <c r="A125" s="11">
        <v>122</v>
      </c>
      <c r="B125" s="47" t="s">
        <v>102</v>
      </c>
      <c r="C125" s="42">
        <v>26.616</v>
      </c>
      <c r="D125" s="46">
        <f t="shared" si="1"/>
        <v>0.26616000000000001</v>
      </c>
      <c r="E125" s="15"/>
    </row>
    <row r="126" spans="1:5" s="4" customFormat="1" x14ac:dyDescent="0.25">
      <c r="A126" s="11">
        <v>123</v>
      </c>
      <c r="B126" s="47" t="s">
        <v>282</v>
      </c>
      <c r="C126" s="42">
        <v>26.588999999999999</v>
      </c>
      <c r="D126" s="46">
        <f t="shared" si="1"/>
        <v>0.26589000000000002</v>
      </c>
      <c r="E126" s="15"/>
    </row>
    <row r="127" spans="1:5" s="4" customFormat="1" x14ac:dyDescent="0.25">
      <c r="A127" s="11">
        <v>124</v>
      </c>
      <c r="B127" s="47" t="s">
        <v>103</v>
      </c>
      <c r="C127" s="42">
        <v>26.523</v>
      </c>
      <c r="D127" s="46">
        <f t="shared" si="1"/>
        <v>0.26523000000000002</v>
      </c>
      <c r="E127" s="15"/>
    </row>
    <row r="128" spans="1:5" s="4" customFormat="1" x14ac:dyDescent="0.25">
      <c r="A128" s="11">
        <v>125</v>
      </c>
      <c r="B128" s="47" t="s">
        <v>104</v>
      </c>
      <c r="C128" s="42">
        <v>26.475999999999999</v>
      </c>
      <c r="D128" s="46">
        <f t="shared" si="1"/>
        <v>0.26476</v>
      </c>
      <c r="E128" s="15"/>
    </row>
    <row r="129" spans="1:5" s="4" customFormat="1" x14ac:dyDescent="0.25">
      <c r="A129" s="11">
        <v>126</v>
      </c>
      <c r="B129" s="47" t="s">
        <v>105</v>
      </c>
      <c r="C129" s="42">
        <v>26.472999999999999</v>
      </c>
      <c r="D129" s="46">
        <f t="shared" si="1"/>
        <v>0.26473000000000002</v>
      </c>
      <c r="E129" s="15"/>
    </row>
    <row r="130" spans="1:5" s="4" customFormat="1" x14ac:dyDescent="0.25">
      <c r="A130" s="11">
        <v>127</v>
      </c>
      <c r="B130" s="47" t="s">
        <v>283</v>
      </c>
      <c r="C130" s="42">
        <v>26.405000000000001</v>
      </c>
      <c r="D130" s="46">
        <f t="shared" si="1"/>
        <v>0.26405000000000001</v>
      </c>
      <c r="E130" s="15"/>
    </row>
    <row r="131" spans="1:5" s="4" customFormat="1" x14ac:dyDescent="0.25">
      <c r="A131" s="11">
        <v>128</v>
      </c>
      <c r="B131" s="47" t="s">
        <v>106</v>
      </c>
      <c r="C131" s="42">
        <v>26.369</v>
      </c>
      <c r="D131" s="46">
        <f t="shared" si="1"/>
        <v>0.26368999999999998</v>
      </c>
      <c r="E131" s="15"/>
    </row>
    <row r="132" spans="1:5" s="4" customFormat="1" x14ac:dyDescent="0.25">
      <c r="A132" s="11">
        <v>129</v>
      </c>
      <c r="B132" s="47" t="s">
        <v>284</v>
      </c>
      <c r="C132" s="42">
        <v>26.337</v>
      </c>
      <c r="D132" s="46">
        <f t="shared" si="1"/>
        <v>0.26336999999999999</v>
      </c>
      <c r="E132" s="15"/>
    </row>
    <row r="133" spans="1:5" s="4" customFormat="1" x14ac:dyDescent="0.25">
      <c r="A133" s="11">
        <v>130</v>
      </c>
      <c r="B133" s="47" t="s">
        <v>285</v>
      </c>
      <c r="C133" s="42">
        <v>26.315000000000001</v>
      </c>
      <c r="D133" s="46">
        <f t="shared" ref="D133:D196" si="2">C133/100</f>
        <v>0.26315</v>
      </c>
      <c r="E133" s="15"/>
    </row>
    <row r="134" spans="1:5" s="4" customFormat="1" x14ac:dyDescent="0.25">
      <c r="A134" s="11">
        <v>131</v>
      </c>
      <c r="B134" s="47" t="s">
        <v>107</v>
      </c>
      <c r="C134" s="42">
        <v>26.286999999999999</v>
      </c>
      <c r="D134" s="46">
        <f t="shared" si="2"/>
        <v>0.26286999999999999</v>
      </c>
      <c r="E134" s="15"/>
    </row>
    <row r="135" spans="1:5" s="4" customFormat="1" x14ac:dyDescent="0.25">
      <c r="A135" s="11">
        <v>132</v>
      </c>
      <c r="B135" s="47" t="s">
        <v>286</v>
      </c>
      <c r="C135" s="42">
        <v>26.265999999999998</v>
      </c>
      <c r="D135" s="46">
        <f t="shared" si="2"/>
        <v>0.26266</v>
      </c>
      <c r="E135" s="15"/>
    </row>
    <row r="136" spans="1:5" s="4" customFormat="1" x14ac:dyDescent="0.25">
      <c r="A136" s="11">
        <v>133</v>
      </c>
      <c r="B136" s="47" t="s">
        <v>108</v>
      </c>
      <c r="C136" s="42">
        <v>26.262</v>
      </c>
      <c r="D136" s="46">
        <f t="shared" si="2"/>
        <v>0.26262000000000002</v>
      </c>
      <c r="E136" s="15"/>
    </row>
    <row r="137" spans="1:5" s="4" customFormat="1" x14ac:dyDescent="0.25">
      <c r="A137" s="11">
        <v>134</v>
      </c>
      <c r="B137" s="47" t="s">
        <v>109</v>
      </c>
      <c r="C137" s="42">
        <v>26.260999999999999</v>
      </c>
      <c r="D137" s="46">
        <f t="shared" si="2"/>
        <v>0.26261000000000001</v>
      </c>
      <c r="E137" s="15"/>
    </row>
    <row r="138" spans="1:5" s="4" customFormat="1" x14ac:dyDescent="0.25">
      <c r="A138" s="11">
        <v>135</v>
      </c>
      <c r="B138" s="47" t="s">
        <v>287</v>
      </c>
      <c r="C138" s="42">
        <v>26.236000000000001</v>
      </c>
      <c r="D138" s="46">
        <f t="shared" si="2"/>
        <v>0.26235999999999998</v>
      </c>
      <c r="E138" s="15"/>
    </row>
    <row r="139" spans="1:5" s="4" customFormat="1" x14ac:dyDescent="0.25">
      <c r="A139" s="11">
        <v>136</v>
      </c>
      <c r="B139" s="47" t="s">
        <v>288</v>
      </c>
      <c r="C139" s="42">
        <v>26.234999999999999</v>
      </c>
      <c r="D139" s="46">
        <f t="shared" si="2"/>
        <v>0.26235000000000003</v>
      </c>
      <c r="E139" s="15"/>
    </row>
    <row r="140" spans="1:5" s="4" customFormat="1" x14ac:dyDescent="0.25">
      <c r="A140" s="11">
        <v>137</v>
      </c>
      <c r="B140" s="47" t="s">
        <v>289</v>
      </c>
      <c r="C140" s="42">
        <v>26.233000000000001</v>
      </c>
      <c r="D140" s="46">
        <f t="shared" si="2"/>
        <v>0.26233000000000001</v>
      </c>
      <c r="E140" s="15"/>
    </row>
    <row r="141" spans="1:5" s="4" customFormat="1" x14ac:dyDescent="0.25">
      <c r="A141" s="11">
        <v>138</v>
      </c>
      <c r="B141" s="47" t="s">
        <v>110</v>
      </c>
      <c r="C141" s="42">
        <v>26.21</v>
      </c>
      <c r="D141" s="46">
        <f t="shared" si="2"/>
        <v>0.2621</v>
      </c>
      <c r="E141" s="15"/>
    </row>
    <row r="142" spans="1:5" s="4" customFormat="1" x14ac:dyDescent="0.25">
      <c r="A142" s="11">
        <v>139</v>
      </c>
      <c r="B142" s="47" t="s">
        <v>290</v>
      </c>
      <c r="C142" s="42">
        <v>26.187999999999999</v>
      </c>
      <c r="D142" s="46">
        <f t="shared" si="2"/>
        <v>0.26188</v>
      </c>
      <c r="E142" s="15"/>
    </row>
    <row r="143" spans="1:5" s="4" customFormat="1" x14ac:dyDescent="0.25">
      <c r="A143" s="11">
        <v>140</v>
      </c>
      <c r="B143" s="47" t="s">
        <v>111</v>
      </c>
      <c r="C143" s="42">
        <v>26.170999999999999</v>
      </c>
      <c r="D143" s="46">
        <f t="shared" si="2"/>
        <v>0.26171</v>
      </c>
      <c r="E143" s="15"/>
    </row>
    <row r="144" spans="1:5" s="4" customFormat="1" x14ac:dyDescent="0.25">
      <c r="A144" s="11">
        <v>141</v>
      </c>
      <c r="B144" s="47" t="s">
        <v>291</v>
      </c>
      <c r="C144" s="42">
        <v>26.148</v>
      </c>
      <c r="D144" s="46">
        <f t="shared" si="2"/>
        <v>0.26147999999999999</v>
      </c>
      <c r="E144" s="15"/>
    </row>
    <row r="145" spans="1:5" s="4" customFormat="1" x14ac:dyDescent="0.25">
      <c r="A145" s="11">
        <v>142</v>
      </c>
      <c r="B145" s="47" t="s">
        <v>112</v>
      </c>
      <c r="C145" s="42">
        <v>26.13</v>
      </c>
      <c r="D145" s="46">
        <f t="shared" si="2"/>
        <v>0.26129999999999998</v>
      </c>
      <c r="E145" s="15"/>
    </row>
    <row r="146" spans="1:5" s="4" customFormat="1" x14ac:dyDescent="0.25">
      <c r="A146" s="11">
        <v>143</v>
      </c>
      <c r="B146" s="47" t="s">
        <v>292</v>
      </c>
      <c r="C146" s="42">
        <v>26.13</v>
      </c>
      <c r="D146" s="46">
        <f t="shared" si="2"/>
        <v>0.26129999999999998</v>
      </c>
      <c r="E146" s="15"/>
    </row>
    <row r="147" spans="1:5" s="4" customFormat="1" x14ac:dyDescent="0.25">
      <c r="A147" s="11">
        <v>144</v>
      </c>
      <c r="B147" s="47" t="s">
        <v>293</v>
      </c>
      <c r="C147" s="42">
        <v>26.13</v>
      </c>
      <c r="D147" s="46">
        <f t="shared" si="2"/>
        <v>0.26129999999999998</v>
      </c>
      <c r="E147" s="15"/>
    </row>
    <row r="148" spans="1:5" s="4" customFormat="1" x14ac:dyDescent="0.25">
      <c r="A148" s="11">
        <v>145</v>
      </c>
      <c r="B148" s="47" t="s">
        <v>113</v>
      </c>
      <c r="C148" s="42">
        <v>26.12</v>
      </c>
      <c r="D148" s="46">
        <f t="shared" si="2"/>
        <v>0.26119999999999999</v>
      </c>
      <c r="E148" s="15"/>
    </row>
    <row r="149" spans="1:5" s="4" customFormat="1" x14ac:dyDescent="0.25">
      <c r="A149" s="11">
        <v>146</v>
      </c>
      <c r="B149" s="47" t="s">
        <v>114</v>
      </c>
      <c r="C149" s="42">
        <v>26.113</v>
      </c>
      <c r="D149" s="46">
        <f t="shared" si="2"/>
        <v>0.26112999999999997</v>
      </c>
      <c r="E149" s="15"/>
    </row>
    <row r="150" spans="1:5" s="4" customFormat="1" x14ac:dyDescent="0.25">
      <c r="A150" s="11">
        <v>147</v>
      </c>
      <c r="B150" s="47" t="s">
        <v>294</v>
      </c>
      <c r="C150" s="42">
        <v>26.113</v>
      </c>
      <c r="D150" s="46">
        <f t="shared" si="2"/>
        <v>0.26112999999999997</v>
      </c>
      <c r="E150" s="15"/>
    </row>
    <row r="151" spans="1:5" s="4" customFormat="1" x14ac:dyDescent="0.25">
      <c r="A151" s="11">
        <v>148</v>
      </c>
      <c r="B151" s="47" t="s">
        <v>295</v>
      </c>
      <c r="C151" s="42">
        <v>26.032</v>
      </c>
      <c r="D151" s="46">
        <f t="shared" si="2"/>
        <v>0.26032</v>
      </c>
      <c r="E151" s="15"/>
    </row>
    <row r="152" spans="1:5" s="4" customFormat="1" x14ac:dyDescent="0.25">
      <c r="A152" s="11">
        <v>149</v>
      </c>
      <c r="B152" s="47" t="s">
        <v>115</v>
      </c>
      <c r="C152" s="42">
        <v>26</v>
      </c>
      <c r="D152" s="46">
        <f t="shared" si="2"/>
        <v>0.26</v>
      </c>
      <c r="E152" s="15"/>
    </row>
    <row r="153" spans="1:5" s="4" customFormat="1" x14ac:dyDescent="0.25">
      <c r="A153" s="11">
        <v>150</v>
      </c>
      <c r="B153" s="47" t="s">
        <v>116</v>
      </c>
      <c r="C153" s="42">
        <v>25.992999999999999</v>
      </c>
      <c r="D153" s="46">
        <f t="shared" si="2"/>
        <v>0.25992999999999999</v>
      </c>
      <c r="E153" s="15"/>
    </row>
    <row r="154" spans="1:5" s="4" customFormat="1" x14ac:dyDescent="0.25">
      <c r="A154" s="11">
        <v>151</v>
      </c>
      <c r="B154" s="47" t="s">
        <v>117</v>
      </c>
      <c r="C154" s="42">
        <v>25.971</v>
      </c>
      <c r="D154" s="46">
        <f t="shared" si="2"/>
        <v>0.25971</v>
      </c>
      <c r="E154" s="15"/>
    </row>
    <row r="155" spans="1:5" s="4" customFormat="1" x14ac:dyDescent="0.25">
      <c r="A155" s="11">
        <v>152</v>
      </c>
      <c r="B155" s="47" t="s">
        <v>296</v>
      </c>
      <c r="C155" s="42">
        <v>25.968</v>
      </c>
      <c r="D155" s="46">
        <f t="shared" si="2"/>
        <v>0.25968000000000002</v>
      </c>
      <c r="E155" s="15"/>
    </row>
    <row r="156" spans="1:5" s="4" customFormat="1" x14ac:dyDescent="0.25">
      <c r="A156" s="11">
        <v>153</v>
      </c>
      <c r="B156" s="47" t="s">
        <v>118</v>
      </c>
      <c r="C156" s="42">
        <v>25.901</v>
      </c>
      <c r="D156" s="46">
        <f t="shared" si="2"/>
        <v>0.25901000000000002</v>
      </c>
      <c r="E156" s="15"/>
    </row>
    <row r="157" spans="1:5" s="4" customFormat="1" x14ac:dyDescent="0.25">
      <c r="A157" s="11">
        <v>154</v>
      </c>
      <c r="B157" s="47" t="s">
        <v>297</v>
      </c>
      <c r="C157" s="42">
        <v>25.893000000000001</v>
      </c>
      <c r="D157" s="46">
        <f t="shared" si="2"/>
        <v>0.25892999999999999</v>
      </c>
      <c r="E157" s="15"/>
    </row>
    <row r="158" spans="1:5" s="4" customFormat="1" x14ac:dyDescent="0.25">
      <c r="A158" s="11">
        <v>155</v>
      </c>
      <c r="B158" s="47" t="s">
        <v>119</v>
      </c>
      <c r="C158" s="42">
        <v>25.890999999999998</v>
      </c>
      <c r="D158" s="46">
        <f t="shared" si="2"/>
        <v>0.25890999999999997</v>
      </c>
      <c r="E158" s="15"/>
    </row>
    <row r="159" spans="1:5" s="4" customFormat="1" x14ac:dyDescent="0.25">
      <c r="A159" s="11">
        <v>156</v>
      </c>
      <c r="B159" s="47" t="s">
        <v>298</v>
      </c>
      <c r="C159" s="42">
        <v>25.888000000000002</v>
      </c>
      <c r="D159" s="46">
        <f t="shared" si="2"/>
        <v>0.25888</v>
      </c>
      <c r="E159" s="15"/>
    </row>
    <row r="160" spans="1:5" s="4" customFormat="1" x14ac:dyDescent="0.25">
      <c r="A160" s="11">
        <v>157</v>
      </c>
      <c r="B160" s="47" t="s">
        <v>299</v>
      </c>
      <c r="C160" s="42">
        <v>25.887</v>
      </c>
      <c r="D160" s="46">
        <f t="shared" si="2"/>
        <v>0.25886999999999999</v>
      </c>
      <c r="E160" s="15"/>
    </row>
    <row r="161" spans="1:5" s="4" customFormat="1" x14ac:dyDescent="0.25">
      <c r="A161" s="11">
        <v>158</v>
      </c>
      <c r="B161" s="47" t="s">
        <v>120</v>
      </c>
      <c r="C161" s="42">
        <v>25.864999999999998</v>
      </c>
      <c r="D161" s="46">
        <f t="shared" si="2"/>
        <v>0.25864999999999999</v>
      </c>
      <c r="E161" s="15"/>
    </row>
    <row r="162" spans="1:5" s="4" customFormat="1" x14ac:dyDescent="0.25">
      <c r="A162" s="11">
        <v>159</v>
      </c>
      <c r="B162" s="47" t="s">
        <v>300</v>
      </c>
      <c r="C162" s="42">
        <v>25.855</v>
      </c>
      <c r="D162" s="46">
        <f t="shared" si="2"/>
        <v>0.25855</v>
      </c>
      <c r="E162" s="15"/>
    </row>
    <row r="163" spans="1:5" s="4" customFormat="1" x14ac:dyDescent="0.25">
      <c r="A163" s="11">
        <v>160</v>
      </c>
      <c r="B163" s="47" t="s">
        <v>301</v>
      </c>
      <c r="C163" s="42">
        <v>25.847000000000001</v>
      </c>
      <c r="D163" s="46">
        <f t="shared" si="2"/>
        <v>0.25846999999999998</v>
      </c>
      <c r="E163" s="15"/>
    </row>
    <row r="164" spans="1:5" s="4" customFormat="1" x14ac:dyDescent="0.25">
      <c r="A164" s="11">
        <v>161</v>
      </c>
      <c r="B164" s="47" t="s">
        <v>302</v>
      </c>
      <c r="C164" s="42">
        <v>25.831</v>
      </c>
      <c r="D164" s="46">
        <f t="shared" si="2"/>
        <v>0.25830999999999998</v>
      </c>
      <c r="E164" s="15"/>
    </row>
    <row r="165" spans="1:5" s="4" customFormat="1" x14ac:dyDescent="0.25">
      <c r="A165" s="11">
        <v>162</v>
      </c>
      <c r="B165" s="47" t="s">
        <v>303</v>
      </c>
      <c r="C165" s="42">
        <v>25.829000000000001</v>
      </c>
      <c r="D165" s="46">
        <f t="shared" si="2"/>
        <v>0.25829000000000002</v>
      </c>
      <c r="E165" s="15"/>
    </row>
    <row r="166" spans="1:5" s="4" customFormat="1" x14ac:dyDescent="0.25">
      <c r="A166" s="11">
        <v>163</v>
      </c>
      <c r="B166" s="47" t="s">
        <v>121</v>
      </c>
      <c r="C166" s="42">
        <v>25.818999999999999</v>
      </c>
      <c r="D166" s="46">
        <f t="shared" si="2"/>
        <v>0.25818999999999998</v>
      </c>
      <c r="E166" s="15"/>
    </row>
    <row r="167" spans="1:5" s="4" customFormat="1" x14ac:dyDescent="0.25">
      <c r="A167" s="11">
        <v>164</v>
      </c>
      <c r="B167" s="47" t="s">
        <v>122</v>
      </c>
      <c r="C167" s="42">
        <v>25.792999999999999</v>
      </c>
      <c r="D167" s="46">
        <f t="shared" si="2"/>
        <v>0.25792999999999999</v>
      </c>
      <c r="E167" s="15"/>
    </row>
    <row r="168" spans="1:5" s="4" customFormat="1" x14ac:dyDescent="0.25">
      <c r="A168" s="11">
        <v>165</v>
      </c>
      <c r="B168" s="47" t="s">
        <v>123</v>
      </c>
      <c r="C168" s="42">
        <v>25.788</v>
      </c>
      <c r="D168" s="46">
        <f t="shared" si="2"/>
        <v>0.25788</v>
      </c>
      <c r="E168" s="15"/>
    </row>
    <row r="169" spans="1:5" s="4" customFormat="1" x14ac:dyDescent="0.25">
      <c r="A169" s="11">
        <v>166</v>
      </c>
      <c r="B169" s="47" t="s">
        <v>124</v>
      </c>
      <c r="C169" s="42">
        <v>25.776</v>
      </c>
      <c r="D169" s="46">
        <f t="shared" si="2"/>
        <v>0.25775999999999999</v>
      </c>
      <c r="E169" s="15"/>
    </row>
    <row r="170" spans="1:5" s="4" customFormat="1" x14ac:dyDescent="0.25">
      <c r="A170" s="11">
        <v>167</v>
      </c>
      <c r="B170" s="47" t="s">
        <v>125</v>
      </c>
      <c r="C170" s="42">
        <v>25.768000000000001</v>
      </c>
      <c r="D170" s="46">
        <f t="shared" si="2"/>
        <v>0.25768000000000002</v>
      </c>
      <c r="E170" s="15"/>
    </row>
    <row r="171" spans="1:5" s="4" customFormat="1" x14ac:dyDescent="0.25">
      <c r="A171" s="11">
        <v>168</v>
      </c>
      <c r="B171" s="47" t="s">
        <v>126</v>
      </c>
      <c r="C171" s="42">
        <v>25.759</v>
      </c>
      <c r="D171" s="46">
        <f t="shared" si="2"/>
        <v>0.25758999999999999</v>
      </c>
      <c r="E171" s="15"/>
    </row>
    <row r="172" spans="1:5" s="4" customFormat="1" x14ac:dyDescent="0.25">
      <c r="A172" s="11">
        <v>169</v>
      </c>
      <c r="B172" s="47" t="s">
        <v>127</v>
      </c>
      <c r="C172" s="42">
        <v>25.756</v>
      </c>
      <c r="D172" s="46">
        <f t="shared" si="2"/>
        <v>0.25756000000000001</v>
      </c>
      <c r="E172" s="15"/>
    </row>
    <row r="173" spans="1:5" s="4" customFormat="1" x14ac:dyDescent="0.25">
      <c r="A173" s="11">
        <v>170</v>
      </c>
      <c r="B173" s="47" t="s">
        <v>128</v>
      </c>
      <c r="C173" s="42">
        <v>25.754999999999999</v>
      </c>
      <c r="D173" s="46">
        <f t="shared" si="2"/>
        <v>0.25755</v>
      </c>
      <c r="E173" s="15"/>
    </row>
    <row r="174" spans="1:5" s="4" customFormat="1" x14ac:dyDescent="0.25">
      <c r="A174" s="11">
        <v>171</v>
      </c>
      <c r="B174" s="47" t="s">
        <v>304</v>
      </c>
      <c r="C174" s="42">
        <v>25.754999999999999</v>
      </c>
      <c r="D174" s="46">
        <f t="shared" si="2"/>
        <v>0.25755</v>
      </c>
      <c r="E174" s="15"/>
    </row>
    <row r="175" spans="1:5" s="4" customFormat="1" x14ac:dyDescent="0.25">
      <c r="A175" s="11">
        <v>172</v>
      </c>
      <c r="B175" s="47" t="s">
        <v>305</v>
      </c>
      <c r="C175" s="42">
        <v>25.75</v>
      </c>
      <c r="D175" s="46">
        <f t="shared" si="2"/>
        <v>0.25750000000000001</v>
      </c>
      <c r="E175" s="15"/>
    </row>
    <row r="176" spans="1:5" s="4" customFormat="1" x14ac:dyDescent="0.25">
      <c r="A176" s="11">
        <v>173</v>
      </c>
      <c r="B176" s="47" t="s">
        <v>306</v>
      </c>
      <c r="C176" s="42">
        <v>25.75</v>
      </c>
      <c r="D176" s="46">
        <f t="shared" si="2"/>
        <v>0.25750000000000001</v>
      </c>
      <c r="E176" s="15"/>
    </row>
    <row r="177" spans="1:5" s="4" customFormat="1" x14ac:dyDescent="0.25">
      <c r="A177" s="11">
        <v>174</v>
      </c>
      <c r="B177" s="47" t="s">
        <v>129</v>
      </c>
      <c r="C177" s="42">
        <v>25.747</v>
      </c>
      <c r="D177" s="46">
        <f t="shared" si="2"/>
        <v>0.25746999999999998</v>
      </c>
      <c r="E177" s="15"/>
    </row>
    <row r="178" spans="1:5" s="4" customFormat="1" x14ac:dyDescent="0.25">
      <c r="A178" s="11">
        <v>175</v>
      </c>
      <c r="B178" s="47" t="s">
        <v>130</v>
      </c>
      <c r="C178" s="42">
        <v>25.733000000000001</v>
      </c>
      <c r="D178" s="46">
        <f t="shared" si="2"/>
        <v>0.25733</v>
      </c>
      <c r="E178" s="15"/>
    </row>
    <row r="179" spans="1:5" s="4" customFormat="1" x14ac:dyDescent="0.25">
      <c r="A179" s="11">
        <v>176</v>
      </c>
      <c r="B179" s="47" t="s">
        <v>307</v>
      </c>
      <c r="C179" s="42">
        <v>25.716000000000001</v>
      </c>
      <c r="D179" s="46">
        <f t="shared" si="2"/>
        <v>0.25716</v>
      </c>
      <c r="E179" s="15"/>
    </row>
    <row r="180" spans="1:5" s="4" customFormat="1" x14ac:dyDescent="0.25">
      <c r="A180" s="11">
        <v>177</v>
      </c>
      <c r="B180" s="47" t="s">
        <v>131</v>
      </c>
      <c r="C180" s="42">
        <v>25.710999999999999</v>
      </c>
      <c r="D180" s="46">
        <f t="shared" si="2"/>
        <v>0.25711000000000001</v>
      </c>
      <c r="E180" s="15"/>
    </row>
    <row r="181" spans="1:5" s="4" customFormat="1" x14ac:dyDescent="0.25">
      <c r="A181" s="11">
        <v>178</v>
      </c>
      <c r="B181" s="47" t="s">
        <v>132</v>
      </c>
      <c r="C181" s="42">
        <v>25.696000000000002</v>
      </c>
      <c r="D181" s="46">
        <f t="shared" si="2"/>
        <v>0.25696000000000002</v>
      </c>
      <c r="E181" s="15"/>
    </row>
    <row r="182" spans="1:5" s="4" customFormat="1" x14ac:dyDescent="0.25">
      <c r="A182" s="11">
        <v>179</v>
      </c>
      <c r="B182" s="47" t="s">
        <v>133</v>
      </c>
      <c r="C182" s="42">
        <v>25.695</v>
      </c>
      <c r="D182" s="46">
        <f t="shared" si="2"/>
        <v>0.25695000000000001</v>
      </c>
      <c r="E182" s="15"/>
    </row>
    <row r="183" spans="1:5" s="4" customFormat="1" x14ac:dyDescent="0.25">
      <c r="A183" s="11">
        <v>180</v>
      </c>
      <c r="B183" s="47" t="s">
        <v>308</v>
      </c>
      <c r="C183" s="42">
        <v>25.686</v>
      </c>
      <c r="D183" s="46">
        <f t="shared" si="2"/>
        <v>0.25685999999999998</v>
      </c>
      <c r="E183" s="15"/>
    </row>
    <row r="184" spans="1:5" s="4" customFormat="1" x14ac:dyDescent="0.25">
      <c r="A184" s="11">
        <v>181</v>
      </c>
      <c r="B184" s="47" t="s">
        <v>134</v>
      </c>
      <c r="C184" s="42">
        <v>25.655000000000001</v>
      </c>
      <c r="D184" s="46">
        <f t="shared" si="2"/>
        <v>0.25655</v>
      </c>
      <c r="E184" s="15"/>
    </row>
    <row r="185" spans="1:5" s="4" customFormat="1" x14ac:dyDescent="0.25">
      <c r="A185" s="11">
        <v>182</v>
      </c>
      <c r="B185" s="47" t="s">
        <v>135</v>
      </c>
      <c r="C185" s="42">
        <v>25.652000000000001</v>
      </c>
      <c r="D185" s="46">
        <f t="shared" si="2"/>
        <v>0.25652000000000003</v>
      </c>
      <c r="E185" s="15"/>
    </row>
    <row r="186" spans="1:5" s="4" customFormat="1" x14ac:dyDescent="0.25">
      <c r="A186" s="11">
        <v>183</v>
      </c>
      <c r="B186" s="47" t="s">
        <v>136</v>
      </c>
      <c r="C186" s="42">
        <v>25.625</v>
      </c>
      <c r="D186" s="46">
        <f t="shared" si="2"/>
        <v>0.25624999999999998</v>
      </c>
      <c r="E186" s="15"/>
    </row>
    <row r="187" spans="1:5" s="4" customFormat="1" x14ac:dyDescent="0.25">
      <c r="A187" s="11">
        <v>184</v>
      </c>
      <c r="B187" s="47" t="s">
        <v>309</v>
      </c>
      <c r="C187" s="42">
        <v>25.613</v>
      </c>
      <c r="D187" s="46">
        <f t="shared" si="2"/>
        <v>0.25613000000000002</v>
      </c>
      <c r="E187" s="15"/>
    </row>
    <row r="188" spans="1:5" s="4" customFormat="1" x14ac:dyDescent="0.25">
      <c r="A188" s="11">
        <v>185</v>
      </c>
      <c r="B188" s="47" t="s">
        <v>137</v>
      </c>
      <c r="C188" s="42">
        <v>25.597999999999999</v>
      </c>
      <c r="D188" s="46">
        <f t="shared" si="2"/>
        <v>0.25597999999999999</v>
      </c>
      <c r="E188" s="15"/>
    </row>
    <row r="189" spans="1:5" s="4" customFormat="1" x14ac:dyDescent="0.25">
      <c r="A189" s="11">
        <v>186</v>
      </c>
      <c r="B189" s="47" t="s">
        <v>310</v>
      </c>
      <c r="C189" s="42">
        <v>25.593</v>
      </c>
      <c r="D189" s="46">
        <f t="shared" si="2"/>
        <v>0.25592999999999999</v>
      </c>
      <c r="E189" s="15"/>
    </row>
    <row r="190" spans="1:5" s="4" customFormat="1" x14ac:dyDescent="0.25">
      <c r="A190" s="11">
        <v>187</v>
      </c>
      <c r="B190" s="47" t="s">
        <v>138</v>
      </c>
      <c r="C190" s="42">
        <v>25.561</v>
      </c>
      <c r="D190" s="46">
        <f t="shared" si="2"/>
        <v>0.25561</v>
      </c>
      <c r="E190" s="15"/>
    </row>
    <row r="191" spans="1:5" s="4" customFormat="1" x14ac:dyDescent="0.25">
      <c r="A191" s="11">
        <v>188</v>
      </c>
      <c r="B191" s="47" t="s">
        <v>311</v>
      </c>
      <c r="C191" s="42">
        <v>25.555</v>
      </c>
      <c r="D191" s="46">
        <f t="shared" si="2"/>
        <v>0.25555</v>
      </c>
      <c r="E191" s="15"/>
    </row>
    <row r="192" spans="1:5" s="4" customFormat="1" x14ac:dyDescent="0.25">
      <c r="A192" s="11">
        <v>189</v>
      </c>
      <c r="B192" s="47" t="s">
        <v>139</v>
      </c>
      <c r="C192" s="42">
        <v>25.521999999999998</v>
      </c>
      <c r="D192" s="46">
        <f t="shared" si="2"/>
        <v>0.25522</v>
      </c>
      <c r="E192" s="15"/>
    </row>
    <row r="193" spans="1:5" s="4" customFormat="1" x14ac:dyDescent="0.25">
      <c r="A193" s="11">
        <v>190</v>
      </c>
      <c r="B193" s="47" t="s">
        <v>312</v>
      </c>
      <c r="C193" s="42">
        <v>25.516999999999999</v>
      </c>
      <c r="D193" s="46">
        <f t="shared" si="2"/>
        <v>0.25517000000000001</v>
      </c>
      <c r="E193" s="15"/>
    </row>
    <row r="194" spans="1:5" s="4" customFormat="1" x14ac:dyDescent="0.25">
      <c r="A194" s="11">
        <v>191</v>
      </c>
      <c r="B194" s="47" t="s">
        <v>313</v>
      </c>
      <c r="C194" s="42">
        <v>25.491</v>
      </c>
      <c r="D194" s="46">
        <f t="shared" si="2"/>
        <v>0.25491000000000003</v>
      </c>
      <c r="E194" s="15"/>
    </row>
    <row r="195" spans="1:5" s="4" customFormat="1" x14ac:dyDescent="0.25">
      <c r="A195" s="11">
        <v>192</v>
      </c>
      <c r="B195" s="47" t="s">
        <v>140</v>
      </c>
      <c r="C195" s="42">
        <v>25.465</v>
      </c>
      <c r="D195" s="46">
        <f t="shared" si="2"/>
        <v>0.25464999999999999</v>
      </c>
      <c r="E195" s="15"/>
    </row>
    <row r="196" spans="1:5" s="4" customFormat="1" x14ac:dyDescent="0.25">
      <c r="A196" s="11">
        <v>193</v>
      </c>
      <c r="B196" s="47" t="s">
        <v>141</v>
      </c>
      <c r="C196" s="42">
        <v>25.46</v>
      </c>
      <c r="D196" s="46">
        <f t="shared" si="2"/>
        <v>0.25459999999999999</v>
      </c>
      <c r="E196" s="15"/>
    </row>
    <row r="197" spans="1:5" s="4" customFormat="1" x14ac:dyDescent="0.25">
      <c r="A197" s="11">
        <v>194</v>
      </c>
      <c r="B197" s="47" t="s">
        <v>142</v>
      </c>
      <c r="C197" s="42">
        <v>25.456</v>
      </c>
      <c r="D197" s="46">
        <f t="shared" ref="D197:D260" si="3">C197/100</f>
        <v>0.25456000000000001</v>
      </c>
      <c r="E197" s="15"/>
    </row>
    <row r="198" spans="1:5" s="4" customFormat="1" x14ac:dyDescent="0.25">
      <c r="A198" s="11">
        <v>195</v>
      </c>
      <c r="B198" s="47" t="s">
        <v>143</v>
      </c>
      <c r="C198" s="42">
        <v>25.437000000000001</v>
      </c>
      <c r="D198" s="46">
        <f t="shared" si="3"/>
        <v>0.25436999999999999</v>
      </c>
      <c r="E198" s="15"/>
    </row>
    <row r="199" spans="1:5" s="4" customFormat="1" x14ac:dyDescent="0.25">
      <c r="A199" s="11">
        <v>196</v>
      </c>
      <c r="B199" s="47" t="s">
        <v>314</v>
      </c>
      <c r="C199" s="42">
        <v>25.376999999999999</v>
      </c>
      <c r="D199" s="46">
        <f t="shared" si="3"/>
        <v>0.25377</v>
      </c>
      <c r="E199" s="15"/>
    </row>
    <row r="200" spans="1:5" s="4" customFormat="1" x14ac:dyDescent="0.25">
      <c r="A200" s="11">
        <v>197</v>
      </c>
      <c r="B200" s="47" t="s">
        <v>144</v>
      </c>
      <c r="C200" s="42">
        <v>25.370999999999999</v>
      </c>
      <c r="D200" s="46">
        <f t="shared" si="3"/>
        <v>0.25370999999999999</v>
      </c>
      <c r="E200" s="15"/>
    </row>
    <row r="201" spans="1:5" s="4" customFormat="1" x14ac:dyDescent="0.25">
      <c r="A201" s="11">
        <v>198</v>
      </c>
      <c r="B201" s="47" t="s">
        <v>315</v>
      </c>
      <c r="C201" s="42">
        <v>25.367000000000001</v>
      </c>
      <c r="D201" s="46">
        <f t="shared" si="3"/>
        <v>0.25367000000000001</v>
      </c>
      <c r="E201" s="15"/>
    </row>
    <row r="202" spans="1:5" s="4" customFormat="1" x14ac:dyDescent="0.25">
      <c r="A202" s="11">
        <v>199</v>
      </c>
      <c r="B202" s="47" t="s">
        <v>145</v>
      </c>
      <c r="C202" s="42">
        <v>25.363</v>
      </c>
      <c r="D202" s="46">
        <f t="shared" si="3"/>
        <v>0.25363000000000002</v>
      </c>
      <c r="E202" s="15"/>
    </row>
    <row r="203" spans="1:5" s="4" customFormat="1" x14ac:dyDescent="0.25">
      <c r="A203" s="11">
        <v>200</v>
      </c>
      <c r="B203" s="47" t="s">
        <v>316</v>
      </c>
      <c r="C203" s="42">
        <v>25.315000000000001</v>
      </c>
      <c r="D203" s="46">
        <f t="shared" si="3"/>
        <v>0.25314999999999999</v>
      </c>
      <c r="E203" s="15"/>
    </row>
    <row r="204" spans="1:5" s="4" customFormat="1" x14ac:dyDescent="0.25">
      <c r="A204" s="11">
        <v>201</v>
      </c>
      <c r="B204" s="47" t="s">
        <v>146</v>
      </c>
      <c r="C204" s="42">
        <v>25.29</v>
      </c>
      <c r="D204" s="46">
        <f t="shared" si="3"/>
        <v>0.25290000000000001</v>
      </c>
      <c r="E204" s="15"/>
    </row>
    <row r="205" spans="1:5" s="4" customFormat="1" x14ac:dyDescent="0.25">
      <c r="A205" s="11">
        <v>202</v>
      </c>
      <c r="B205" s="47" t="s">
        <v>317</v>
      </c>
      <c r="C205" s="42">
        <v>25.17</v>
      </c>
      <c r="D205" s="46">
        <f t="shared" si="3"/>
        <v>0.25169999999999998</v>
      </c>
      <c r="E205" s="15"/>
    </row>
    <row r="206" spans="1:5" s="4" customFormat="1" x14ac:dyDescent="0.25">
      <c r="A206" s="11">
        <v>203</v>
      </c>
      <c r="B206" s="47" t="s">
        <v>147</v>
      </c>
      <c r="C206" s="42">
        <v>25.17</v>
      </c>
      <c r="D206" s="46">
        <f t="shared" si="3"/>
        <v>0.25169999999999998</v>
      </c>
      <c r="E206" s="15"/>
    </row>
    <row r="207" spans="1:5" s="4" customFormat="1" x14ac:dyDescent="0.25">
      <c r="A207" s="11">
        <v>204</v>
      </c>
      <c r="B207" s="47" t="s">
        <v>318</v>
      </c>
      <c r="C207" s="42">
        <v>25.131</v>
      </c>
      <c r="D207" s="46">
        <f t="shared" si="3"/>
        <v>0.25130999999999998</v>
      </c>
      <c r="E207" s="15"/>
    </row>
    <row r="208" spans="1:5" s="4" customFormat="1" x14ac:dyDescent="0.25">
      <c r="A208" s="11">
        <v>205</v>
      </c>
      <c r="B208" s="47" t="s">
        <v>319</v>
      </c>
      <c r="C208" s="42">
        <v>25.111000000000001</v>
      </c>
      <c r="D208" s="46">
        <f t="shared" si="3"/>
        <v>0.25111</v>
      </c>
      <c r="E208" s="15"/>
    </row>
    <row r="209" spans="1:5" s="4" customFormat="1" x14ac:dyDescent="0.25">
      <c r="A209" s="11">
        <v>206</v>
      </c>
      <c r="B209" s="47" t="s">
        <v>320</v>
      </c>
      <c r="C209" s="42">
        <v>25.099</v>
      </c>
      <c r="D209" s="46">
        <f t="shared" si="3"/>
        <v>0.25098999999999999</v>
      </c>
      <c r="E209" s="15"/>
    </row>
    <row r="210" spans="1:5" s="4" customFormat="1" x14ac:dyDescent="0.25">
      <c r="A210" s="11">
        <v>207</v>
      </c>
      <c r="B210" s="47" t="s">
        <v>321</v>
      </c>
      <c r="C210" s="42">
        <v>25.013000000000002</v>
      </c>
      <c r="D210" s="46">
        <f t="shared" si="3"/>
        <v>0.25013000000000002</v>
      </c>
      <c r="E210" s="15"/>
    </row>
    <row r="211" spans="1:5" s="4" customFormat="1" x14ac:dyDescent="0.25">
      <c r="A211" s="11">
        <v>208</v>
      </c>
      <c r="B211" s="47" t="s">
        <v>148</v>
      </c>
      <c r="C211" s="42">
        <v>25</v>
      </c>
      <c r="D211" s="46">
        <f t="shared" si="3"/>
        <v>0.25</v>
      </c>
      <c r="E211" s="15"/>
    </row>
    <row r="212" spans="1:5" s="4" customFormat="1" x14ac:dyDescent="0.25">
      <c r="A212" s="11">
        <v>209</v>
      </c>
      <c r="B212" s="47" t="s">
        <v>322</v>
      </c>
      <c r="C212" s="42">
        <v>24.998000000000001</v>
      </c>
      <c r="D212" s="46">
        <f t="shared" si="3"/>
        <v>0.24998000000000001</v>
      </c>
      <c r="E212" s="15"/>
    </row>
    <row r="213" spans="1:5" s="4" customFormat="1" x14ac:dyDescent="0.25">
      <c r="A213" s="11">
        <v>210</v>
      </c>
      <c r="B213" s="47" t="s">
        <v>149</v>
      </c>
      <c r="C213" s="42">
        <v>24.981999999999999</v>
      </c>
      <c r="D213" s="46">
        <f t="shared" si="3"/>
        <v>0.24981999999999999</v>
      </c>
      <c r="E213" s="15"/>
    </row>
    <row r="214" spans="1:5" s="4" customFormat="1" x14ac:dyDescent="0.25">
      <c r="A214" s="11">
        <v>211</v>
      </c>
      <c r="B214" s="47" t="s">
        <v>323</v>
      </c>
      <c r="C214" s="42">
        <v>24.966999999999999</v>
      </c>
      <c r="D214" s="46">
        <f t="shared" si="3"/>
        <v>0.24967</v>
      </c>
      <c r="E214" s="15"/>
    </row>
    <row r="215" spans="1:5" s="4" customFormat="1" x14ac:dyDescent="0.25">
      <c r="A215" s="11">
        <v>212</v>
      </c>
      <c r="B215" s="47" t="s">
        <v>150</v>
      </c>
      <c r="C215" s="42">
        <v>24.965</v>
      </c>
      <c r="D215" s="46">
        <f t="shared" si="3"/>
        <v>0.24965000000000001</v>
      </c>
      <c r="E215" s="15"/>
    </row>
    <row r="216" spans="1:5" s="4" customFormat="1" x14ac:dyDescent="0.25">
      <c r="A216" s="11">
        <v>213</v>
      </c>
      <c r="B216" s="47" t="s">
        <v>151</v>
      </c>
      <c r="C216" s="42">
        <v>24.898</v>
      </c>
      <c r="D216" s="46">
        <f t="shared" si="3"/>
        <v>0.24898000000000001</v>
      </c>
      <c r="E216" s="15"/>
    </row>
    <row r="217" spans="1:5" s="4" customFormat="1" x14ac:dyDescent="0.25">
      <c r="A217" s="11">
        <v>214</v>
      </c>
      <c r="B217" s="47" t="s">
        <v>324</v>
      </c>
      <c r="C217" s="42">
        <v>24.893000000000001</v>
      </c>
      <c r="D217" s="46">
        <f t="shared" si="3"/>
        <v>0.24893000000000001</v>
      </c>
      <c r="E217" s="15"/>
    </row>
    <row r="218" spans="1:5" s="4" customFormat="1" x14ac:dyDescent="0.25">
      <c r="A218" s="11">
        <v>215</v>
      </c>
      <c r="B218" s="47" t="s">
        <v>325</v>
      </c>
      <c r="C218" s="42">
        <v>24.832999999999998</v>
      </c>
      <c r="D218" s="46">
        <f t="shared" si="3"/>
        <v>0.24833</v>
      </c>
      <c r="E218" s="15"/>
    </row>
    <row r="219" spans="1:5" s="4" customFormat="1" x14ac:dyDescent="0.25">
      <c r="A219" s="11">
        <v>216</v>
      </c>
      <c r="B219" s="47" t="s">
        <v>152</v>
      </c>
      <c r="C219" s="42">
        <v>24.827999999999999</v>
      </c>
      <c r="D219" s="46">
        <f t="shared" si="3"/>
        <v>0.24828</v>
      </c>
      <c r="E219" s="15"/>
    </row>
    <row r="220" spans="1:5" s="4" customFormat="1" x14ac:dyDescent="0.25">
      <c r="A220" s="11">
        <v>217</v>
      </c>
      <c r="B220" s="47" t="s">
        <v>326</v>
      </c>
      <c r="C220" s="42">
        <v>24.78</v>
      </c>
      <c r="D220" s="46">
        <f t="shared" si="3"/>
        <v>0.24779999999999999</v>
      </c>
      <c r="E220" s="15"/>
    </row>
    <row r="221" spans="1:5" s="4" customFormat="1" x14ac:dyDescent="0.25">
      <c r="A221" s="11">
        <v>218</v>
      </c>
      <c r="B221" s="47" t="s">
        <v>153</v>
      </c>
      <c r="C221" s="42">
        <v>24.777000000000001</v>
      </c>
      <c r="D221" s="46">
        <f t="shared" si="3"/>
        <v>0.24776999999999999</v>
      </c>
      <c r="E221" s="15"/>
    </row>
    <row r="222" spans="1:5" s="4" customFormat="1" x14ac:dyDescent="0.25">
      <c r="A222" s="11">
        <v>219</v>
      </c>
      <c r="B222" s="47" t="s">
        <v>154</v>
      </c>
      <c r="C222" s="42">
        <v>24.763000000000002</v>
      </c>
      <c r="D222" s="46">
        <f t="shared" si="3"/>
        <v>0.24762999999999999</v>
      </c>
      <c r="E222" s="15"/>
    </row>
    <row r="223" spans="1:5" s="4" customFormat="1" x14ac:dyDescent="0.25">
      <c r="A223" s="11">
        <v>220</v>
      </c>
      <c r="B223" s="47" t="s">
        <v>327</v>
      </c>
      <c r="C223" s="42">
        <v>24.687000000000001</v>
      </c>
      <c r="D223" s="46">
        <f t="shared" si="3"/>
        <v>0.24687000000000001</v>
      </c>
      <c r="E223" s="15"/>
    </row>
    <row r="224" spans="1:5" s="4" customFormat="1" x14ac:dyDescent="0.25">
      <c r="A224" s="11">
        <v>221</v>
      </c>
      <c r="B224" s="47" t="s">
        <v>328</v>
      </c>
      <c r="C224" s="42">
        <v>24.681999999999999</v>
      </c>
      <c r="D224" s="46">
        <f t="shared" si="3"/>
        <v>0.24682000000000001</v>
      </c>
      <c r="E224" s="15"/>
    </row>
    <row r="225" spans="1:5" s="4" customFormat="1" x14ac:dyDescent="0.25">
      <c r="A225" s="11">
        <v>222</v>
      </c>
      <c r="B225" s="47" t="s">
        <v>329</v>
      </c>
      <c r="C225" s="42">
        <v>24.67</v>
      </c>
      <c r="D225" s="46">
        <f t="shared" si="3"/>
        <v>0.2467</v>
      </c>
      <c r="E225" s="15"/>
    </row>
    <row r="226" spans="1:5" s="4" customFormat="1" x14ac:dyDescent="0.25">
      <c r="A226" s="11">
        <v>223</v>
      </c>
      <c r="B226" s="47" t="s">
        <v>155</v>
      </c>
      <c r="C226" s="42">
        <v>24.61</v>
      </c>
      <c r="D226" s="46">
        <f t="shared" si="3"/>
        <v>0.24610000000000001</v>
      </c>
      <c r="E226" s="15"/>
    </row>
    <row r="227" spans="1:5" s="4" customFormat="1" x14ac:dyDescent="0.25">
      <c r="A227" s="11">
        <v>224</v>
      </c>
      <c r="B227" s="47" t="s">
        <v>156</v>
      </c>
      <c r="C227" s="42">
        <v>24.530999999999999</v>
      </c>
      <c r="D227" s="46">
        <f t="shared" si="3"/>
        <v>0.24531</v>
      </c>
      <c r="E227" s="15"/>
    </row>
    <row r="228" spans="1:5" s="4" customFormat="1" x14ac:dyDescent="0.25">
      <c r="A228" s="11">
        <v>225</v>
      </c>
      <c r="B228" s="47" t="s">
        <v>157</v>
      </c>
      <c r="C228" s="42">
        <v>24.523</v>
      </c>
      <c r="D228" s="46">
        <f t="shared" si="3"/>
        <v>0.24523</v>
      </c>
      <c r="E228" s="15"/>
    </row>
    <row r="229" spans="1:5" s="4" customFormat="1" x14ac:dyDescent="0.25">
      <c r="A229" s="11">
        <v>226</v>
      </c>
      <c r="B229" s="47" t="s">
        <v>330</v>
      </c>
      <c r="C229" s="42">
        <v>24.448</v>
      </c>
      <c r="D229" s="46">
        <f t="shared" si="3"/>
        <v>0.24448</v>
      </c>
      <c r="E229" s="15"/>
    </row>
    <row r="230" spans="1:5" s="4" customFormat="1" x14ac:dyDescent="0.25">
      <c r="A230" s="11">
        <v>227</v>
      </c>
      <c r="B230" s="47" t="s">
        <v>158</v>
      </c>
      <c r="C230" s="42">
        <v>24.393000000000001</v>
      </c>
      <c r="D230" s="46">
        <f t="shared" si="3"/>
        <v>0.24393000000000001</v>
      </c>
      <c r="E230" s="15"/>
    </row>
    <row r="231" spans="1:5" s="4" customFormat="1" x14ac:dyDescent="0.25">
      <c r="A231" s="11">
        <v>228</v>
      </c>
      <c r="B231" s="47" t="s">
        <v>159</v>
      </c>
      <c r="C231" s="42">
        <v>24.387</v>
      </c>
      <c r="D231" s="46">
        <f t="shared" si="3"/>
        <v>0.24387</v>
      </c>
      <c r="E231" s="15"/>
    </row>
    <row r="232" spans="1:5" s="4" customFormat="1" x14ac:dyDescent="0.25">
      <c r="A232" s="11">
        <v>229</v>
      </c>
      <c r="B232" s="47" t="s">
        <v>331</v>
      </c>
      <c r="C232" s="42">
        <v>24.381</v>
      </c>
      <c r="D232" s="46">
        <f t="shared" si="3"/>
        <v>0.24381</v>
      </c>
      <c r="E232" s="15"/>
    </row>
    <row r="233" spans="1:5" s="4" customFormat="1" x14ac:dyDescent="0.25">
      <c r="A233" s="11">
        <v>230</v>
      </c>
      <c r="B233" s="47" t="s">
        <v>160</v>
      </c>
      <c r="C233" s="42">
        <v>24.344999999999999</v>
      </c>
      <c r="D233" s="46">
        <f t="shared" si="3"/>
        <v>0.24345</v>
      </c>
      <c r="E233" s="15"/>
    </row>
    <row r="234" spans="1:5" s="4" customFormat="1" x14ac:dyDescent="0.25">
      <c r="A234" s="11">
        <v>231</v>
      </c>
      <c r="B234" s="47" t="s">
        <v>332</v>
      </c>
      <c r="C234" s="42">
        <v>24.295999999999999</v>
      </c>
      <c r="D234" s="46">
        <f t="shared" si="3"/>
        <v>0.24296000000000001</v>
      </c>
      <c r="E234" s="15"/>
    </row>
    <row r="235" spans="1:5" s="4" customFormat="1" x14ac:dyDescent="0.25">
      <c r="A235" s="11">
        <v>232</v>
      </c>
      <c r="B235" s="47" t="s">
        <v>161</v>
      </c>
      <c r="C235" s="42">
        <v>24.29</v>
      </c>
      <c r="D235" s="46">
        <f t="shared" si="3"/>
        <v>0.2429</v>
      </c>
      <c r="E235" s="15"/>
    </row>
    <row r="236" spans="1:5" s="4" customFormat="1" x14ac:dyDescent="0.25">
      <c r="A236" s="11">
        <v>233</v>
      </c>
      <c r="B236" s="47" t="s">
        <v>333</v>
      </c>
      <c r="C236" s="42">
        <v>24.253</v>
      </c>
      <c r="D236" s="46">
        <f t="shared" si="3"/>
        <v>0.24253</v>
      </c>
      <c r="E236" s="15"/>
    </row>
    <row r="237" spans="1:5" s="4" customFormat="1" x14ac:dyDescent="0.25">
      <c r="A237" s="11">
        <v>234</v>
      </c>
      <c r="B237" s="47" t="s">
        <v>334</v>
      </c>
      <c r="C237" s="42">
        <v>24.242999999999999</v>
      </c>
      <c r="D237" s="46">
        <f t="shared" si="3"/>
        <v>0.24243000000000001</v>
      </c>
      <c r="E237" s="15"/>
    </row>
    <row r="238" spans="1:5" s="4" customFormat="1" x14ac:dyDescent="0.25">
      <c r="A238" s="11">
        <v>235</v>
      </c>
      <c r="B238" s="47" t="s">
        <v>162</v>
      </c>
      <c r="C238" s="42">
        <v>24.216999999999999</v>
      </c>
      <c r="D238" s="46">
        <f t="shared" si="3"/>
        <v>0.24217</v>
      </c>
      <c r="E238" s="15"/>
    </row>
    <row r="239" spans="1:5" s="4" customFormat="1" x14ac:dyDescent="0.25">
      <c r="A239" s="11">
        <v>236</v>
      </c>
      <c r="B239" s="47" t="s">
        <v>335</v>
      </c>
      <c r="C239" s="42">
        <v>24.158000000000001</v>
      </c>
      <c r="D239" s="46">
        <f t="shared" si="3"/>
        <v>0.24157999999999999</v>
      </c>
      <c r="E239" s="15"/>
    </row>
    <row r="240" spans="1:5" s="4" customFormat="1" x14ac:dyDescent="0.25">
      <c r="A240" s="11">
        <v>237</v>
      </c>
      <c r="B240" s="47" t="s">
        <v>336</v>
      </c>
      <c r="C240" s="42">
        <v>24.143999999999998</v>
      </c>
      <c r="D240" s="46">
        <f t="shared" si="3"/>
        <v>0.24143999999999999</v>
      </c>
      <c r="E240" s="15"/>
    </row>
    <row r="241" spans="1:5" s="4" customFormat="1" x14ac:dyDescent="0.25">
      <c r="A241" s="11">
        <v>238</v>
      </c>
      <c r="B241" s="47" t="s">
        <v>163</v>
      </c>
      <c r="C241" s="42">
        <v>24.08</v>
      </c>
      <c r="D241" s="46">
        <f t="shared" si="3"/>
        <v>0.24079999999999999</v>
      </c>
      <c r="E241" s="15"/>
    </row>
    <row r="242" spans="1:5" s="4" customFormat="1" x14ac:dyDescent="0.25">
      <c r="A242" s="11">
        <v>239</v>
      </c>
      <c r="B242" s="47" t="s">
        <v>337</v>
      </c>
      <c r="C242" s="42">
        <v>24.044</v>
      </c>
      <c r="D242" s="46">
        <f t="shared" si="3"/>
        <v>0.24043999999999999</v>
      </c>
      <c r="E242" s="15"/>
    </row>
    <row r="243" spans="1:5" s="4" customFormat="1" x14ac:dyDescent="0.25">
      <c r="A243" s="11">
        <v>240</v>
      </c>
      <c r="B243" s="47" t="s">
        <v>338</v>
      </c>
      <c r="C243" s="42">
        <v>23.878</v>
      </c>
      <c r="D243" s="46">
        <f t="shared" si="3"/>
        <v>0.23877999999999999</v>
      </c>
      <c r="E243" s="15"/>
    </row>
    <row r="244" spans="1:5" s="4" customFormat="1" x14ac:dyDescent="0.25">
      <c r="A244" s="11">
        <v>241</v>
      </c>
      <c r="B244" s="47" t="s">
        <v>164</v>
      </c>
      <c r="C244" s="42">
        <v>23.870999999999999</v>
      </c>
      <c r="D244" s="46">
        <f t="shared" si="3"/>
        <v>0.23871000000000001</v>
      </c>
      <c r="E244" s="15"/>
    </row>
    <row r="245" spans="1:5" s="4" customFormat="1" x14ac:dyDescent="0.25">
      <c r="A245" s="11">
        <v>242</v>
      </c>
      <c r="B245" s="47" t="s">
        <v>339</v>
      </c>
      <c r="C245" s="42">
        <v>23.794</v>
      </c>
      <c r="D245" s="46">
        <f t="shared" si="3"/>
        <v>0.23794000000000001</v>
      </c>
      <c r="E245" s="15"/>
    </row>
    <row r="246" spans="1:5" s="4" customFormat="1" x14ac:dyDescent="0.25">
      <c r="A246" s="11">
        <v>243</v>
      </c>
      <c r="B246" s="47" t="s">
        <v>165</v>
      </c>
      <c r="C246" s="42">
        <v>23.777999999999999</v>
      </c>
      <c r="D246" s="46">
        <f t="shared" si="3"/>
        <v>0.23777999999999999</v>
      </c>
      <c r="E246" s="15"/>
    </row>
    <row r="247" spans="1:5" s="4" customFormat="1" x14ac:dyDescent="0.25">
      <c r="A247" s="11">
        <v>244</v>
      </c>
      <c r="B247" s="47" t="s">
        <v>166</v>
      </c>
      <c r="C247" s="42">
        <v>23.765000000000001</v>
      </c>
      <c r="D247" s="46">
        <f t="shared" si="3"/>
        <v>0.23765</v>
      </c>
      <c r="E247" s="15"/>
    </row>
    <row r="248" spans="1:5" s="4" customFormat="1" x14ac:dyDescent="0.25">
      <c r="A248" s="11">
        <v>245</v>
      </c>
      <c r="B248" s="47" t="s">
        <v>167</v>
      </c>
      <c r="C248" s="42">
        <v>23.715</v>
      </c>
      <c r="D248" s="46">
        <f t="shared" si="3"/>
        <v>0.23715</v>
      </c>
      <c r="E248" s="15"/>
    </row>
    <row r="249" spans="1:5" s="4" customFormat="1" x14ac:dyDescent="0.25">
      <c r="A249" s="11">
        <v>246</v>
      </c>
      <c r="B249" s="47" t="s">
        <v>340</v>
      </c>
      <c r="C249" s="42">
        <v>23.664999999999999</v>
      </c>
      <c r="D249" s="46">
        <f t="shared" si="3"/>
        <v>0.23665</v>
      </c>
      <c r="E249" s="15"/>
    </row>
    <row r="250" spans="1:5" s="4" customFormat="1" x14ac:dyDescent="0.25">
      <c r="A250" s="11">
        <v>247</v>
      </c>
      <c r="B250" s="47" t="s">
        <v>341</v>
      </c>
      <c r="C250" s="42">
        <v>23.567</v>
      </c>
      <c r="D250" s="46">
        <f t="shared" si="3"/>
        <v>0.23566999999999999</v>
      </c>
      <c r="E250" s="15"/>
    </row>
    <row r="251" spans="1:5" s="4" customFormat="1" x14ac:dyDescent="0.25">
      <c r="A251" s="11">
        <v>248</v>
      </c>
      <c r="B251" s="47" t="s">
        <v>168</v>
      </c>
      <c r="C251" s="42">
        <v>23.459</v>
      </c>
      <c r="D251" s="46">
        <f t="shared" si="3"/>
        <v>0.23458999999999999</v>
      </c>
      <c r="E251" s="15"/>
    </row>
    <row r="252" spans="1:5" s="4" customFormat="1" x14ac:dyDescent="0.25">
      <c r="A252" s="11">
        <v>249</v>
      </c>
      <c r="B252" s="47" t="s">
        <v>342</v>
      </c>
      <c r="C252" s="42">
        <v>23.369</v>
      </c>
      <c r="D252" s="46">
        <f t="shared" si="3"/>
        <v>0.23369000000000001</v>
      </c>
      <c r="E252" s="15"/>
    </row>
    <row r="253" spans="1:5" s="4" customFormat="1" x14ac:dyDescent="0.25">
      <c r="A253" s="11">
        <v>250</v>
      </c>
      <c r="B253" s="47" t="s">
        <v>343</v>
      </c>
      <c r="C253" s="42">
        <v>23.352</v>
      </c>
      <c r="D253" s="46">
        <f t="shared" si="3"/>
        <v>0.23352000000000001</v>
      </c>
      <c r="E253" s="15"/>
    </row>
    <row r="254" spans="1:5" s="4" customFormat="1" x14ac:dyDescent="0.25">
      <c r="A254" s="11">
        <v>251</v>
      </c>
      <c r="B254" s="47" t="s">
        <v>169</v>
      </c>
      <c r="C254" s="42">
        <v>23.273</v>
      </c>
      <c r="D254" s="46">
        <f t="shared" si="3"/>
        <v>0.23272999999999999</v>
      </c>
      <c r="E254" s="15"/>
    </row>
    <row r="255" spans="1:5" s="4" customFormat="1" x14ac:dyDescent="0.25">
      <c r="A255" s="11">
        <v>252</v>
      </c>
      <c r="B255" s="47" t="s">
        <v>170</v>
      </c>
      <c r="C255" s="42">
        <v>23.234000000000002</v>
      </c>
      <c r="D255" s="46">
        <f t="shared" si="3"/>
        <v>0.23233999999999999</v>
      </c>
      <c r="E255" s="15"/>
    </row>
    <row r="256" spans="1:5" s="4" customFormat="1" x14ac:dyDescent="0.25">
      <c r="A256" s="11">
        <v>253</v>
      </c>
      <c r="B256" s="47" t="s">
        <v>344</v>
      </c>
      <c r="C256" s="42">
        <v>23.233000000000001</v>
      </c>
      <c r="D256" s="46">
        <f t="shared" si="3"/>
        <v>0.23233000000000001</v>
      </c>
      <c r="E256" s="15"/>
    </row>
    <row r="257" spans="1:5" s="4" customFormat="1" x14ac:dyDescent="0.25">
      <c r="A257" s="11">
        <v>254</v>
      </c>
      <c r="B257" s="47" t="s">
        <v>345</v>
      </c>
      <c r="C257" s="42">
        <v>23.231999999999999</v>
      </c>
      <c r="D257" s="46">
        <f t="shared" si="3"/>
        <v>0.23232</v>
      </c>
      <c r="E257" s="15"/>
    </row>
    <row r="258" spans="1:5" s="4" customFormat="1" x14ac:dyDescent="0.25">
      <c r="A258" s="11">
        <v>255</v>
      </c>
      <c r="B258" s="47" t="s">
        <v>171</v>
      </c>
      <c r="C258" s="42">
        <v>23.23</v>
      </c>
      <c r="D258" s="46">
        <f t="shared" si="3"/>
        <v>0.23230000000000001</v>
      </c>
      <c r="E258" s="15"/>
    </row>
    <row r="259" spans="1:5" s="4" customFormat="1" x14ac:dyDescent="0.25">
      <c r="A259" s="11">
        <v>256</v>
      </c>
      <c r="B259" s="47" t="s">
        <v>172</v>
      </c>
      <c r="C259" s="42">
        <v>23.221</v>
      </c>
      <c r="D259" s="46">
        <f t="shared" si="3"/>
        <v>0.23221</v>
      </c>
      <c r="E259" s="15"/>
    </row>
    <row r="260" spans="1:5" s="4" customFormat="1" x14ac:dyDescent="0.25">
      <c r="A260" s="11">
        <v>257</v>
      </c>
      <c r="B260" s="47" t="s">
        <v>173</v>
      </c>
      <c r="C260" s="42">
        <v>23.17</v>
      </c>
      <c r="D260" s="46">
        <f t="shared" si="3"/>
        <v>0.23169999999999999</v>
      </c>
      <c r="E260" s="15"/>
    </row>
    <row r="261" spans="1:5" s="4" customFormat="1" x14ac:dyDescent="0.25">
      <c r="A261" s="11">
        <v>258</v>
      </c>
      <c r="B261" s="47" t="s">
        <v>346</v>
      </c>
      <c r="C261" s="42">
        <v>23.052</v>
      </c>
      <c r="D261" s="46">
        <f t="shared" ref="D261:D324" si="4">C261/100</f>
        <v>0.23052</v>
      </c>
      <c r="E261" s="15"/>
    </row>
    <row r="262" spans="1:5" s="4" customFormat="1" x14ac:dyDescent="0.25">
      <c r="A262" s="11">
        <v>259</v>
      </c>
      <c r="B262" s="47" t="s">
        <v>347</v>
      </c>
      <c r="C262" s="42">
        <v>22.952000000000002</v>
      </c>
      <c r="D262" s="46">
        <f t="shared" si="4"/>
        <v>0.22952</v>
      </c>
      <c r="E262" s="15"/>
    </row>
    <row r="263" spans="1:5" s="4" customFormat="1" x14ac:dyDescent="0.25">
      <c r="A263" s="11">
        <v>260</v>
      </c>
      <c r="B263" s="47" t="s">
        <v>348</v>
      </c>
      <c r="C263" s="42">
        <v>22.917999999999999</v>
      </c>
      <c r="D263" s="46">
        <f t="shared" si="4"/>
        <v>0.22917999999999999</v>
      </c>
      <c r="E263" s="15"/>
    </row>
    <row r="264" spans="1:5" s="4" customFormat="1" x14ac:dyDescent="0.25">
      <c r="A264" s="11">
        <v>261</v>
      </c>
      <c r="B264" s="47" t="s">
        <v>349</v>
      </c>
      <c r="C264" s="42">
        <v>22.765000000000001</v>
      </c>
      <c r="D264" s="46">
        <f t="shared" si="4"/>
        <v>0.22764999999999999</v>
      </c>
      <c r="E264" s="15"/>
    </row>
    <row r="265" spans="1:5" s="4" customFormat="1" x14ac:dyDescent="0.25">
      <c r="A265" s="11">
        <v>262</v>
      </c>
      <c r="B265" s="47" t="s">
        <v>174</v>
      </c>
      <c r="C265" s="42">
        <v>22.695</v>
      </c>
      <c r="D265" s="46">
        <f t="shared" si="4"/>
        <v>0.22695000000000001</v>
      </c>
      <c r="E265" s="15"/>
    </row>
    <row r="266" spans="1:5" s="4" customFormat="1" x14ac:dyDescent="0.25">
      <c r="A266" s="11">
        <v>263</v>
      </c>
      <c r="B266" s="47" t="s">
        <v>350</v>
      </c>
      <c r="C266" s="42">
        <v>22.666</v>
      </c>
      <c r="D266" s="46">
        <f t="shared" si="4"/>
        <v>0.22666</v>
      </c>
      <c r="E266" s="15"/>
    </row>
    <row r="267" spans="1:5" s="4" customFormat="1" x14ac:dyDescent="0.25">
      <c r="A267" s="11">
        <v>264</v>
      </c>
      <c r="B267" s="47" t="s">
        <v>175</v>
      </c>
      <c r="C267" s="42">
        <v>22.666</v>
      </c>
      <c r="D267" s="46">
        <f t="shared" si="4"/>
        <v>0.22666</v>
      </c>
      <c r="E267" s="15"/>
    </row>
    <row r="268" spans="1:5" s="4" customFormat="1" x14ac:dyDescent="0.25">
      <c r="A268" s="11">
        <v>265</v>
      </c>
      <c r="B268" s="47" t="s">
        <v>176</v>
      </c>
      <c r="C268" s="42">
        <v>22.632000000000001</v>
      </c>
      <c r="D268" s="46">
        <f t="shared" si="4"/>
        <v>0.22631999999999999</v>
      </c>
      <c r="E268" s="15"/>
    </row>
    <row r="269" spans="1:5" s="4" customFormat="1" x14ac:dyDescent="0.25">
      <c r="A269" s="11">
        <v>266</v>
      </c>
      <c r="B269" s="47" t="s">
        <v>177</v>
      </c>
      <c r="C269" s="42">
        <v>22.477</v>
      </c>
      <c r="D269" s="46">
        <f t="shared" si="4"/>
        <v>0.22477</v>
      </c>
      <c r="E269" s="15"/>
    </row>
    <row r="270" spans="1:5" s="4" customFormat="1" x14ac:dyDescent="0.25">
      <c r="A270" s="11">
        <v>267</v>
      </c>
      <c r="B270" s="47" t="s">
        <v>178</v>
      </c>
      <c r="C270" s="42">
        <v>22.36</v>
      </c>
      <c r="D270" s="46">
        <f t="shared" si="4"/>
        <v>0.22359999999999999</v>
      </c>
      <c r="E270" s="15"/>
    </row>
    <row r="271" spans="1:5" s="4" customFormat="1" x14ac:dyDescent="0.25">
      <c r="A271" s="11">
        <v>268</v>
      </c>
      <c r="B271" s="47" t="s">
        <v>351</v>
      </c>
      <c r="C271" s="42">
        <v>22.356000000000002</v>
      </c>
      <c r="D271" s="46">
        <f t="shared" si="4"/>
        <v>0.22356000000000001</v>
      </c>
      <c r="E271" s="15"/>
    </row>
    <row r="272" spans="1:5" s="4" customFormat="1" x14ac:dyDescent="0.25">
      <c r="A272" s="11">
        <v>269</v>
      </c>
      <c r="B272" s="47" t="s">
        <v>352</v>
      </c>
      <c r="C272" s="42">
        <v>22.35</v>
      </c>
      <c r="D272" s="46">
        <f t="shared" si="4"/>
        <v>0.2235</v>
      </c>
      <c r="E272" s="15"/>
    </row>
    <row r="273" spans="1:5" s="4" customFormat="1" x14ac:dyDescent="0.25">
      <c r="A273" s="11">
        <v>270</v>
      </c>
      <c r="B273" s="47" t="s">
        <v>179</v>
      </c>
      <c r="C273" s="42">
        <v>22.344999999999999</v>
      </c>
      <c r="D273" s="46">
        <f t="shared" si="4"/>
        <v>0.22345000000000001</v>
      </c>
      <c r="E273" s="15"/>
    </row>
    <row r="274" spans="1:5" s="4" customFormat="1" x14ac:dyDescent="0.25">
      <c r="A274" s="11">
        <v>271</v>
      </c>
      <c r="B274" s="47" t="s">
        <v>180</v>
      </c>
      <c r="C274" s="42">
        <v>22.239000000000001</v>
      </c>
      <c r="D274" s="46">
        <f t="shared" si="4"/>
        <v>0.22239</v>
      </c>
      <c r="E274" s="15"/>
    </row>
    <row r="275" spans="1:5" s="4" customFormat="1" x14ac:dyDescent="0.25">
      <c r="A275" s="11">
        <v>272</v>
      </c>
      <c r="B275" s="47" t="s">
        <v>353</v>
      </c>
      <c r="C275" s="42">
        <v>22.233000000000001</v>
      </c>
      <c r="D275" s="46">
        <f t="shared" si="4"/>
        <v>0.22233</v>
      </c>
      <c r="E275" s="15"/>
    </row>
    <row r="276" spans="1:5" s="4" customFormat="1" x14ac:dyDescent="0.25">
      <c r="A276" s="11">
        <v>273</v>
      </c>
      <c r="B276" s="47" t="s">
        <v>181</v>
      </c>
      <c r="C276" s="42">
        <v>22.177</v>
      </c>
      <c r="D276" s="46">
        <f t="shared" si="4"/>
        <v>0.22176999999999999</v>
      </c>
      <c r="E276" s="15"/>
    </row>
    <row r="277" spans="1:5" s="4" customFormat="1" x14ac:dyDescent="0.25">
      <c r="A277" s="11">
        <v>274</v>
      </c>
      <c r="B277" s="47" t="s">
        <v>182</v>
      </c>
      <c r="C277" s="42">
        <v>22.17</v>
      </c>
      <c r="D277" s="46">
        <f t="shared" si="4"/>
        <v>0.22170000000000001</v>
      </c>
      <c r="E277" s="15"/>
    </row>
    <row r="278" spans="1:5" s="4" customFormat="1" x14ac:dyDescent="0.25">
      <c r="A278" s="11">
        <v>275</v>
      </c>
      <c r="B278" s="47" t="s">
        <v>354</v>
      </c>
      <c r="C278" s="42">
        <v>21.888000000000002</v>
      </c>
      <c r="D278" s="46">
        <f t="shared" si="4"/>
        <v>0.21887999999999999</v>
      </c>
      <c r="E278" s="15"/>
    </row>
    <row r="279" spans="1:5" s="4" customFormat="1" x14ac:dyDescent="0.25">
      <c r="A279" s="11">
        <v>276</v>
      </c>
      <c r="B279" s="47" t="s">
        <v>183</v>
      </c>
      <c r="C279" s="42">
        <v>21.884</v>
      </c>
      <c r="D279" s="46">
        <f t="shared" si="4"/>
        <v>0.21884000000000001</v>
      </c>
      <c r="E279" s="15"/>
    </row>
    <row r="280" spans="1:5" s="4" customFormat="1" x14ac:dyDescent="0.25">
      <c r="A280" s="11">
        <v>277</v>
      </c>
      <c r="B280" s="47" t="s">
        <v>184</v>
      </c>
      <c r="C280" s="42">
        <v>21.844999999999999</v>
      </c>
      <c r="D280" s="46">
        <f t="shared" si="4"/>
        <v>0.21845000000000001</v>
      </c>
      <c r="E280" s="15"/>
    </row>
    <row r="281" spans="1:5" s="4" customFormat="1" x14ac:dyDescent="0.25">
      <c r="A281" s="11">
        <v>278</v>
      </c>
      <c r="B281" s="47" t="s">
        <v>355</v>
      </c>
      <c r="C281" s="42">
        <v>21.838000000000001</v>
      </c>
      <c r="D281" s="46">
        <f t="shared" si="4"/>
        <v>0.21837999999999999</v>
      </c>
      <c r="E281" s="15"/>
    </row>
    <row r="282" spans="1:5" s="4" customFormat="1" x14ac:dyDescent="0.25">
      <c r="A282" s="11">
        <v>279</v>
      </c>
      <c r="B282" s="47" t="s">
        <v>356</v>
      </c>
      <c r="C282" s="42">
        <v>21.837</v>
      </c>
      <c r="D282" s="46">
        <f t="shared" si="4"/>
        <v>0.21837000000000001</v>
      </c>
      <c r="E282" s="15"/>
    </row>
    <row r="283" spans="1:5" s="4" customFormat="1" x14ac:dyDescent="0.25">
      <c r="A283" s="11">
        <v>280</v>
      </c>
      <c r="B283" s="47" t="s">
        <v>185</v>
      </c>
      <c r="C283" s="42">
        <v>21.661000000000001</v>
      </c>
      <c r="D283" s="46">
        <f t="shared" si="4"/>
        <v>0.21661</v>
      </c>
      <c r="E283" s="15"/>
    </row>
    <row r="284" spans="1:5" s="4" customFormat="1" x14ac:dyDescent="0.25">
      <c r="A284" s="11">
        <v>281</v>
      </c>
      <c r="B284" s="47" t="s">
        <v>357</v>
      </c>
      <c r="C284" s="42">
        <v>21.568000000000001</v>
      </c>
      <c r="D284" s="46">
        <f t="shared" si="4"/>
        <v>0.21568000000000001</v>
      </c>
      <c r="E284" s="15"/>
    </row>
    <row r="285" spans="1:5" s="4" customFormat="1" x14ac:dyDescent="0.25">
      <c r="A285" s="11">
        <v>282</v>
      </c>
      <c r="B285" s="47" t="s">
        <v>186</v>
      </c>
      <c r="C285" s="42">
        <v>21.52</v>
      </c>
      <c r="D285" s="46">
        <f t="shared" si="4"/>
        <v>0.2152</v>
      </c>
      <c r="E285" s="15"/>
    </row>
    <row r="286" spans="1:5" s="4" customFormat="1" x14ac:dyDescent="0.25">
      <c r="A286" s="11">
        <v>283</v>
      </c>
      <c r="B286" s="47" t="s">
        <v>358</v>
      </c>
      <c r="C286" s="42">
        <v>21.507000000000001</v>
      </c>
      <c r="D286" s="46">
        <f t="shared" si="4"/>
        <v>0.21507000000000001</v>
      </c>
      <c r="E286" s="15"/>
    </row>
    <row r="287" spans="1:5" s="4" customFormat="1" x14ac:dyDescent="0.25">
      <c r="A287" s="11">
        <v>284</v>
      </c>
      <c r="B287" s="47" t="s">
        <v>187</v>
      </c>
      <c r="C287" s="42">
        <v>21.274000000000001</v>
      </c>
      <c r="D287" s="46">
        <f t="shared" si="4"/>
        <v>0.21274000000000001</v>
      </c>
      <c r="E287" s="15"/>
    </row>
    <row r="288" spans="1:5" s="4" customFormat="1" x14ac:dyDescent="0.25">
      <c r="A288" s="11">
        <v>285</v>
      </c>
      <c r="B288" s="47" t="s">
        <v>188</v>
      </c>
      <c r="C288" s="42">
        <v>21.21</v>
      </c>
      <c r="D288" s="46">
        <f t="shared" si="4"/>
        <v>0.21210000000000001</v>
      </c>
      <c r="E288" s="15"/>
    </row>
    <row r="289" spans="1:5" s="4" customFormat="1" x14ac:dyDescent="0.25">
      <c r="A289" s="11">
        <v>286</v>
      </c>
      <c r="B289" s="47" t="s">
        <v>359</v>
      </c>
      <c r="C289" s="42">
        <v>21.113</v>
      </c>
      <c r="D289" s="46">
        <f t="shared" si="4"/>
        <v>0.21113000000000001</v>
      </c>
      <c r="E289" s="15"/>
    </row>
    <row r="290" spans="1:5" s="4" customFormat="1" x14ac:dyDescent="0.25">
      <c r="A290" s="11">
        <v>287</v>
      </c>
      <c r="B290" s="47" t="s">
        <v>360</v>
      </c>
      <c r="C290" s="42">
        <v>21.053999999999998</v>
      </c>
      <c r="D290" s="46">
        <f t="shared" si="4"/>
        <v>0.21054</v>
      </c>
      <c r="E290" s="15"/>
    </row>
    <row r="291" spans="1:5" s="4" customFormat="1" x14ac:dyDescent="0.25">
      <c r="A291" s="11">
        <v>288</v>
      </c>
      <c r="B291" s="47" t="s">
        <v>361</v>
      </c>
      <c r="C291" s="42">
        <v>20.992000000000001</v>
      </c>
      <c r="D291" s="46">
        <f t="shared" si="4"/>
        <v>0.20992</v>
      </c>
      <c r="E291" s="15"/>
    </row>
    <row r="292" spans="1:5" s="4" customFormat="1" x14ac:dyDescent="0.25">
      <c r="A292" s="11">
        <v>289</v>
      </c>
      <c r="B292" s="47" t="s">
        <v>189</v>
      </c>
      <c r="C292" s="42">
        <v>20.888999999999999</v>
      </c>
      <c r="D292" s="46">
        <f t="shared" si="4"/>
        <v>0.20888999999999999</v>
      </c>
      <c r="E292" s="15"/>
    </row>
    <row r="293" spans="1:5" s="4" customFormat="1" x14ac:dyDescent="0.25">
      <c r="A293" s="11">
        <v>290</v>
      </c>
      <c r="B293" s="47" t="s">
        <v>190</v>
      </c>
      <c r="C293" s="42">
        <v>20.872</v>
      </c>
      <c r="D293" s="46">
        <f t="shared" si="4"/>
        <v>0.20871999999999999</v>
      </c>
      <c r="E293" s="15"/>
    </row>
    <row r="294" spans="1:5" s="4" customFormat="1" x14ac:dyDescent="0.25">
      <c r="A294" s="11">
        <v>291</v>
      </c>
      <c r="B294" s="47" t="s">
        <v>191</v>
      </c>
      <c r="C294" s="42">
        <v>20.870999999999999</v>
      </c>
      <c r="D294" s="46">
        <f t="shared" si="4"/>
        <v>0.20871000000000001</v>
      </c>
      <c r="E294" s="15"/>
    </row>
    <row r="295" spans="1:5" s="4" customFormat="1" x14ac:dyDescent="0.25">
      <c r="A295" s="11">
        <v>292</v>
      </c>
      <c r="B295" s="47" t="s">
        <v>192</v>
      </c>
      <c r="C295" s="42">
        <v>20.850999999999999</v>
      </c>
      <c r="D295" s="46">
        <f t="shared" si="4"/>
        <v>0.20851</v>
      </c>
      <c r="E295" s="15"/>
    </row>
    <row r="296" spans="1:5" s="4" customFormat="1" x14ac:dyDescent="0.25">
      <c r="A296" s="11">
        <v>293</v>
      </c>
      <c r="B296" s="47" t="s">
        <v>193</v>
      </c>
      <c r="C296" s="42">
        <v>20.75</v>
      </c>
      <c r="D296" s="46">
        <f t="shared" si="4"/>
        <v>0.20749999999999999</v>
      </c>
      <c r="E296" s="15"/>
    </row>
    <row r="297" spans="1:5" s="4" customFormat="1" x14ac:dyDescent="0.25">
      <c r="A297" s="11">
        <v>294</v>
      </c>
      <c r="B297" s="47" t="s">
        <v>362</v>
      </c>
      <c r="C297" s="42">
        <v>20.739000000000001</v>
      </c>
      <c r="D297" s="46">
        <f t="shared" si="4"/>
        <v>0.20738999999999999</v>
      </c>
      <c r="E297" s="15"/>
    </row>
    <row r="298" spans="1:5" s="4" customFormat="1" x14ac:dyDescent="0.25">
      <c r="A298" s="11">
        <v>295</v>
      </c>
      <c r="B298" s="47" t="s">
        <v>194</v>
      </c>
      <c r="C298" s="42">
        <v>20.736999999999998</v>
      </c>
      <c r="D298" s="46">
        <f t="shared" si="4"/>
        <v>0.20737</v>
      </c>
      <c r="E298" s="15"/>
    </row>
    <row r="299" spans="1:5" s="4" customFormat="1" x14ac:dyDescent="0.25">
      <c r="A299" s="11">
        <v>296</v>
      </c>
      <c r="B299" s="47" t="s">
        <v>195</v>
      </c>
      <c r="C299" s="42">
        <v>20.731999999999999</v>
      </c>
      <c r="D299" s="46">
        <f t="shared" si="4"/>
        <v>0.20732</v>
      </c>
      <c r="E299" s="15"/>
    </row>
    <row r="300" spans="1:5" s="4" customFormat="1" x14ac:dyDescent="0.25">
      <c r="A300" s="11">
        <v>297</v>
      </c>
      <c r="B300" s="47" t="s">
        <v>196</v>
      </c>
      <c r="C300" s="42">
        <v>20.698</v>
      </c>
      <c r="D300" s="46">
        <f t="shared" si="4"/>
        <v>0.20698</v>
      </c>
      <c r="E300" s="15"/>
    </row>
    <row r="301" spans="1:5" s="4" customFormat="1" x14ac:dyDescent="0.25">
      <c r="A301" s="11">
        <v>298</v>
      </c>
      <c r="B301" s="47" t="s">
        <v>197</v>
      </c>
      <c r="C301" s="42">
        <v>20.641999999999999</v>
      </c>
      <c r="D301" s="46">
        <f t="shared" si="4"/>
        <v>0.20641999999999999</v>
      </c>
      <c r="E301" s="15"/>
    </row>
    <row r="302" spans="1:5" s="4" customFormat="1" x14ac:dyDescent="0.25">
      <c r="A302" s="11">
        <v>299</v>
      </c>
      <c r="B302" s="47" t="s">
        <v>198</v>
      </c>
      <c r="C302" s="42">
        <v>20.45</v>
      </c>
      <c r="D302" s="46">
        <f t="shared" si="4"/>
        <v>0.20449999999999999</v>
      </c>
      <c r="E302" s="15"/>
    </row>
    <row r="303" spans="1:5" s="4" customFormat="1" x14ac:dyDescent="0.25">
      <c r="A303" s="11">
        <v>300</v>
      </c>
      <c r="B303" s="47" t="s">
        <v>363</v>
      </c>
      <c r="C303" s="42">
        <v>20.446000000000002</v>
      </c>
      <c r="D303" s="46">
        <f t="shared" si="4"/>
        <v>0.20446</v>
      </c>
      <c r="E303" s="15"/>
    </row>
    <row r="304" spans="1:5" s="4" customFormat="1" x14ac:dyDescent="0.25">
      <c r="A304" s="11">
        <v>301</v>
      </c>
      <c r="B304" s="47" t="s">
        <v>364</v>
      </c>
      <c r="C304" s="42">
        <v>20.187999999999999</v>
      </c>
      <c r="D304" s="46">
        <f t="shared" si="4"/>
        <v>0.20188</v>
      </c>
      <c r="E304" s="15"/>
    </row>
    <row r="305" spans="1:5" s="4" customFormat="1" x14ac:dyDescent="0.25">
      <c r="A305" s="11">
        <v>302</v>
      </c>
      <c r="B305" s="47" t="s">
        <v>365</v>
      </c>
      <c r="C305" s="42">
        <v>20.155000000000001</v>
      </c>
      <c r="D305" s="46">
        <f t="shared" si="4"/>
        <v>0.20155000000000001</v>
      </c>
      <c r="E305" s="15"/>
    </row>
    <row r="306" spans="1:5" s="4" customFormat="1" x14ac:dyDescent="0.25">
      <c r="A306" s="11">
        <v>303</v>
      </c>
      <c r="B306" s="47" t="s">
        <v>199</v>
      </c>
      <c r="C306" s="42">
        <v>19.887</v>
      </c>
      <c r="D306" s="46">
        <f t="shared" si="4"/>
        <v>0.19886999999999999</v>
      </c>
      <c r="E306" s="15"/>
    </row>
    <row r="307" spans="1:5" s="4" customFormat="1" x14ac:dyDescent="0.25">
      <c r="A307" s="11">
        <v>304</v>
      </c>
      <c r="B307" s="47" t="s">
        <v>366</v>
      </c>
      <c r="C307" s="42">
        <v>19.853000000000002</v>
      </c>
      <c r="D307" s="46">
        <f t="shared" si="4"/>
        <v>0.19853000000000001</v>
      </c>
      <c r="E307" s="15"/>
    </row>
    <row r="308" spans="1:5" s="4" customFormat="1" x14ac:dyDescent="0.25">
      <c r="A308" s="11">
        <v>305</v>
      </c>
      <c r="B308" s="47" t="s">
        <v>200</v>
      </c>
      <c r="C308" s="42">
        <v>19.829999999999998</v>
      </c>
      <c r="D308" s="46">
        <f t="shared" si="4"/>
        <v>0.1983</v>
      </c>
      <c r="E308" s="15"/>
    </row>
    <row r="309" spans="1:5" s="4" customFormat="1" x14ac:dyDescent="0.25">
      <c r="A309" s="11">
        <v>306</v>
      </c>
      <c r="B309" s="47" t="s">
        <v>367</v>
      </c>
      <c r="C309" s="42">
        <v>19.821000000000002</v>
      </c>
      <c r="D309" s="46">
        <f t="shared" si="4"/>
        <v>0.19821</v>
      </c>
      <c r="E309" s="15"/>
    </row>
    <row r="310" spans="1:5" s="4" customFormat="1" x14ac:dyDescent="0.25">
      <c r="A310" s="11">
        <v>307</v>
      </c>
      <c r="B310" s="47" t="s">
        <v>201</v>
      </c>
      <c r="C310" s="42">
        <v>19.710999999999999</v>
      </c>
      <c r="D310" s="46">
        <f t="shared" si="4"/>
        <v>0.19711000000000001</v>
      </c>
      <c r="E310" s="15"/>
    </row>
    <row r="311" spans="1:5" s="4" customFormat="1" x14ac:dyDescent="0.25">
      <c r="A311" s="11">
        <v>308</v>
      </c>
      <c r="B311" s="47" t="s">
        <v>202</v>
      </c>
      <c r="C311" s="42">
        <v>19.699000000000002</v>
      </c>
      <c r="D311" s="46">
        <f t="shared" si="4"/>
        <v>0.19699</v>
      </c>
      <c r="E311" s="15"/>
    </row>
    <row r="312" spans="1:5" s="4" customFormat="1" x14ac:dyDescent="0.25">
      <c r="A312" s="11">
        <v>309</v>
      </c>
      <c r="B312" s="47" t="s">
        <v>368</v>
      </c>
      <c r="C312" s="42">
        <v>19.558</v>
      </c>
      <c r="D312" s="46">
        <f t="shared" si="4"/>
        <v>0.19558</v>
      </c>
      <c r="E312" s="15"/>
    </row>
    <row r="313" spans="1:5" s="4" customFormat="1" x14ac:dyDescent="0.25">
      <c r="A313" s="11">
        <v>310</v>
      </c>
      <c r="B313" s="47" t="s">
        <v>369</v>
      </c>
      <c r="C313" s="42">
        <v>19.388999999999999</v>
      </c>
      <c r="D313" s="46">
        <f t="shared" si="4"/>
        <v>0.19389000000000001</v>
      </c>
      <c r="E313" s="15"/>
    </row>
    <row r="314" spans="1:5" s="4" customFormat="1" x14ac:dyDescent="0.25">
      <c r="A314" s="11">
        <v>311</v>
      </c>
      <c r="B314" s="47" t="s">
        <v>203</v>
      </c>
      <c r="C314" s="42">
        <v>19.37</v>
      </c>
      <c r="D314" s="46">
        <f t="shared" si="4"/>
        <v>0.19370000000000001</v>
      </c>
      <c r="E314" s="15"/>
    </row>
    <row r="315" spans="1:5" s="4" customFormat="1" x14ac:dyDescent="0.25">
      <c r="A315" s="11">
        <v>312</v>
      </c>
      <c r="B315" s="47" t="s">
        <v>204</v>
      </c>
      <c r="C315" s="42">
        <v>19.356000000000002</v>
      </c>
      <c r="D315" s="46">
        <f t="shared" si="4"/>
        <v>0.19356000000000001</v>
      </c>
      <c r="E315" s="15"/>
    </row>
    <row r="316" spans="1:5" s="4" customFormat="1" x14ac:dyDescent="0.25">
      <c r="A316" s="11">
        <v>313</v>
      </c>
      <c r="B316" s="47" t="s">
        <v>205</v>
      </c>
      <c r="C316" s="42">
        <v>19.335999999999999</v>
      </c>
      <c r="D316" s="46">
        <f t="shared" si="4"/>
        <v>0.19336</v>
      </c>
      <c r="E316" s="15"/>
    </row>
    <row r="317" spans="1:5" s="4" customFormat="1" x14ac:dyDescent="0.25">
      <c r="A317" s="11">
        <v>314</v>
      </c>
      <c r="B317" s="47" t="s">
        <v>206</v>
      </c>
      <c r="C317" s="42">
        <v>19.058</v>
      </c>
      <c r="D317" s="46">
        <f t="shared" si="4"/>
        <v>0.19058</v>
      </c>
      <c r="E317" s="15"/>
    </row>
    <row r="318" spans="1:5" s="4" customFormat="1" x14ac:dyDescent="0.25">
      <c r="A318" s="11">
        <v>315</v>
      </c>
      <c r="B318" s="47" t="s">
        <v>207</v>
      </c>
      <c r="C318" s="42">
        <v>19.010000000000002</v>
      </c>
      <c r="D318" s="46">
        <f t="shared" si="4"/>
        <v>0.19009999999999999</v>
      </c>
      <c r="E318" s="15"/>
    </row>
    <row r="319" spans="1:5" s="4" customFormat="1" x14ac:dyDescent="0.25">
      <c r="A319" s="11">
        <v>316</v>
      </c>
      <c r="B319" s="47" t="s">
        <v>208</v>
      </c>
      <c r="C319" s="42">
        <v>18.992000000000001</v>
      </c>
      <c r="D319" s="46">
        <f t="shared" si="4"/>
        <v>0.18992000000000001</v>
      </c>
      <c r="E319" s="15"/>
    </row>
    <row r="320" spans="1:5" s="4" customFormat="1" x14ac:dyDescent="0.25">
      <c r="A320" s="11">
        <v>317</v>
      </c>
      <c r="B320" s="47" t="s">
        <v>370</v>
      </c>
      <c r="C320" s="42">
        <v>18.972999999999999</v>
      </c>
      <c r="D320" s="46">
        <f t="shared" si="4"/>
        <v>0.18973000000000001</v>
      </c>
      <c r="E320" s="15"/>
    </row>
    <row r="321" spans="1:5" s="4" customFormat="1" x14ac:dyDescent="0.25">
      <c r="A321" s="11">
        <v>318</v>
      </c>
      <c r="B321" s="47" t="s">
        <v>209</v>
      </c>
      <c r="C321" s="42">
        <v>18.966999999999999</v>
      </c>
      <c r="D321" s="46">
        <f t="shared" si="4"/>
        <v>0.18967000000000001</v>
      </c>
      <c r="E321" s="15"/>
    </row>
    <row r="322" spans="1:5" s="4" customFormat="1" ht="18.75" customHeight="1" x14ac:dyDescent="0.25">
      <c r="A322" s="11">
        <v>319</v>
      </c>
      <c r="B322" s="47" t="s">
        <v>372</v>
      </c>
      <c r="C322" s="42">
        <v>18.789000000000001</v>
      </c>
      <c r="D322" s="46">
        <f t="shared" si="4"/>
        <v>0.18789</v>
      </c>
      <c r="E322" s="15"/>
    </row>
    <row r="323" spans="1:5" s="4" customFormat="1" x14ac:dyDescent="0.25">
      <c r="A323" s="11">
        <v>320</v>
      </c>
      <c r="B323" s="47" t="s">
        <v>373</v>
      </c>
      <c r="C323" s="42">
        <v>18.777000000000001</v>
      </c>
      <c r="D323" s="46">
        <f t="shared" si="4"/>
        <v>0.18776999999999999</v>
      </c>
      <c r="E323" s="15"/>
    </row>
    <row r="324" spans="1:5" s="4" customFormat="1" x14ac:dyDescent="0.25">
      <c r="A324" s="11">
        <v>321</v>
      </c>
      <c r="B324" s="47" t="s">
        <v>210</v>
      </c>
      <c r="C324" s="42">
        <v>18.690000000000001</v>
      </c>
      <c r="D324" s="46">
        <f t="shared" si="4"/>
        <v>0.18690000000000001</v>
      </c>
      <c r="E324" s="15"/>
    </row>
    <row r="325" spans="1:5" s="4" customFormat="1" x14ac:dyDescent="0.25">
      <c r="A325" s="11">
        <v>322</v>
      </c>
      <c r="B325" s="47" t="s">
        <v>374</v>
      </c>
      <c r="C325" s="42">
        <v>18.620999999999999</v>
      </c>
      <c r="D325" s="46">
        <f t="shared" ref="D325:D342" si="5">C325/100</f>
        <v>0.18620999999999999</v>
      </c>
      <c r="E325" s="15"/>
    </row>
    <row r="326" spans="1:5" s="4" customFormat="1" x14ac:dyDescent="0.25">
      <c r="A326" s="11">
        <v>323</v>
      </c>
      <c r="B326" s="47" t="s">
        <v>375</v>
      </c>
      <c r="C326" s="42">
        <v>18.562000000000001</v>
      </c>
      <c r="D326" s="46">
        <f t="shared" si="5"/>
        <v>0.18562000000000001</v>
      </c>
      <c r="E326" s="15"/>
    </row>
    <row r="327" spans="1:5" s="4" customFormat="1" x14ac:dyDescent="0.25">
      <c r="A327" s="11">
        <v>324</v>
      </c>
      <c r="B327" s="47" t="s">
        <v>211</v>
      </c>
      <c r="C327" s="42">
        <v>18.353999999999999</v>
      </c>
      <c r="D327" s="46">
        <f t="shared" si="5"/>
        <v>0.18354000000000001</v>
      </c>
      <c r="E327" s="15"/>
    </row>
    <row r="328" spans="1:5" s="4" customFormat="1" x14ac:dyDescent="0.25">
      <c r="A328" s="11">
        <v>325</v>
      </c>
      <c r="B328" s="47" t="s">
        <v>376</v>
      </c>
      <c r="C328" s="42">
        <v>18.34</v>
      </c>
      <c r="D328" s="46">
        <f t="shared" si="5"/>
        <v>0.18340000000000001</v>
      </c>
      <c r="E328" s="15"/>
    </row>
    <row r="329" spans="1:5" s="4" customFormat="1" x14ac:dyDescent="0.25">
      <c r="A329" s="11">
        <v>326</v>
      </c>
      <c r="B329" s="47" t="s">
        <v>212</v>
      </c>
      <c r="C329" s="42">
        <v>18.324999999999999</v>
      </c>
      <c r="D329" s="46">
        <f t="shared" si="5"/>
        <v>0.18325</v>
      </c>
      <c r="E329" s="15"/>
    </row>
    <row r="330" spans="1:5" s="4" customFormat="1" x14ac:dyDescent="0.25">
      <c r="A330" s="11">
        <v>327</v>
      </c>
      <c r="B330" s="47" t="s">
        <v>377</v>
      </c>
      <c r="C330" s="42">
        <v>18.172999999999998</v>
      </c>
      <c r="D330" s="46">
        <f t="shared" si="5"/>
        <v>0.18173</v>
      </c>
      <c r="E330" s="15"/>
    </row>
    <row r="331" spans="1:5" s="4" customFormat="1" x14ac:dyDescent="0.25">
      <c r="A331" s="11">
        <v>328</v>
      </c>
      <c r="B331" s="47" t="s">
        <v>213</v>
      </c>
      <c r="C331" s="42">
        <v>18.128</v>
      </c>
      <c r="D331" s="46">
        <f t="shared" si="5"/>
        <v>0.18128</v>
      </c>
      <c r="E331" s="15"/>
    </row>
    <row r="332" spans="1:5" s="4" customFormat="1" x14ac:dyDescent="0.25">
      <c r="A332" s="11">
        <v>329</v>
      </c>
      <c r="B332" s="47" t="s">
        <v>214</v>
      </c>
      <c r="C332" s="42">
        <v>18.016999999999999</v>
      </c>
      <c r="D332" s="46">
        <f t="shared" si="5"/>
        <v>0.18017</v>
      </c>
      <c r="E332" s="15"/>
    </row>
    <row r="333" spans="1:5" s="4" customFormat="1" x14ac:dyDescent="0.25">
      <c r="A333" s="11">
        <v>330</v>
      </c>
      <c r="B333" s="47" t="s">
        <v>215</v>
      </c>
      <c r="C333" s="42">
        <v>17.89</v>
      </c>
      <c r="D333" s="46">
        <f t="shared" si="5"/>
        <v>0.1789</v>
      </c>
      <c r="E333" s="15"/>
    </row>
    <row r="334" spans="1:5" s="4" customFormat="1" ht="30" x14ac:dyDescent="0.25">
      <c r="A334" s="11">
        <v>331</v>
      </c>
      <c r="B334" s="47" t="s">
        <v>378</v>
      </c>
      <c r="C334" s="42">
        <v>17.8</v>
      </c>
      <c r="D334" s="46">
        <f t="shared" si="5"/>
        <v>0.17799999999999999</v>
      </c>
      <c r="E334" s="15"/>
    </row>
    <row r="335" spans="1:5" s="4" customFormat="1" x14ac:dyDescent="0.25">
      <c r="A335" s="11">
        <v>332</v>
      </c>
      <c r="B335" s="47" t="s">
        <v>216</v>
      </c>
      <c r="C335" s="42">
        <v>17.759</v>
      </c>
      <c r="D335" s="46">
        <f t="shared" si="5"/>
        <v>0.17759</v>
      </c>
      <c r="E335" s="15"/>
    </row>
    <row r="336" spans="1:5" s="4" customFormat="1" x14ac:dyDescent="0.25">
      <c r="A336" s="11">
        <v>333</v>
      </c>
      <c r="B336" s="47" t="s">
        <v>217</v>
      </c>
      <c r="C336" s="42">
        <v>17.71</v>
      </c>
      <c r="D336" s="46">
        <f t="shared" si="5"/>
        <v>0.17710000000000001</v>
      </c>
      <c r="E336" s="15"/>
    </row>
    <row r="337" spans="1:5" s="4" customFormat="1" x14ac:dyDescent="0.25">
      <c r="A337" s="11">
        <v>334</v>
      </c>
      <c r="B337" s="47" t="s">
        <v>218</v>
      </c>
      <c r="C337" s="42">
        <v>17.617000000000001</v>
      </c>
      <c r="D337" s="46">
        <f t="shared" si="5"/>
        <v>0.17616999999999999</v>
      </c>
      <c r="E337" s="15"/>
    </row>
    <row r="338" spans="1:5" s="4" customFormat="1" x14ac:dyDescent="0.25">
      <c r="A338" s="11">
        <v>335</v>
      </c>
      <c r="B338" s="47" t="s">
        <v>219</v>
      </c>
      <c r="C338" s="42">
        <v>17.18</v>
      </c>
      <c r="D338" s="46">
        <f t="shared" si="5"/>
        <v>0.17180000000000001</v>
      </c>
      <c r="E338" s="15"/>
    </row>
    <row r="339" spans="1:5" s="4" customFormat="1" x14ac:dyDescent="0.25">
      <c r="A339" s="11">
        <v>336</v>
      </c>
      <c r="B339" s="47" t="s">
        <v>379</v>
      </c>
      <c r="C339" s="42">
        <v>17.170000000000002</v>
      </c>
      <c r="D339" s="46">
        <f t="shared" si="5"/>
        <v>0.17169999999999999</v>
      </c>
      <c r="E339" s="15"/>
    </row>
    <row r="340" spans="1:5" s="4" customFormat="1" x14ac:dyDescent="0.25">
      <c r="A340" s="11">
        <v>337</v>
      </c>
      <c r="B340" s="47" t="s">
        <v>220</v>
      </c>
      <c r="C340" s="42">
        <v>17.170000000000002</v>
      </c>
      <c r="D340" s="46">
        <f t="shared" si="5"/>
        <v>0.17169999999999999</v>
      </c>
      <c r="E340" s="15"/>
    </row>
    <row r="341" spans="1:5" s="4" customFormat="1" x14ac:dyDescent="0.25">
      <c r="A341" s="11">
        <v>338</v>
      </c>
      <c r="B341" s="47" t="s">
        <v>221</v>
      </c>
      <c r="C341" s="42">
        <v>16.587</v>
      </c>
      <c r="D341" s="46">
        <f t="shared" si="5"/>
        <v>0.16586999999999999</v>
      </c>
      <c r="E341" s="15"/>
    </row>
    <row r="342" spans="1:5" s="4" customFormat="1" x14ac:dyDescent="0.25">
      <c r="A342" s="11">
        <v>339</v>
      </c>
      <c r="B342" s="47" t="s">
        <v>222</v>
      </c>
      <c r="C342" s="42">
        <v>15.827</v>
      </c>
      <c r="D342" s="46">
        <f t="shared" si="5"/>
        <v>0.15826999999999999</v>
      </c>
      <c r="E342" s="15"/>
    </row>
    <row r="344" spans="1:5" x14ac:dyDescent="0.25">
      <c r="B344" s="52"/>
    </row>
    <row r="345" spans="1:5" ht="18.75" x14ac:dyDescent="0.25">
      <c r="B345" s="53" t="s">
        <v>371</v>
      </c>
    </row>
    <row r="346" spans="1:5" x14ac:dyDescent="0.25">
      <c r="A346" s="48">
        <v>1</v>
      </c>
      <c r="B346" s="54" t="s">
        <v>380</v>
      </c>
    </row>
    <row r="347" spans="1:5" x14ac:dyDescent="0.25">
      <c r="A347" s="48">
        <v>2</v>
      </c>
      <c r="B347" s="55" t="s">
        <v>381</v>
      </c>
    </row>
    <row r="348" spans="1:5" x14ac:dyDescent="0.25">
      <c r="A348" s="48">
        <v>3</v>
      </c>
      <c r="B348" s="55" t="s">
        <v>382</v>
      </c>
    </row>
    <row r="349" spans="1:5" x14ac:dyDescent="0.25">
      <c r="A349" s="48">
        <v>4</v>
      </c>
      <c r="B349" s="55" t="s">
        <v>383</v>
      </c>
    </row>
    <row r="350" spans="1:5" x14ac:dyDescent="0.25">
      <c r="A350" s="48">
        <v>5</v>
      </c>
      <c r="B350" s="55" t="s">
        <v>384</v>
      </c>
    </row>
    <row r="351" spans="1:5" x14ac:dyDescent="0.25">
      <c r="A351" s="48">
        <v>6</v>
      </c>
      <c r="B351" s="55" t="s">
        <v>385</v>
      </c>
    </row>
    <row r="352" spans="1:5" x14ac:dyDescent="0.25">
      <c r="A352" s="48">
        <v>7</v>
      </c>
      <c r="B352" s="55" t="s">
        <v>386</v>
      </c>
    </row>
    <row r="353" spans="1:2" x14ac:dyDescent="0.25">
      <c r="A353" s="48">
        <v>8</v>
      </c>
      <c r="B353" s="55" t="s">
        <v>387</v>
      </c>
    </row>
    <row r="354" spans="1:2" x14ac:dyDescent="0.25">
      <c r="A354" s="48">
        <v>9</v>
      </c>
      <c r="B354" s="55" t="s">
        <v>388</v>
      </c>
    </row>
    <row r="355" spans="1:2" x14ac:dyDescent="0.25">
      <c r="A355" s="48">
        <v>10</v>
      </c>
      <c r="B355" s="55" t="s">
        <v>389</v>
      </c>
    </row>
    <row r="356" spans="1:2" x14ac:dyDescent="0.25">
      <c r="A356" s="48">
        <v>11</v>
      </c>
      <c r="B356" s="55" t="s">
        <v>390</v>
      </c>
    </row>
    <row r="357" spans="1:2" x14ac:dyDescent="0.25">
      <c r="A357" s="48">
        <v>12</v>
      </c>
      <c r="B357" s="55" t="s">
        <v>391</v>
      </c>
    </row>
  </sheetData>
  <dataValidations count="2">
    <dataValidation type="decimal" allowBlank="1" showInputMessage="1" showErrorMessage="1" errorTitle="Errore " error="Caratteri incompatibili o ribasso errato" sqref="C5:C342">
      <formula1>0</formula1>
      <formula2>99</formula2>
    </dataValidation>
    <dataValidation operator="greaterThan" allowBlank="1" showInputMessage="1" showErrorMessage="1" sqref="B5:B34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235" workbookViewId="0">
      <selection activeCell="D360" sqref="D360"/>
    </sheetView>
  </sheetViews>
  <sheetFormatPr defaultRowHeight="15" x14ac:dyDescent="0.25"/>
  <cols>
    <col min="1" max="1" width="13" style="3" customWidth="1"/>
    <col min="2" max="2" width="14.7109375" bestFit="1" customWidth="1"/>
    <col min="3" max="3" width="14.7109375" style="1" customWidth="1"/>
    <col min="4" max="4" width="14.28515625" style="4" customWidth="1"/>
    <col min="5" max="5" width="14.85546875" style="4" customWidth="1"/>
    <col min="6" max="6" width="11.140625" bestFit="1" customWidth="1"/>
  </cols>
  <sheetData>
    <row r="1" spans="1:6" s="17" customFormat="1" ht="45.75" thickBot="1" x14ac:dyDescent="0.3">
      <c r="A1" s="25" t="s">
        <v>8</v>
      </c>
      <c r="B1" s="23"/>
      <c r="C1" s="24" t="s">
        <v>7</v>
      </c>
      <c r="D1" s="26" t="s">
        <v>1</v>
      </c>
      <c r="E1" s="25" t="s">
        <v>34</v>
      </c>
      <c r="F1" s="25" t="s">
        <v>11</v>
      </c>
    </row>
    <row r="2" spans="1:6" s="17" customFormat="1" ht="19.5" thickBot="1" x14ac:dyDescent="0.3">
      <c r="A2" s="36">
        <v>340</v>
      </c>
      <c r="C2" s="18"/>
      <c r="D2" s="32">
        <f>AVERAGE(C93:C143)</f>
        <v>9.2329999999999995E-2</v>
      </c>
      <c r="E2" s="37">
        <f>0.2*D2</f>
        <v>1.847E-2</v>
      </c>
      <c r="F2" s="30">
        <f>D2-E2</f>
        <v>7.3859999999999995E-2</v>
      </c>
    </row>
    <row r="3" spans="1:6" s="17" customFormat="1" ht="21" customHeight="1" x14ac:dyDescent="0.25">
      <c r="A3" s="22"/>
      <c r="B3" s="23" t="s">
        <v>0</v>
      </c>
      <c r="C3" s="24" t="s">
        <v>6</v>
      </c>
      <c r="D3" s="21"/>
      <c r="E3" s="21"/>
    </row>
    <row r="4" spans="1:6" x14ac:dyDescent="0.25">
      <c r="A4" s="11">
        <v>1</v>
      </c>
      <c r="B4" s="12" t="s">
        <v>12</v>
      </c>
      <c r="C4" s="13">
        <v>5.2449999999999997E-2</v>
      </c>
      <c r="D4" s="15"/>
      <c r="E4"/>
    </row>
    <row r="5" spans="1:6" x14ac:dyDescent="0.25">
      <c r="A5" s="11">
        <v>2</v>
      </c>
      <c r="B5" s="12" t="s">
        <v>13</v>
      </c>
      <c r="C5" s="13">
        <v>5.2749999999999998E-2</v>
      </c>
      <c r="D5" s="15"/>
      <c r="E5"/>
    </row>
    <row r="6" spans="1:6" x14ac:dyDescent="0.25">
      <c r="A6" s="11">
        <v>3</v>
      </c>
      <c r="B6" s="12" t="s">
        <v>14</v>
      </c>
      <c r="C6" s="13">
        <v>5.3150000000000003E-2</v>
      </c>
      <c r="D6" s="15"/>
      <c r="E6"/>
    </row>
    <row r="7" spans="1:6" x14ac:dyDescent="0.25">
      <c r="A7" s="11">
        <v>4</v>
      </c>
      <c r="B7" s="12" t="s">
        <v>15</v>
      </c>
      <c r="C7" s="13">
        <v>5.3483000000000003E-2</v>
      </c>
      <c r="D7" s="15"/>
      <c r="E7"/>
    </row>
    <row r="8" spans="1:6" x14ac:dyDescent="0.25">
      <c r="A8" s="11">
        <v>5</v>
      </c>
      <c r="B8" s="12" t="s">
        <v>16</v>
      </c>
      <c r="C8" s="13">
        <v>5.3832999999999999E-2</v>
      </c>
      <c r="D8" s="15"/>
      <c r="E8"/>
    </row>
    <row r="9" spans="1:6" x14ac:dyDescent="0.25">
      <c r="A9" s="11">
        <v>6</v>
      </c>
      <c r="B9" s="12" t="s">
        <v>17</v>
      </c>
      <c r="C9" s="13">
        <v>5.4183000000000002E-2</v>
      </c>
      <c r="D9" s="15"/>
      <c r="E9"/>
    </row>
    <row r="10" spans="1:6" x14ac:dyDescent="0.25">
      <c r="A10" s="11">
        <v>7</v>
      </c>
      <c r="B10" s="12" t="s">
        <v>18</v>
      </c>
      <c r="C10" s="13">
        <v>5.4532999999999998E-2</v>
      </c>
      <c r="D10" s="15"/>
      <c r="E10"/>
    </row>
    <row r="11" spans="1:6" x14ac:dyDescent="0.25">
      <c r="A11" s="11">
        <v>8</v>
      </c>
      <c r="B11" s="12" t="s">
        <v>19</v>
      </c>
      <c r="C11" s="13">
        <v>5.4883000000000001E-2</v>
      </c>
      <c r="D11" s="15"/>
      <c r="E11"/>
    </row>
    <row r="12" spans="1:6" x14ac:dyDescent="0.25">
      <c r="A12" s="11">
        <v>9</v>
      </c>
      <c r="B12" s="12" t="s">
        <v>20</v>
      </c>
      <c r="C12" s="13">
        <v>5.5232999999999997E-2</v>
      </c>
      <c r="D12" s="15"/>
      <c r="E12"/>
    </row>
    <row r="13" spans="1:6" x14ac:dyDescent="0.25">
      <c r="A13" s="11">
        <v>10</v>
      </c>
      <c r="B13" s="12" t="s">
        <v>21</v>
      </c>
      <c r="C13" s="13">
        <v>5.5583E-2</v>
      </c>
      <c r="D13" s="15"/>
      <c r="E13"/>
    </row>
    <row r="14" spans="1:6" x14ac:dyDescent="0.25">
      <c r="A14" s="11">
        <v>11</v>
      </c>
      <c r="B14" s="12" t="s">
        <v>22</v>
      </c>
      <c r="C14" s="13">
        <v>5.5932999999999997E-2</v>
      </c>
      <c r="D14" s="15"/>
      <c r="E14"/>
    </row>
    <row r="15" spans="1:6" x14ac:dyDescent="0.25">
      <c r="A15" s="11">
        <v>12</v>
      </c>
      <c r="B15" s="12" t="s">
        <v>23</v>
      </c>
      <c r="C15" s="13">
        <v>5.6283E-2</v>
      </c>
      <c r="D15" s="15"/>
      <c r="E15"/>
    </row>
    <row r="16" spans="1:6" x14ac:dyDescent="0.25">
      <c r="A16" s="11">
        <v>13</v>
      </c>
      <c r="B16" s="12" t="s">
        <v>24</v>
      </c>
      <c r="C16" s="13">
        <v>5.6633000000000003E-2</v>
      </c>
      <c r="D16" s="15"/>
      <c r="E16"/>
    </row>
    <row r="17" spans="1:5" x14ac:dyDescent="0.25">
      <c r="A17" s="11">
        <v>14</v>
      </c>
      <c r="B17" s="12" t="s">
        <v>25</v>
      </c>
      <c r="C17" s="13">
        <v>5.6982999999999999E-2</v>
      </c>
      <c r="D17" s="15"/>
      <c r="E17"/>
    </row>
    <row r="18" spans="1:5" x14ac:dyDescent="0.25">
      <c r="A18" s="11">
        <v>15</v>
      </c>
      <c r="B18" s="12" t="s">
        <v>26</v>
      </c>
      <c r="C18" s="13">
        <v>5.7333000000000002E-2</v>
      </c>
      <c r="D18" s="15"/>
      <c r="E18"/>
    </row>
    <row r="19" spans="1:5" x14ac:dyDescent="0.25">
      <c r="A19" s="11">
        <v>16</v>
      </c>
      <c r="B19" s="12" t="s">
        <v>27</v>
      </c>
      <c r="C19" s="13">
        <v>5.7682999999999998E-2</v>
      </c>
      <c r="D19" s="15"/>
      <c r="E19"/>
    </row>
    <row r="20" spans="1:5" x14ac:dyDescent="0.25">
      <c r="A20" s="11">
        <v>17</v>
      </c>
      <c r="B20" s="12" t="s">
        <v>28</v>
      </c>
      <c r="C20" s="13">
        <v>5.8033000000000001E-2</v>
      </c>
      <c r="D20" s="15"/>
      <c r="E20"/>
    </row>
    <row r="21" spans="1:5" x14ac:dyDescent="0.25">
      <c r="A21" s="11">
        <v>18</v>
      </c>
      <c r="B21" s="12"/>
      <c r="C21" s="13">
        <v>5.8382999999999997E-2</v>
      </c>
      <c r="D21" s="15"/>
      <c r="E21"/>
    </row>
    <row r="22" spans="1:5" x14ac:dyDescent="0.25">
      <c r="A22" s="11">
        <v>19</v>
      </c>
      <c r="B22" s="12"/>
      <c r="C22" s="13">
        <v>5.8733E-2</v>
      </c>
      <c r="D22" s="15"/>
      <c r="E22"/>
    </row>
    <row r="23" spans="1:5" x14ac:dyDescent="0.25">
      <c r="A23" s="11">
        <v>20</v>
      </c>
      <c r="B23" s="12"/>
      <c r="C23" s="13">
        <v>5.9082999999999997E-2</v>
      </c>
      <c r="D23" s="15"/>
      <c r="E23"/>
    </row>
    <row r="24" spans="1:5" x14ac:dyDescent="0.25">
      <c r="A24" s="11">
        <v>21</v>
      </c>
      <c r="B24" s="12"/>
      <c r="C24" s="13">
        <v>5.9433E-2</v>
      </c>
      <c r="D24" s="15"/>
      <c r="E24"/>
    </row>
    <row r="25" spans="1:5" x14ac:dyDescent="0.25">
      <c r="A25" s="11">
        <v>22</v>
      </c>
      <c r="B25" s="12"/>
      <c r="C25" s="13">
        <v>5.9783000000000003E-2</v>
      </c>
      <c r="D25" s="15"/>
      <c r="E25"/>
    </row>
    <row r="26" spans="1:5" x14ac:dyDescent="0.25">
      <c r="A26" s="11">
        <v>23</v>
      </c>
      <c r="B26" s="12"/>
      <c r="C26" s="13">
        <v>6.0132999999999999E-2</v>
      </c>
      <c r="D26" s="15"/>
      <c r="E26"/>
    </row>
    <row r="27" spans="1:5" x14ac:dyDescent="0.25">
      <c r="A27" s="11">
        <v>24</v>
      </c>
      <c r="B27" s="12"/>
      <c r="C27" s="13">
        <v>6.0483000000000002E-2</v>
      </c>
      <c r="D27" s="15"/>
      <c r="E27"/>
    </row>
    <row r="28" spans="1:5" x14ac:dyDescent="0.25">
      <c r="A28" s="11">
        <v>25</v>
      </c>
      <c r="B28" s="12"/>
      <c r="C28" s="13">
        <v>6.0832999999999998E-2</v>
      </c>
      <c r="D28" s="15"/>
      <c r="E28"/>
    </row>
    <row r="29" spans="1:5" x14ac:dyDescent="0.25">
      <c r="A29" s="11">
        <v>26</v>
      </c>
      <c r="B29" s="12"/>
      <c r="C29" s="13">
        <v>6.1183000000000001E-2</v>
      </c>
      <c r="D29" s="15"/>
      <c r="E29"/>
    </row>
    <row r="30" spans="1:5" x14ac:dyDescent="0.25">
      <c r="A30" s="11">
        <v>27</v>
      </c>
      <c r="B30" s="12"/>
      <c r="C30" s="13">
        <v>6.1532999999999997E-2</v>
      </c>
      <c r="D30" s="15"/>
      <c r="E30"/>
    </row>
    <row r="31" spans="1:5" x14ac:dyDescent="0.25">
      <c r="A31" s="11">
        <v>28</v>
      </c>
      <c r="B31" s="12"/>
      <c r="C31" s="13">
        <v>6.1883000000000001E-2</v>
      </c>
      <c r="D31" s="15"/>
      <c r="E31"/>
    </row>
    <row r="32" spans="1:5" x14ac:dyDescent="0.25">
      <c r="A32" s="11">
        <v>29</v>
      </c>
      <c r="B32" s="12"/>
      <c r="C32" s="13">
        <v>6.2232999999999997E-2</v>
      </c>
      <c r="D32" s="15"/>
      <c r="E32"/>
    </row>
    <row r="33" spans="1:5" x14ac:dyDescent="0.25">
      <c r="A33" s="11">
        <v>30</v>
      </c>
      <c r="B33" s="12"/>
      <c r="C33" s="13">
        <v>6.2583E-2</v>
      </c>
      <c r="D33" s="15"/>
      <c r="E33"/>
    </row>
    <row r="34" spans="1:5" x14ac:dyDescent="0.25">
      <c r="A34" s="11">
        <v>31</v>
      </c>
      <c r="B34" s="12"/>
      <c r="C34" s="13">
        <v>6.2933000000000003E-2</v>
      </c>
      <c r="D34" s="15"/>
      <c r="E34"/>
    </row>
    <row r="35" spans="1:5" x14ac:dyDescent="0.25">
      <c r="A35" s="11">
        <v>32</v>
      </c>
      <c r="B35" s="12"/>
      <c r="C35" s="13">
        <v>6.3283000000000006E-2</v>
      </c>
      <c r="D35" s="15"/>
      <c r="E35"/>
    </row>
    <row r="36" spans="1:5" x14ac:dyDescent="0.25">
      <c r="A36" s="11">
        <v>33</v>
      </c>
      <c r="B36" s="12"/>
      <c r="C36" s="13">
        <v>6.3632999999999995E-2</v>
      </c>
      <c r="D36" s="15"/>
      <c r="E36"/>
    </row>
    <row r="37" spans="1:5" x14ac:dyDescent="0.25">
      <c r="A37" s="11">
        <v>34</v>
      </c>
      <c r="B37" s="12"/>
      <c r="C37" s="13">
        <v>6.3982999999999998E-2</v>
      </c>
      <c r="D37" s="15"/>
      <c r="E37"/>
    </row>
    <row r="38" spans="1:5" x14ac:dyDescent="0.25">
      <c r="A38" s="11">
        <v>35</v>
      </c>
      <c r="B38" s="12"/>
      <c r="C38" s="13">
        <v>6.4333000000000001E-2</v>
      </c>
      <c r="D38" s="15"/>
      <c r="E38"/>
    </row>
    <row r="39" spans="1:5" x14ac:dyDescent="0.25">
      <c r="A39" s="11">
        <v>36</v>
      </c>
      <c r="B39" s="12"/>
      <c r="C39" s="13">
        <v>6.4683000000000004E-2</v>
      </c>
      <c r="D39" s="15"/>
      <c r="E39"/>
    </row>
    <row r="40" spans="1:5" x14ac:dyDescent="0.25">
      <c r="A40" s="11">
        <v>37</v>
      </c>
      <c r="B40" s="12"/>
      <c r="C40" s="13">
        <v>6.5032999999999994E-2</v>
      </c>
      <c r="D40" s="15"/>
      <c r="E40"/>
    </row>
    <row r="41" spans="1:5" x14ac:dyDescent="0.25">
      <c r="A41" s="11">
        <v>38</v>
      </c>
      <c r="B41" s="12"/>
      <c r="C41" s="13">
        <v>6.5382999999999997E-2</v>
      </c>
      <c r="D41" s="15"/>
      <c r="E41"/>
    </row>
    <row r="42" spans="1:5" x14ac:dyDescent="0.25">
      <c r="A42" s="11">
        <v>39</v>
      </c>
      <c r="B42" s="12"/>
      <c r="C42" s="13">
        <v>6.5733E-2</v>
      </c>
      <c r="D42" s="15"/>
      <c r="E42"/>
    </row>
    <row r="43" spans="1:5" x14ac:dyDescent="0.25">
      <c r="A43" s="11">
        <v>40</v>
      </c>
      <c r="B43" s="12"/>
      <c r="C43" s="13">
        <v>6.6083000000000003E-2</v>
      </c>
      <c r="D43" s="15"/>
      <c r="E43"/>
    </row>
    <row r="44" spans="1:5" x14ac:dyDescent="0.25">
      <c r="A44" s="11">
        <v>41</v>
      </c>
      <c r="B44" s="12"/>
      <c r="C44" s="13">
        <v>6.6433000000000006E-2</v>
      </c>
      <c r="D44" s="15"/>
      <c r="E44"/>
    </row>
    <row r="45" spans="1:5" x14ac:dyDescent="0.25">
      <c r="A45" s="11">
        <v>42</v>
      </c>
      <c r="B45" s="12"/>
      <c r="C45" s="13">
        <v>6.6782999999999995E-2</v>
      </c>
      <c r="D45" s="15"/>
      <c r="E45"/>
    </row>
    <row r="46" spans="1:5" x14ac:dyDescent="0.25">
      <c r="A46" s="11">
        <v>43</v>
      </c>
      <c r="B46" s="12"/>
      <c r="C46" s="13">
        <v>6.7132999999999998E-2</v>
      </c>
      <c r="D46" s="15"/>
      <c r="E46"/>
    </row>
    <row r="47" spans="1:5" x14ac:dyDescent="0.25">
      <c r="A47" s="11">
        <v>44</v>
      </c>
      <c r="B47" s="12"/>
      <c r="C47" s="13">
        <v>6.7483000000000001E-2</v>
      </c>
      <c r="D47" s="15"/>
      <c r="E47"/>
    </row>
    <row r="48" spans="1:5" x14ac:dyDescent="0.25">
      <c r="A48" s="11">
        <v>45</v>
      </c>
      <c r="B48" s="12"/>
      <c r="C48" s="13">
        <v>6.7833000000000004E-2</v>
      </c>
      <c r="D48" s="15"/>
      <c r="E48"/>
    </row>
    <row r="49" spans="1:5" x14ac:dyDescent="0.25">
      <c r="A49" s="11">
        <v>46</v>
      </c>
      <c r="B49" s="12"/>
      <c r="C49" s="13">
        <v>6.8182999999999994E-2</v>
      </c>
      <c r="D49" s="15"/>
      <c r="E49"/>
    </row>
    <row r="50" spans="1:5" x14ac:dyDescent="0.25">
      <c r="A50" s="11">
        <v>47</v>
      </c>
      <c r="B50" s="12"/>
      <c r="C50" s="13">
        <v>6.8532999999999997E-2</v>
      </c>
      <c r="D50" s="15"/>
      <c r="E50"/>
    </row>
    <row r="51" spans="1:5" x14ac:dyDescent="0.25">
      <c r="A51" s="11">
        <v>48</v>
      </c>
      <c r="B51" s="12"/>
      <c r="C51" s="13">
        <v>6.8883E-2</v>
      </c>
      <c r="D51" s="15"/>
      <c r="E51"/>
    </row>
    <row r="52" spans="1:5" x14ac:dyDescent="0.25">
      <c r="A52" s="11">
        <v>49</v>
      </c>
      <c r="B52" s="12"/>
      <c r="C52" s="13">
        <v>6.9233000000000003E-2</v>
      </c>
      <c r="D52" s="15"/>
      <c r="E52"/>
    </row>
    <row r="53" spans="1:5" x14ac:dyDescent="0.25">
      <c r="A53" s="11">
        <v>50</v>
      </c>
      <c r="B53" s="12"/>
      <c r="C53" s="13">
        <v>6.9583000000000006E-2</v>
      </c>
      <c r="D53" s="15"/>
      <c r="E53"/>
    </row>
    <row r="54" spans="1:5" x14ac:dyDescent="0.25">
      <c r="A54" s="11">
        <v>51</v>
      </c>
      <c r="B54" s="12"/>
      <c r="C54" s="13">
        <v>6.9932999999999995E-2</v>
      </c>
      <c r="D54" s="15"/>
      <c r="E54"/>
    </row>
    <row r="55" spans="1:5" x14ac:dyDescent="0.25">
      <c r="A55" s="11">
        <v>52</v>
      </c>
      <c r="B55" s="12"/>
      <c r="C55" s="13">
        <v>7.0282999999999998E-2</v>
      </c>
      <c r="D55" s="15"/>
      <c r="E55"/>
    </row>
    <row r="56" spans="1:5" x14ac:dyDescent="0.25">
      <c r="A56" s="11">
        <v>53</v>
      </c>
      <c r="B56" s="12"/>
      <c r="C56" s="13">
        <v>7.0633000000000001E-2</v>
      </c>
      <c r="D56" s="15"/>
      <c r="E56"/>
    </row>
    <row r="57" spans="1:5" x14ac:dyDescent="0.25">
      <c r="A57" s="11">
        <v>54</v>
      </c>
      <c r="B57" s="12"/>
      <c r="C57" s="13">
        <v>7.0983000000000004E-2</v>
      </c>
      <c r="D57" s="15"/>
      <c r="E57"/>
    </row>
    <row r="58" spans="1:5" x14ac:dyDescent="0.25">
      <c r="A58" s="11">
        <v>55</v>
      </c>
      <c r="B58" s="12"/>
      <c r="C58" s="13">
        <v>7.1332999999999994E-2</v>
      </c>
      <c r="D58" s="15"/>
      <c r="E58"/>
    </row>
    <row r="59" spans="1:5" x14ac:dyDescent="0.25">
      <c r="A59" s="11">
        <v>56</v>
      </c>
      <c r="B59" s="12"/>
      <c r="C59" s="13">
        <v>7.1682999999999997E-2</v>
      </c>
      <c r="D59" s="15"/>
      <c r="E59"/>
    </row>
    <row r="60" spans="1:5" x14ac:dyDescent="0.25">
      <c r="A60" s="11">
        <v>57</v>
      </c>
      <c r="B60" s="12"/>
      <c r="C60" s="13">
        <v>7.2033E-2</v>
      </c>
      <c r="D60" s="15"/>
      <c r="E60"/>
    </row>
    <row r="61" spans="1:5" x14ac:dyDescent="0.25">
      <c r="A61" s="11">
        <v>58</v>
      </c>
      <c r="B61" s="12"/>
      <c r="C61" s="13">
        <v>7.2383000000000003E-2</v>
      </c>
      <c r="D61" s="15"/>
      <c r="E61"/>
    </row>
    <row r="62" spans="1:5" x14ac:dyDescent="0.25">
      <c r="A62" s="11">
        <v>59</v>
      </c>
      <c r="B62" s="12"/>
      <c r="C62" s="13">
        <v>7.2733000000000006E-2</v>
      </c>
      <c r="D62" s="15"/>
      <c r="E62"/>
    </row>
    <row r="63" spans="1:5" x14ac:dyDescent="0.25">
      <c r="A63" s="11">
        <v>60</v>
      </c>
      <c r="B63" s="12"/>
      <c r="C63" s="13">
        <v>7.3082999999999995E-2</v>
      </c>
      <c r="D63" s="15"/>
      <c r="E63"/>
    </row>
    <row r="64" spans="1:5" x14ac:dyDescent="0.25">
      <c r="A64" s="11">
        <v>61</v>
      </c>
      <c r="B64" s="12"/>
      <c r="C64" s="13">
        <v>7.3432999999999998E-2</v>
      </c>
      <c r="D64" s="15"/>
      <c r="E64"/>
    </row>
    <row r="65" spans="1:5" x14ac:dyDescent="0.25">
      <c r="A65" s="11">
        <v>62</v>
      </c>
      <c r="B65" s="12"/>
      <c r="C65" s="13">
        <v>7.3783000000000001E-2</v>
      </c>
      <c r="D65" s="15"/>
      <c r="E65"/>
    </row>
    <row r="66" spans="1:5" x14ac:dyDescent="0.25">
      <c r="A66" s="11">
        <v>63</v>
      </c>
      <c r="B66" s="12"/>
      <c r="C66" s="13">
        <v>7.4133000000000004E-2</v>
      </c>
      <c r="D66" s="15"/>
      <c r="E66"/>
    </row>
    <row r="67" spans="1:5" x14ac:dyDescent="0.25">
      <c r="A67" s="11">
        <v>64</v>
      </c>
      <c r="B67" s="12"/>
      <c r="C67" s="13">
        <v>7.4482999999999994E-2</v>
      </c>
      <c r="D67" s="15"/>
      <c r="E67"/>
    </row>
    <row r="68" spans="1:5" x14ac:dyDescent="0.25">
      <c r="A68" s="11">
        <v>65</v>
      </c>
      <c r="B68" s="12"/>
      <c r="C68" s="13">
        <v>7.4832999999999997E-2</v>
      </c>
      <c r="D68" s="15"/>
      <c r="E68"/>
    </row>
    <row r="69" spans="1:5" x14ac:dyDescent="0.25">
      <c r="A69" s="11">
        <v>66</v>
      </c>
      <c r="B69" s="12"/>
      <c r="C69" s="13">
        <v>7.5183E-2</v>
      </c>
      <c r="D69" s="15"/>
      <c r="E69"/>
    </row>
    <row r="70" spans="1:5" x14ac:dyDescent="0.25">
      <c r="A70" s="11">
        <v>67</v>
      </c>
      <c r="B70" s="12"/>
      <c r="C70" s="13">
        <v>7.5533000000000003E-2</v>
      </c>
      <c r="D70" s="15"/>
      <c r="E70"/>
    </row>
    <row r="71" spans="1:5" x14ac:dyDescent="0.25">
      <c r="A71" s="11">
        <v>68</v>
      </c>
      <c r="B71" s="12"/>
      <c r="C71" s="13">
        <v>7.5883000000000006E-2</v>
      </c>
      <c r="D71" s="15"/>
      <c r="E71"/>
    </row>
    <row r="72" spans="1:5" x14ac:dyDescent="0.25">
      <c r="A72" s="11">
        <v>69</v>
      </c>
      <c r="B72" s="12"/>
      <c r="C72" s="13">
        <v>7.6232999999999995E-2</v>
      </c>
      <c r="D72" s="15"/>
      <c r="E72"/>
    </row>
    <row r="73" spans="1:5" x14ac:dyDescent="0.25">
      <c r="A73" s="11">
        <v>70</v>
      </c>
      <c r="B73" s="12"/>
      <c r="C73" s="13">
        <v>7.6582999999999998E-2</v>
      </c>
      <c r="D73" s="15"/>
      <c r="E73"/>
    </row>
    <row r="74" spans="1:5" x14ac:dyDescent="0.25">
      <c r="A74" s="11">
        <v>71</v>
      </c>
      <c r="B74" s="12"/>
      <c r="C74" s="13">
        <v>7.6933000000000001E-2</v>
      </c>
      <c r="D74" s="15"/>
      <c r="E74"/>
    </row>
    <row r="75" spans="1:5" x14ac:dyDescent="0.25">
      <c r="A75" s="11">
        <v>72</v>
      </c>
      <c r="B75" s="12"/>
      <c r="C75" s="13">
        <v>7.7283000000000004E-2</v>
      </c>
      <c r="D75" s="15"/>
      <c r="E75"/>
    </row>
    <row r="76" spans="1:5" x14ac:dyDescent="0.25">
      <c r="A76" s="11">
        <v>73</v>
      </c>
      <c r="B76" s="12"/>
      <c r="C76" s="13">
        <v>7.7632999999999994E-2</v>
      </c>
      <c r="D76" s="15"/>
      <c r="E76"/>
    </row>
    <row r="77" spans="1:5" x14ac:dyDescent="0.25">
      <c r="A77" s="11">
        <v>74</v>
      </c>
      <c r="B77" s="12"/>
      <c r="C77" s="13">
        <v>7.7982999999999997E-2</v>
      </c>
      <c r="D77" s="15"/>
      <c r="E77"/>
    </row>
    <row r="78" spans="1:5" x14ac:dyDescent="0.25">
      <c r="A78" s="11">
        <v>75</v>
      </c>
      <c r="B78" s="12"/>
      <c r="C78" s="13">
        <v>7.8333E-2</v>
      </c>
      <c r="D78" s="15"/>
      <c r="E78"/>
    </row>
    <row r="79" spans="1:5" x14ac:dyDescent="0.25">
      <c r="A79" s="11">
        <v>76</v>
      </c>
      <c r="B79" s="12"/>
      <c r="C79" s="13">
        <v>7.8683000000000003E-2</v>
      </c>
      <c r="D79" s="15"/>
      <c r="E79"/>
    </row>
    <row r="80" spans="1:5" x14ac:dyDescent="0.25">
      <c r="A80" s="11">
        <v>77</v>
      </c>
      <c r="B80" s="12"/>
      <c r="C80" s="13">
        <v>7.9033000000000006E-2</v>
      </c>
      <c r="D80" s="15"/>
      <c r="E80"/>
    </row>
    <row r="81" spans="1:5" x14ac:dyDescent="0.25">
      <c r="A81" s="11">
        <v>78</v>
      </c>
      <c r="B81" s="12"/>
      <c r="C81" s="13">
        <v>7.9382999999999995E-2</v>
      </c>
      <c r="D81" s="15"/>
      <c r="E81"/>
    </row>
    <row r="82" spans="1:5" x14ac:dyDescent="0.25">
      <c r="A82" s="11">
        <v>79</v>
      </c>
      <c r="B82" s="12"/>
      <c r="C82" s="13">
        <v>7.9732999999999998E-2</v>
      </c>
      <c r="D82" s="15"/>
      <c r="E82"/>
    </row>
    <row r="83" spans="1:5" x14ac:dyDescent="0.25">
      <c r="A83" s="11">
        <v>80</v>
      </c>
      <c r="B83" s="12"/>
      <c r="C83" s="13">
        <v>8.0083000000000001E-2</v>
      </c>
      <c r="D83" s="15"/>
      <c r="E83"/>
    </row>
    <row r="84" spans="1:5" x14ac:dyDescent="0.25">
      <c r="A84" s="11">
        <v>81</v>
      </c>
      <c r="B84" s="12"/>
      <c r="C84" s="13">
        <v>8.0433000000000004E-2</v>
      </c>
      <c r="D84" s="15"/>
      <c r="E84"/>
    </row>
    <row r="85" spans="1:5" x14ac:dyDescent="0.25">
      <c r="A85" s="11">
        <v>82</v>
      </c>
      <c r="B85" s="12"/>
      <c r="C85" s="13">
        <v>8.0782999999999994E-2</v>
      </c>
      <c r="D85" s="15"/>
      <c r="E85"/>
    </row>
    <row r="86" spans="1:5" x14ac:dyDescent="0.25">
      <c r="A86" s="11">
        <v>83</v>
      </c>
      <c r="B86" s="12"/>
      <c r="C86" s="13">
        <v>8.1132999999999997E-2</v>
      </c>
      <c r="D86" s="15"/>
      <c r="E86"/>
    </row>
    <row r="87" spans="1:5" x14ac:dyDescent="0.25">
      <c r="A87" s="11">
        <v>84</v>
      </c>
      <c r="B87" s="12"/>
      <c r="C87" s="13">
        <v>8.1483E-2</v>
      </c>
      <c r="D87" s="15"/>
      <c r="E87"/>
    </row>
    <row r="88" spans="1:5" x14ac:dyDescent="0.25">
      <c r="A88" s="11">
        <v>85</v>
      </c>
      <c r="B88" s="12"/>
      <c r="C88" s="13">
        <v>8.1833000000000003E-2</v>
      </c>
      <c r="D88" s="15"/>
      <c r="E88"/>
    </row>
    <row r="89" spans="1:5" x14ac:dyDescent="0.25">
      <c r="A89" s="11">
        <v>86</v>
      </c>
      <c r="B89" s="12"/>
      <c r="C89" s="13">
        <v>8.2183000000000006E-2</v>
      </c>
      <c r="D89" s="15"/>
      <c r="E89"/>
    </row>
    <row r="90" spans="1:5" x14ac:dyDescent="0.25">
      <c r="A90" s="11">
        <v>87</v>
      </c>
      <c r="B90" s="12"/>
      <c r="C90" s="13">
        <v>8.2532999999999995E-2</v>
      </c>
      <c r="D90" s="15"/>
      <c r="E90"/>
    </row>
    <row r="91" spans="1:5" x14ac:dyDescent="0.25">
      <c r="A91" s="11">
        <v>88</v>
      </c>
      <c r="B91" s="12"/>
      <c r="C91" s="13">
        <v>8.2882999999999998E-2</v>
      </c>
      <c r="D91" s="15"/>
      <c r="E91"/>
    </row>
    <row r="92" spans="1:5" x14ac:dyDescent="0.25">
      <c r="A92" s="11">
        <v>89</v>
      </c>
      <c r="B92" s="12"/>
      <c r="C92" s="13">
        <v>8.3233000000000001E-2</v>
      </c>
      <c r="D92" s="15"/>
      <c r="E92"/>
    </row>
    <row r="93" spans="1:5" x14ac:dyDescent="0.25">
      <c r="A93" s="11">
        <v>90</v>
      </c>
      <c r="B93" s="12"/>
      <c r="C93" s="13">
        <v>8.3583000000000005E-2</v>
      </c>
      <c r="D93" s="15"/>
      <c r="E93"/>
    </row>
    <row r="94" spans="1:5" x14ac:dyDescent="0.25">
      <c r="A94" s="11">
        <v>91</v>
      </c>
      <c r="B94" s="12"/>
      <c r="C94" s="13">
        <v>8.3932999999999994E-2</v>
      </c>
      <c r="D94" s="15"/>
      <c r="E94"/>
    </row>
    <row r="95" spans="1:5" x14ac:dyDescent="0.25">
      <c r="A95" s="11">
        <v>92</v>
      </c>
      <c r="B95" s="12"/>
      <c r="C95" s="13">
        <v>8.4282999999999997E-2</v>
      </c>
      <c r="D95" s="15"/>
      <c r="E95"/>
    </row>
    <row r="96" spans="1:5" x14ac:dyDescent="0.25">
      <c r="A96" s="11">
        <v>93</v>
      </c>
      <c r="B96" s="12"/>
      <c r="C96" s="13">
        <v>8.4633E-2</v>
      </c>
      <c r="D96" s="15"/>
      <c r="E96"/>
    </row>
    <row r="97" spans="1:5" x14ac:dyDescent="0.25">
      <c r="A97" s="11">
        <v>94</v>
      </c>
      <c r="B97" s="12"/>
      <c r="C97" s="13">
        <v>8.4983000000000003E-2</v>
      </c>
      <c r="D97" s="15"/>
      <c r="E97"/>
    </row>
    <row r="98" spans="1:5" x14ac:dyDescent="0.25">
      <c r="A98" s="11">
        <v>95</v>
      </c>
      <c r="B98" s="12"/>
      <c r="C98" s="13">
        <v>8.5333000000000006E-2</v>
      </c>
      <c r="D98" s="15"/>
      <c r="E98"/>
    </row>
    <row r="99" spans="1:5" x14ac:dyDescent="0.25">
      <c r="A99" s="11">
        <v>96</v>
      </c>
      <c r="B99" s="12"/>
      <c r="C99" s="13">
        <v>8.5682999999999995E-2</v>
      </c>
      <c r="D99" s="15"/>
      <c r="E99"/>
    </row>
    <row r="100" spans="1:5" x14ac:dyDescent="0.25">
      <c r="A100" s="11">
        <v>97</v>
      </c>
      <c r="B100" s="12"/>
      <c r="C100" s="13">
        <v>8.6032999999999998E-2</v>
      </c>
      <c r="D100" s="15"/>
      <c r="E100"/>
    </row>
    <row r="101" spans="1:5" x14ac:dyDescent="0.25">
      <c r="A101" s="11">
        <v>98</v>
      </c>
      <c r="B101" s="12"/>
      <c r="C101" s="13">
        <v>8.6383000000000001E-2</v>
      </c>
      <c r="D101" s="15"/>
      <c r="E101"/>
    </row>
    <row r="102" spans="1:5" x14ac:dyDescent="0.25">
      <c r="A102" s="11">
        <v>99</v>
      </c>
      <c r="B102" s="12"/>
      <c r="C102" s="13">
        <v>8.6733000000000005E-2</v>
      </c>
      <c r="D102" s="15"/>
      <c r="E102"/>
    </row>
    <row r="103" spans="1:5" x14ac:dyDescent="0.25">
      <c r="A103" s="11">
        <v>100</v>
      </c>
      <c r="B103" s="12"/>
      <c r="C103" s="13">
        <v>8.7082999999999994E-2</v>
      </c>
      <c r="D103" s="15"/>
      <c r="E103"/>
    </row>
    <row r="104" spans="1:5" x14ac:dyDescent="0.25">
      <c r="A104" s="11">
        <v>101</v>
      </c>
      <c r="B104" s="12"/>
      <c r="C104" s="13">
        <v>8.7432999999999997E-2</v>
      </c>
      <c r="D104" s="15"/>
      <c r="E104"/>
    </row>
    <row r="105" spans="1:5" x14ac:dyDescent="0.25">
      <c r="A105" s="11">
        <v>102</v>
      </c>
      <c r="B105" s="12"/>
      <c r="C105" s="13">
        <v>8.7783E-2</v>
      </c>
      <c r="D105" s="15"/>
      <c r="E105"/>
    </row>
    <row r="106" spans="1:5" x14ac:dyDescent="0.25">
      <c r="A106" s="11">
        <v>103</v>
      </c>
      <c r="B106" s="12"/>
      <c r="C106" s="13">
        <v>8.8133000000000003E-2</v>
      </c>
      <c r="D106" s="15"/>
      <c r="E106"/>
    </row>
    <row r="107" spans="1:5" x14ac:dyDescent="0.25">
      <c r="A107" s="11">
        <v>104</v>
      </c>
      <c r="B107" s="12"/>
      <c r="C107" s="13">
        <v>8.8483000000000006E-2</v>
      </c>
      <c r="D107" s="15"/>
      <c r="E107"/>
    </row>
    <row r="108" spans="1:5" x14ac:dyDescent="0.25">
      <c r="A108" s="11">
        <v>105</v>
      </c>
      <c r="B108" s="12"/>
      <c r="C108" s="13">
        <v>8.8832999999999995E-2</v>
      </c>
      <c r="D108" s="15"/>
      <c r="E108"/>
    </row>
    <row r="109" spans="1:5" x14ac:dyDescent="0.25">
      <c r="A109" s="11">
        <v>106</v>
      </c>
      <c r="B109" s="12"/>
      <c r="C109" s="13">
        <v>8.9182999999999998E-2</v>
      </c>
      <c r="D109" s="15"/>
      <c r="E109"/>
    </row>
    <row r="110" spans="1:5" x14ac:dyDescent="0.25">
      <c r="A110" s="11">
        <v>107</v>
      </c>
      <c r="B110" s="12"/>
      <c r="C110" s="13">
        <v>8.9533000000000001E-2</v>
      </c>
      <c r="D110" s="15"/>
      <c r="E110"/>
    </row>
    <row r="111" spans="1:5" x14ac:dyDescent="0.25">
      <c r="A111" s="11">
        <v>108</v>
      </c>
      <c r="B111" s="12"/>
      <c r="C111" s="13">
        <v>8.9883000000000005E-2</v>
      </c>
      <c r="D111" s="15"/>
      <c r="E111"/>
    </row>
    <row r="112" spans="1:5" x14ac:dyDescent="0.25">
      <c r="A112" s="11">
        <v>109</v>
      </c>
      <c r="B112" s="12"/>
      <c r="C112" s="13">
        <v>9.0232999999999994E-2</v>
      </c>
      <c r="D112" s="15"/>
      <c r="E112"/>
    </row>
    <row r="113" spans="1:4" s="4" customFormat="1" x14ac:dyDescent="0.25">
      <c r="A113" s="11">
        <v>110</v>
      </c>
      <c r="B113" s="12"/>
      <c r="C113" s="13">
        <v>9.0582999999999997E-2</v>
      </c>
      <c r="D113" s="15"/>
    </row>
    <row r="114" spans="1:4" s="4" customFormat="1" x14ac:dyDescent="0.25">
      <c r="A114" s="11">
        <v>111</v>
      </c>
      <c r="B114" s="12"/>
      <c r="C114" s="13">
        <v>9.0933E-2</v>
      </c>
      <c r="D114" s="15"/>
    </row>
    <row r="115" spans="1:4" s="4" customFormat="1" x14ac:dyDescent="0.25">
      <c r="A115" s="11">
        <v>112</v>
      </c>
      <c r="B115" s="12"/>
      <c r="C115" s="13">
        <v>9.1283000000000003E-2</v>
      </c>
      <c r="D115" s="15"/>
    </row>
    <row r="116" spans="1:4" s="4" customFormat="1" x14ac:dyDescent="0.25">
      <c r="A116" s="11">
        <v>113</v>
      </c>
      <c r="B116" s="12"/>
      <c r="C116" s="13">
        <v>9.1633000000000006E-2</v>
      </c>
      <c r="D116" s="15"/>
    </row>
    <row r="117" spans="1:4" s="4" customFormat="1" x14ac:dyDescent="0.25">
      <c r="A117" s="11">
        <v>114</v>
      </c>
      <c r="B117" s="12"/>
      <c r="C117" s="13">
        <v>9.1982999999999995E-2</v>
      </c>
      <c r="D117" s="15"/>
    </row>
    <row r="118" spans="1:4" s="4" customFormat="1" x14ac:dyDescent="0.25">
      <c r="A118" s="11">
        <v>115</v>
      </c>
      <c r="B118" s="12"/>
      <c r="C118" s="13">
        <v>9.2332999999999998E-2</v>
      </c>
      <c r="D118" s="15"/>
    </row>
    <row r="119" spans="1:4" s="4" customFormat="1" x14ac:dyDescent="0.25">
      <c r="A119" s="11">
        <v>116</v>
      </c>
      <c r="B119" s="12"/>
      <c r="C119" s="13">
        <v>9.2683000000000001E-2</v>
      </c>
      <c r="D119" s="15"/>
    </row>
    <row r="120" spans="1:4" s="4" customFormat="1" x14ac:dyDescent="0.25">
      <c r="A120" s="11">
        <v>117</v>
      </c>
      <c r="B120" s="12"/>
      <c r="C120" s="13">
        <v>9.3033000000000005E-2</v>
      </c>
      <c r="D120" s="15"/>
    </row>
    <row r="121" spans="1:4" s="4" customFormat="1" x14ac:dyDescent="0.25">
      <c r="A121" s="11">
        <v>118</v>
      </c>
      <c r="B121" s="12"/>
      <c r="C121" s="13">
        <v>9.3382999999999994E-2</v>
      </c>
      <c r="D121" s="15"/>
    </row>
    <row r="122" spans="1:4" s="4" customFormat="1" x14ac:dyDescent="0.25">
      <c r="A122" s="11">
        <v>119</v>
      </c>
      <c r="B122" s="12"/>
      <c r="C122" s="13">
        <v>9.3732999999999997E-2</v>
      </c>
      <c r="D122" s="15"/>
    </row>
    <row r="123" spans="1:4" s="4" customFormat="1" x14ac:dyDescent="0.25">
      <c r="A123" s="11">
        <v>120</v>
      </c>
      <c r="B123" s="12"/>
      <c r="C123" s="13">
        <v>9.4083E-2</v>
      </c>
      <c r="D123" s="15"/>
    </row>
    <row r="124" spans="1:4" s="4" customFormat="1" x14ac:dyDescent="0.25">
      <c r="A124" s="11">
        <v>121</v>
      </c>
      <c r="B124" s="12"/>
      <c r="C124" s="13">
        <v>9.4433000000000003E-2</v>
      </c>
      <c r="D124" s="15"/>
    </row>
    <row r="125" spans="1:4" s="4" customFormat="1" x14ac:dyDescent="0.25">
      <c r="A125" s="11">
        <v>122</v>
      </c>
      <c r="B125" s="12"/>
      <c r="C125" s="13">
        <v>9.4783000000000006E-2</v>
      </c>
      <c r="D125" s="15"/>
    </row>
    <row r="126" spans="1:4" s="4" customFormat="1" x14ac:dyDescent="0.25">
      <c r="A126" s="11">
        <v>123</v>
      </c>
      <c r="B126" s="12"/>
      <c r="C126" s="13">
        <v>9.5132999999999995E-2</v>
      </c>
      <c r="D126" s="15"/>
    </row>
    <row r="127" spans="1:4" s="4" customFormat="1" x14ac:dyDescent="0.25">
      <c r="A127" s="11">
        <v>124</v>
      </c>
      <c r="B127" s="12"/>
      <c r="C127" s="13">
        <v>9.5482999999999998E-2</v>
      </c>
      <c r="D127" s="15"/>
    </row>
    <row r="128" spans="1:4" s="4" customFormat="1" x14ac:dyDescent="0.25">
      <c r="A128" s="11">
        <v>125</v>
      </c>
      <c r="B128" s="12"/>
      <c r="C128" s="13">
        <v>9.5833000000000002E-2</v>
      </c>
      <c r="D128" s="15"/>
    </row>
    <row r="129" spans="1:4" s="4" customFormat="1" x14ac:dyDescent="0.25">
      <c r="A129" s="11">
        <v>126</v>
      </c>
      <c r="B129" s="12"/>
      <c r="C129" s="13">
        <v>9.6183000000000005E-2</v>
      </c>
      <c r="D129" s="15"/>
    </row>
    <row r="130" spans="1:4" s="4" customFormat="1" x14ac:dyDescent="0.25">
      <c r="A130" s="11">
        <v>127</v>
      </c>
      <c r="B130" s="12"/>
      <c r="C130" s="13">
        <v>9.6532999999999994E-2</v>
      </c>
      <c r="D130" s="15"/>
    </row>
    <row r="131" spans="1:4" s="4" customFormat="1" x14ac:dyDescent="0.25">
      <c r="A131" s="11">
        <v>128</v>
      </c>
      <c r="B131" s="12"/>
      <c r="C131" s="13">
        <v>9.6882999999999997E-2</v>
      </c>
      <c r="D131" s="15"/>
    </row>
    <row r="132" spans="1:4" s="4" customFormat="1" x14ac:dyDescent="0.25">
      <c r="A132" s="11">
        <v>129</v>
      </c>
      <c r="B132" s="12"/>
      <c r="C132" s="13">
        <v>9.7233E-2</v>
      </c>
      <c r="D132" s="15"/>
    </row>
    <row r="133" spans="1:4" s="4" customFormat="1" x14ac:dyDescent="0.25">
      <c r="A133" s="11">
        <v>130</v>
      </c>
      <c r="B133" s="12"/>
      <c r="C133" s="13">
        <v>9.7583000000000003E-2</v>
      </c>
      <c r="D133" s="15"/>
    </row>
    <row r="134" spans="1:4" s="4" customFormat="1" x14ac:dyDescent="0.25">
      <c r="A134" s="11">
        <v>131</v>
      </c>
      <c r="B134" s="12"/>
      <c r="C134" s="13">
        <v>9.7933000000000006E-2</v>
      </c>
      <c r="D134" s="15"/>
    </row>
    <row r="135" spans="1:4" s="4" customFormat="1" x14ac:dyDescent="0.25">
      <c r="A135" s="11">
        <v>132</v>
      </c>
      <c r="B135" s="12"/>
      <c r="C135" s="13">
        <v>9.8282999999999995E-2</v>
      </c>
      <c r="D135" s="15"/>
    </row>
    <row r="136" spans="1:4" s="4" customFormat="1" x14ac:dyDescent="0.25">
      <c r="A136" s="11">
        <v>133</v>
      </c>
      <c r="B136" s="12"/>
      <c r="C136" s="13">
        <v>9.8632999999999998E-2</v>
      </c>
      <c r="D136" s="15"/>
    </row>
    <row r="137" spans="1:4" s="4" customFormat="1" x14ac:dyDescent="0.25">
      <c r="A137" s="11">
        <v>134</v>
      </c>
      <c r="B137" s="12"/>
      <c r="C137" s="13">
        <v>9.8983000000000002E-2</v>
      </c>
      <c r="D137" s="15"/>
    </row>
    <row r="138" spans="1:4" s="4" customFormat="1" x14ac:dyDescent="0.25">
      <c r="A138" s="11">
        <v>135</v>
      </c>
      <c r="B138" s="12"/>
      <c r="C138" s="13">
        <v>9.9333000000000005E-2</v>
      </c>
      <c r="D138" s="15"/>
    </row>
    <row r="139" spans="1:4" s="4" customFormat="1" x14ac:dyDescent="0.25">
      <c r="A139" s="11">
        <v>136</v>
      </c>
      <c r="B139" s="12"/>
      <c r="C139" s="13">
        <v>9.9682999999999994E-2</v>
      </c>
      <c r="D139" s="15"/>
    </row>
    <row r="140" spans="1:4" s="4" customFormat="1" x14ac:dyDescent="0.25">
      <c r="A140" s="11">
        <v>137</v>
      </c>
      <c r="B140" s="12"/>
      <c r="C140" s="13">
        <v>0.100033</v>
      </c>
      <c r="D140" s="15"/>
    </row>
    <row r="141" spans="1:4" s="4" customFormat="1" x14ac:dyDescent="0.25">
      <c r="A141" s="11">
        <v>138</v>
      </c>
      <c r="B141" s="12"/>
      <c r="C141" s="13">
        <v>0.100383</v>
      </c>
      <c r="D141" s="15"/>
    </row>
    <row r="142" spans="1:4" s="4" customFormat="1" x14ac:dyDescent="0.25">
      <c r="A142" s="11">
        <v>139</v>
      </c>
      <c r="B142" s="12"/>
      <c r="C142" s="13">
        <v>0.100733</v>
      </c>
      <c r="D142" s="15"/>
    </row>
    <row r="143" spans="1:4" s="4" customFormat="1" x14ac:dyDescent="0.25">
      <c r="A143" s="11">
        <v>140</v>
      </c>
      <c r="B143" s="12"/>
      <c r="C143" s="13">
        <v>0.10108300000000001</v>
      </c>
      <c r="D143" s="15"/>
    </row>
    <row r="144" spans="1:4" s="4" customFormat="1" x14ac:dyDescent="0.25">
      <c r="A144" s="11">
        <v>141</v>
      </c>
      <c r="B144" s="12"/>
      <c r="C144" s="13">
        <v>0.101433</v>
      </c>
      <c r="D144" s="15"/>
    </row>
    <row r="145" spans="1:4" s="4" customFormat="1" x14ac:dyDescent="0.25">
      <c r="A145" s="11">
        <v>142</v>
      </c>
      <c r="B145" s="12"/>
      <c r="C145" s="13">
        <v>0.101783</v>
      </c>
      <c r="D145" s="15"/>
    </row>
    <row r="146" spans="1:4" s="4" customFormat="1" x14ac:dyDescent="0.25">
      <c r="A146" s="11">
        <v>143</v>
      </c>
      <c r="B146" s="12"/>
      <c r="C146" s="13">
        <v>0.102133</v>
      </c>
      <c r="D146" s="15"/>
    </row>
    <row r="147" spans="1:4" s="4" customFormat="1" x14ac:dyDescent="0.25">
      <c r="A147" s="11">
        <v>144</v>
      </c>
      <c r="B147" s="12"/>
      <c r="C147" s="13">
        <v>0.102483</v>
      </c>
      <c r="D147" s="15"/>
    </row>
    <row r="148" spans="1:4" s="4" customFormat="1" x14ac:dyDescent="0.25">
      <c r="A148" s="11">
        <v>145</v>
      </c>
      <c r="B148" s="12"/>
      <c r="C148" s="13">
        <v>0.10283299999999999</v>
      </c>
      <c r="D148" s="15"/>
    </row>
    <row r="149" spans="1:4" s="4" customFormat="1" x14ac:dyDescent="0.25">
      <c r="A149" s="11">
        <v>146</v>
      </c>
      <c r="B149" s="12"/>
      <c r="C149" s="13">
        <v>0.103183</v>
      </c>
      <c r="D149" s="15"/>
    </row>
    <row r="150" spans="1:4" s="4" customFormat="1" x14ac:dyDescent="0.25">
      <c r="A150" s="11">
        <v>147</v>
      </c>
      <c r="B150" s="12"/>
      <c r="C150" s="13">
        <v>0.103533</v>
      </c>
      <c r="D150" s="15"/>
    </row>
    <row r="151" spans="1:4" s="4" customFormat="1" x14ac:dyDescent="0.25">
      <c r="A151" s="11">
        <v>148</v>
      </c>
      <c r="B151" s="12"/>
      <c r="C151" s="13">
        <v>0.103883</v>
      </c>
      <c r="D151" s="15"/>
    </row>
    <row r="152" spans="1:4" s="4" customFormat="1" x14ac:dyDescent="0.25">
      <c r="A152" s="11">
        <v>149</v>
      </c>
      <c r="B152" s="12"/>
      <c r="C152" s="13">
        <v>0.10423300000000001</v>
      </c>
      <c r="D152" s="15"/>
    </row>
    <row r="153" spans="1:4" s="4" customFormat="1" x14ac:dyDescent="0.25">
      <c r="A153" s="11">
        <v>150</v>
      </c>
      <c r="B153" s="12"/>
      <c r="C153" s="13">
        <v>0.104583</v>
      </c>
      <c r="D153" s="15"/>
    </row>
    <row r="154" spans="1:4" s="4" customFormat="1" x14ac:dyDescent="0.25">
      <c r="A154" s="11">
        <v>151</v>
      </c>
      <c r="B154" s="12"/>
      <c r="C154" s="13">
        <v>0.104933</v>
      </c>
      <c r="D154" s="15"/>
    </row>
    <row r="155" spans="1:4" s="4" customFormat="1" x14ac:dyDescent="0.25">
      <c r="A155" s="11">
        <v>152</v>
      </c>
      <c r="B155" s="12"/>
      <c r="C155" s="13">
        <v>0.105283</v>
      </c>
      <c r="D155" s="15"/>
    </row>
    <row r="156" spans="1:4" s="4" customFormat="1" x14ac:dyDescent="0.25">
      <c r="A156" s="11">
        <v>153</v>
      </c>
      <c r="B156" s="12"/>
      <c r="C156" s="13">
        <v>0.105633</v>
      </c>
      <c r="D156" s="15"/>
    </row>
    <row r="157" spans="1:4" s="4" customFormat="1" x14ac:dyDescent="0.25">
      <c r="A157" s="11">
        <v>154</v>
      </c>
      <c r="B157" s="12"/>
      <c r="C157" s="13">
        <v>0.10598299999999999</v>
      </c>
      <c r="D157" s="15"/>
    </row>
    <row r="158" spans="1:4" s="4" customFormat="1" x14ac:dyDescent="0.25">
      <c r="A158" s="11">
        <v>155</v>
      </c>
      <c r="B158" s="12"/>
      <c r="C158" s="13">
        <v>0.106333</v>
      </c>
      <c r="D158" s="15"/>
    </row>
    <row r="159" spans="1:4" s="4" customFormat="1" x14ac:dyDescent="0.25">
      <c r="A159" s="11">
        <v>156</v>
      </c>
      <c r="B159" s="12"/>
      <c r="C159" s="13">
        <v>0.106683</v>
      </c>
      <c r="D159" s="15"/>
    </row>
    <row r="160" spans="1:4" s="4" customFormat="1" x14ac:dyDescent="0.25">
      <c r="A160" s="11">
        <v>157</v>
      </c>
      <c r="B160" s="12"/>
      <c r="C160" s="13">
        <v>0.107033</v>
      </c>
      <c r="D160" s="15"/>
    </row>
    <row r="161" spans="1:4" s="4" customFormat="1" x14ac:dyDescent="0.25">
      <c r="A161" s="11">
        <v>158</v>
      </c>
      <c r="B161" s="12"/>
      <c r="C161" s="13">
        <v>0.10738300000000001</v>
      </c>
      <c r="D161" s="15"/>
    </row>
    <row r="162" spans="1:4" s="4" customFormat="1" x14ac:dyDescent="0.25">
      <c r="A162" s="11">
        <v>159</v>
      </c>
      <c r="B162" s="12"/>
      <c r="C162" s="13">
        <v>0.107733</v>
      </c>
      <c r="D162" s="15"/>
    </row>
    <row r="163" spans="1:4" s="4" customFormat="1" x14ac:dyDescent="0.25">
      <c r="A163" s="11">
        <v>160</v>
      </c>
      <c r="B163" s="12"/>
      <c r="C163" s="13">
        <v>0.108083</v>
      </c>
      <c r="D163" s="15"/>
    </row>
    <row r="164" spans="1:4" s="4" customFormat="1" x14ac:dyDescent="0.25">
      <c r="A164" s="11">
        <v>161</v>
      </c>
      <c r="B164" s="12"/>
      <c r="C164" s="13">
        <v>0.108433</v>
      </c>
      <c r="D164" s="15"/>
    </row>
    <row r="165" spans="1:4" s="4" customFormat="1" x14ac:dyDescent="0.25">
      <c r="A165" s="11">
        <v>162</v>
      </c>
      <c r="B165" s="12"/>
      <c r="C165" s="13">
        <v>0.108783</v>
      </c>
      <c r="D165" s="15"/>
    </row>
    <row r="166" spans="1:4" s="4" customFormat="1" x14ac:dyDescent="0.25">
      <c r="A166" s="11">
        <v>163</v>
      </c>
      <c r="B166" s="12"/>
      <c r="C166" s="13">
        <v>0.10913299999999999</v>
      </c>
      <c r="D166" s="15"/>
    </row>
    <row r="167" spans="1:4" s="4" customFormat="1" x14ac:dyDescent="0.25">
      <c r="A167" s="11">
        <v>164</v>
      </c>
      <c r="B167" s="12"/>
      <c r="C167" s="13">
        <v>0.109483</v>
      </c>
      <c r="D167" s="15"/>
    </row>
    <row r="168" spans="1:4" s="4" customFormat="1" x14ac:dyDescent="0.25">
      <c r="A168" s="11">
        <v>165</v>
      </c>
      <c r="B168" s="12"/>
      <c r="C168" s="13">
        <v>0.109833</v>
      </c>
      <c r="D168" s="15"/>
    </row>
    <row r="169" spans="1:4" s="4" customFormat="1" x14ac:dyDescent="0.25">
      <c r="A169" s="11">
        <v>166</v>
      </c>
      <c r="B169" s="12"/>
      <c r="C169" s="13">
        <v>0.110183</v>
      </c>
      <c r="D169" s="15"/>
    </row>
    <row r="170" spans="1:4" s="4" customFormat="1" x14ac:dyDescent="0.25">
      <c r="A170" s="11">
        <v>167</v>
      </c>
      <c r="B170" s="12"/>
      <c r="C170" s="13">
        <v>0.11053300000000001</v>
      </c>
      <c r="D170" s="15"/>
    </row>
    <row r="171" spans="1:4" s="4" customFormat="1" x14ac:dyDescent="0.25">
      <c r="A171" s="11">
        <v>168</v>
      </c>
      <c r="B171" s="12"/>
      <c r="C171" s="13">
        <v>0.110883</v>
      </c>
      <c r="D171" s="15"/>
    </row>
    <row r="172" spans="1:4" s="4" customFormat="1" x14ac:dyDescent="0.25">
      <c r="A172" s="11">
        <v>169</v>
      </c>
      <c r="B172" s="12"/>
      <c r="C172" s="13">
        <v>0.111233</v>
      </c>
      <c r="D172" s="15"/>
    </row>
    <row r="173" spans="1:4" s="4" customFormat="1" x14ac:dyDescent="0.25">
      <c r="A173" s="11">
        <v>170</v>
      </c>
      <c r="B173" s="12"/>
      <c r="C173" s="13">
        <v>0.111583</v>
      </c>
      <c r="D173" s="15"/>
    </row>
    <row r="174" spans="1:4" s="4" customFormat="1" x14ac:dyDescent="0.25">
      <c r="A174" s="11">
        <v>171</v>
      </c>
      <c r="B174" s="12"/>
      <c r="C174" s="13">
        <v>0.111933</v>
      </c>
      <c r="D174" s="15"/>
    </row>
    <row r="175" spans="1:4" s="4" customFormat="1" x14ac:dyDescent="0.25">
      <c r="A175" s="11">
        <v>172</v>
      </c>
      <c r="B175" s="12"/>
      <c r="C175" s="13">
        <v>0.11228299999999999</v>
      </c>
      <c r="D175" s="15"/>
    </row>
    <row r="176" spans="1:4" s="4" customFormat="1" x14ac:dyDescent="0.25">
      <c r="A176" s="11">
        <v>173</v>
      </c>
      <c r="B176" s="12"/>
      <c r="C176" s="13">
        <v>0.112633</v>
      </c>
      <c r="D176" s="15"/>
    </row>
    <row r="177" spans="1:4" s="4" customFormat="1" x14ac:dyDescent="0.25">
      <c r="A177" s="11">
        <v>174</v>
      </c>
      <c r="B177" s="12"/>
      <c r="C177" s="13">
        <v>0.112983</v>
      </c>
      <c r="D177" s="15"/>
    </row>
    <row r="178" spans="1:4" s="4" customFormat="1" x14ac:dyDescent="0.25">
      <c r="A178" s="11">
        <v>175</v>
      </c>
      <c r="B178" s="12"/>
      <c r="C178" s="13">
        <v>0.113333</v>
      </c>
      <c r="D178" s="15"/>
    </row>
    <row r="179" spans="1:4" s="4" customFormat="1" x14ac:dyDescent="0.25">
      <c r="A179" s="11">
        <v>176</v>
      </c>
      <c r="B179" s="12"/>
      <c r="C179" s="13">
        <v>0.11368300000000001</v>
      </c>
      <c r="D179" s="15"/>
    </row>
    <row r="180" spans="1:4" s="4" customFormat="1" x14ac:dyDescent="0.25">
      <c r="A180" s="11">
        <v>177</v>
      </c>
      <c r="B180" s="12"/>
      <c r="C180" s="13">
        <v>0.114033</v>
      </c>
      <c r="D180" s="15"/>
    </row>
    <row r="181" spans="1:4" s="4" customFormat="1" x14ac:dyDescent="0.25">
      <c r="A181" s="11">
        <v>178</v>
      </c>
      <c r="B181" s="12"/>
      <c r="C181" s="13">
        <v>0.114383</v>
      </c>
      <c r="D181" s="15"/>
    </row>
    <row r="182" spans="1:4" s="4" customFormat="1" x14ac:dyDescent="0.25">
      <c r="A182" s="11">
        <v>179</v>
      </c>
      <c r="B182" s="12"/>
      <c r="C182" s="13">
        <v>0.114733</v>
      </c>
      <c r="D182" s="15"/>
    </row>
    <row r="183" spans="1:4" s="4" customFormat="1" x14ac:dyDescent="0.25">
      <c r="A183" s="11">
        <v>180</v>
      </c>
      <c r="B183" s="12"/>
      <c r="C183" s="13">
        <v>0.115083</v>
      </c>
      <c r="D183" s="15"/>
    </row>
    <row r="184" spans="1:4" s="4" customFormat="1" x14ac:dyDescent="0.25">
      <c r="A184" s="11">
        <v>181</v>
      </c>
      <c r="B184" s="12"/>
      <c r="C184" s="13">
        <v>0.11543299999999999</v>
      </c>
      <c r="D184" s="15"/>
    </row>
    <row r="185" spans="1:4" s="4" customFormat="1" x14ac:dyDescent="0.25">
      <c r="A185" s="11">
        <v>182</v>
      </c>
      <c r="B185" s="12"/>
      <c r="C185" s="13">
        <v>0.115783</v>
      </c>
      <c r="D185" s="15"/>
    </row>
    <row r="186" spans="1:4" s="4" customFormat="1" x14ac:dyDescent="0.25">
      <c r="A186" s="11">
        <v>183</v>
      </c>
      <c r="B186" s="12"/>
      <c r="C186" s="13">
        <v>0.116133</v>
      </c>
      <c r="D186" s="15"/>
    </row>
    <row r="187" spans="1:4" s="4" customFormat="1" x14ac:dyDescent="0.25">
      <c r="A187" s="11">
        <v>184</v>
      </c>
      <c r="B187" s="12"/>
      <c r="C187" s="13">
        <v>0.116483</v>
      </c>
      <c r="D187" s="15"/>
    </row>
    <row r="188" spans="1:4" s="4" customFormat="1" x14ac:dyDescent="0.25">
      <c r="A188" s="11">
        <v>185</v>
      </c>
      <c r="B188" s="12"/>
      <c r="C188" s="13">
        <v>0.11683300000000001</v>
      </c>
      <c r="D188" s="15"/>
    </row>
    <row r="189" spans="1:4" s="4" customFormat="1" x14ac:dyDescent="0.25">
      <c r="A189" s="11">
        <v>186</v>
      </c>
      <c r="B189" s="12"/>
      <c r="C189" s="13">
        <v>0.117183</v>
      </c>
      <c r="D189" s="15"/>
    </row>
    <row r="190" spans="1:4" s="4" customFormat="1" x14ac:dyDescent="0.25">
      <c r="A190" s="11">
        <v>187</v>
      </c>
      <c r="B190" s="12"/>
      <c r="C190" s="13">
        <v>0.117533</v>
      </c>
      <c r="D190" s="15"/>
    </row>
    <row r="191" spans="1:4" s="4" customFormat="1" x14ac:dyDescent="0.25">
      <c r="A191" s="11">
        <v>188</v>
      </c>
      <c r="B191" s="12"/>
      <c r="C191" s="13">
        <v>0.117883</v>
      </c>
      <c r="D191" s="15"/>
    </row>
    <row r="192" spans="1:4" s="4" customFormat="1" x14ac:dyDescent="0.25">
      <c r="A192" s="11">
        <v>189</v>
      </c>
      <c r="B192" s="12"/>
      <c r="C192" s="13">
        <v>0.118233</v>
      </c>
      <c r="D192" s="15"/>
    </row>
    <row r="193" spans="1:4" s="4" customFormat="1" x14ac:dyDescent="0.25">
      <c r="A193" s="11">
        <v>190</v>
      </c>
      <c r="B193" s="12"/>
      <c r="C193" s="13">
        <v>0.11858299999999999</v>
      </c>
      <c r="D193" s="15"/>
    </row>
    <row r="194" spans="1:4" s="4" customFormat="1" x14ac:dyDescent="0.25">
      <c r="A194" s="11">
        <v>191</v>
      </c>
      <c r="B194" s="12"/>
      <c r="C194" s="13">
        <v>0.118933</v>
      </c>
      <c r="D194" s="15"/>
    </row>
    <row r="195" spans="1:4" s="4" customFormat="1" x14ac:dyDescent="0.25">
      <c r="A195" s="11">
        <v>192</v>
      </c>
      <c r="B195" s="12"/>
      <c r="C195" s="13">
        <v>0.119283</v>
      </c>
      <c r="D195" s="15"/>
    </row>
    <row r="196" spans="1:4" s="4" customFormat="1" x14ac:dyDescent="0.25">
      <c r="A196" s="11">
        <v>193</v>
      </c>
      <c r="B196" s="12"/>
      <c r="C196" s="13">
        <v>0.119633</v>
      </c>
      <c r="D196" s="15"/>
    </row>
    <row r="197" spans="1:4" s="4" customFormat="1" x14ac:dyDescent="0.25">
      <c r="A197" s="11">
        <v>194</v>
      </c>
      <c r="B197" s="12"/>
      <c r="C197" s="13">
        <v>0.11998300000000001</v>
      </c>
      <c r="D197" s="15"/>
    </row>
    <row r="198" spans="1:4" s="4" customFormat="1" x14ac:dyDescent="0.25">
      <c r="A198" s="11">
        <v>195</v>
      </c>
      <c r="B198" s="12"/>
      <c r="C198" s="13">
        <v>0.120333</v>
      </c>
      <c r="D198" s="15"/>
    </row>
    <row r="199" spans="1:4" s="4" customFormat="1" x14ac:dyDescent="0.25">
      <c r="A199" s="11">
        <v>196</v>
      </c>
      <c r="B199" s="12"/>
      <c r="C199" s="13">
        <v>0.120683</v>
      </c>
      <c r="D199" s="15"/>
    </row>
    <row r="200" spans="1:4" s="4" customFormat="1" x14ac:dyDescent="0.25">
      <c r="A200" s="11">
        <v>197</v>
      </c>
      <c r="B200" s="12"/>
      <c r="C200" s="13">
        <v>0.121033</v>
      </c>
      <c r="D200" s="15"/>
    </row>
    <row r="201" spans="1:4" s="4" customFormat="1" x14ac:dyDescent="0.25">
      <c r="A201" s="11">
        <v>198</v>
      </c>
      <c r="B201" s="12"/>
      <c r="C201" s="13">
        <v>0.121383</v>
      </c>
      <c r="D201" s="15"/>
    </row>
    <row r="202" spans="1:4" s="4" customFormat="1" x14ac:dyDescent="0.25">
      <c r="A202" s="11">
        <v>199</v>
      </c>
      <c r="B202" s="12"/>
      <c r="C202" s="13">
        <v>0.12173299999999999</v>
      </c>
      <c r="D202" s="15"/>
    </row>
    <row r="203" spans="1:4" s="4" customFormat="1" x14ac:dyDescent="0.25">
      <c r="A203" s="11">
        <v>200</v>
      </c>
      <c r="B203" s="12"/>
      <c r="C203" s="13">
        <v>0.122083</v>
      </c>
      <c r="D203" s="15"/>
    </row>
    <row r="204" spans="1:4" s="4" customFormat="1" x14ac:dyDescent="0.25">
      <c r="A204" s="11">
        <v>201</v>
      </c>
      <c r="B204" s="12"/>
      <c r="C204" s="13">
        <v>0.122433</v>
      </c>
      <c r="D204" s="15"/>
    </row>
    <row r="205" spans="1:4" s="4" customFormat="1" x14ac:dyDescent="0.25">
      <c r="A205" s="11">
        <v>202</v>
      </c>
      <c r="B205" s="12"/>
      <c r="C205" s="13">
        <v>0.122783</v>
      </c>
      <c r="D205" s="15"/>
    </row>
    <row r="206" spans="1:4" s="4" customFormat="1" x14ac:dyDescent="0.25">
      <c r="A206" s="11">
        <v>203</v>
      </c>
      <c r="B206" s="12"/>
      <c r="C206" s="13">
        <v>0.12313300000000001</v>
      </c>
      <c r="D206" s="15"/>
    </row>
    <row r="207" spans="1:4" s="4" customFormat="1" x14ac:dyDescent="0.25">
      <c r="A207" s="11">
        <v>204</v>
      </c>
      <c r="B207" s="12"/>
      <c r="C207" s="13">
        <v>0.123483</v>
      </c>
      <c r="D207" s="15"/>
    </row>
    <row r="208" spans="1:4" s="4" customFormat="1" x14ac:dyDescent="0.25">
      <c r="A208" s="11">
        <v>205</v>
      </c>
      <c r="B208" s="12"/>
      <c r="C208" s="13">
        <v>0.123833</v>
      </c>
      <c r="D208" s="15"/>
    </row>
    <row r="209" spans="1:4" s="4" customFormat="1" x14ac:dyDescent="0.25">
      <c r="A209" s="11">
        <v>206</v>
      </c>
      <c r="B209" s="12"/>
      <c r="C209" s="13">
        <v>0.124183</v>
      </c>
      <c r="D209" s="15"/>
    </row>
    <row r="210" spans="1:4" s="4" customFormat="1" x14ac:dyDescent="0.25">
      <c r="A210" s="11">
        <v>207</v>
      </c>
      <c r="B210" s="12"/>
      <c r="C210" s="13">
        <v>0.124533</v>
      </c>
      <c r="D210" s="15"/>
    </row>
    <row r="211" spans="1:4" s="4" customFormat="1" x14ac:dyDescent="0.25">
      <c r="A211" s="11">
        <v>208</v>
      </c>
      <c r="B211" s="12"/>
      <c r="C211" s="13">
        <v>0.12488299999999999</v>
      </c>
      <c r="D211" s="15"/>
    </row>
    <row r="212" spans="1:4" s="4" customFormat="1" x14ac:dyDescent="0.25">
      <c r="A212" s="11">
        <v>209</v>
      </c>
      <c r="B212" s="12"/>
      <c r="C212" s="13">
        <v>0.12523300000000001</v>
      </c>
      <c r="D212" s="15"/>
    </row>
    <row r="213" spans="1:4" s="4" customFormat="1" x14ac:dyDescent="0.25">
      <c r="A213" s="11">
        <v>210</v>
      </c>
      <c r="B213" s="12"/>
      <c r="C213" s="13">
        <v>0.125583</v>
      </c>
      <c r="D213" s="15"/>
    </row>
    <row r="214" spans="1:4" s="4" customFormat="1" x14ac:dyDescent="0.25">
      <c r="A214" s="11">
        <v>211</v>
      </c>
      <c r="B214" s="12"/>
      <c r="C214" s="13">
        <v>0.12593299999999999</v>
      </c>
      <c r="D214" s="15"/>
    </row>
    <row r="215" spans="1:4" s="4" customFormat="1" x14ac:dyDescent="0.25">
      <c r="A215" s="11">
        <v>212</v>
      </c>
      <c r="B215" s="12"/>
      <c r="C215" s="13">
        <v>0.12628300000000001</v>
      </c>
      <c r="D215" s="15"/>
    </row>
    <row r="216" spans="1:4" s="4" customFormat="1" x14ac:dyDescent="0.25">
      <c r="A216" s="11">
        <v>213</v>
      </c>
      <c r="B216" s="12"/>
      <c r="C216" s="13">
        <v>0.126633</v>
      </c>
      <c r="D216" s="15"/>
    </row>
    <row r="217" spans="1:4" s="4" customFormat="1" x14ac:dyDescent="0.25">
      <c r="A217" s="11">
        <v>214</v>
      </c>
      <c r="B217" s="12"/>
      <c r="C217" s="13">
        <v>0.12698300000000001</v>
      </c>
      <c r="D217" s="15"/>
    </row>
    <row r="218" spans="1:4" s="4" customFormat="1" x14ac:dyDescent="0.25">
      <c r="A218" s="11">
        <v>215</v>
      </c>
      <c r="B218" s="12"/>
      <c r="C218" s="13">
        <v>0.127333</v>
      </c>
      <c r="D218" s="15"/>
    </row>
    <row r="219" spans="1:4" s="4" customFormat="1" x14ac:dyDescent="0.25">
      <c r="A219" s="11">
        <v>216</v>
      </c>
      <c r="B219" s="12"/>
      <c r="C219" s="13">
        <v>0.12768299999999999</v>
      </c>
      <c r="D219" s="15"/>
    </row>
    <row r="220" spans="1:4" s="4" customFormat="1" x14ac:dyDescent="0.25">
      <c r="A220" s="11">
        <v>217</v>
      </c>
      <c r="B220" s="12"/>
      <c r="C220" s="13">
        <v>0.12803300000000001</v>
      </c>
      <c r="D220" s="15"/>
    </row>
    <row r="221" spans="1:4" s="4" customFormat="1" x14ac:dyDescent="0.25">
      <c r="A221" s="11">
        <v>218</v>
      </c>
      <c r="B221" s="12"/>
      <c r="C221" s="13">
        <v>0.128383</v>
      </c>
      <c r="D221" s="15"/>
    </row>
    <row r="222" spans="1:4" s="4" customFormat="1" x14ac:dyDescent="0.25">
      <c r="A222" s="11">
        <v>219</v>
      </c>
      <c r="B222" s="12"/>
      <c r="C222" s="13">
        <v>0.12873299999999999</v>
      </c>
      <c r="D222" s="15"/>
    </row>
    <row r="223" spans="1:4" s="4" customFormat="1" x14ac:dyDescent="0.25">
      <c r="A223" s="11">
        <v>220</v>
      </c>
      <c r="B223" s="12"/>
      <c r="C223" s="13">
        <v>0.129083</v>
      </c>
      <c r="D223" s="15"/>
    </row>
    <row r="224" spans="1:4" s="4" customFormat="1" x14ac:dyDescent="0.25">
      <c r="A224" s="11">
        <v>221</v>
      </c>
      <c r="B224" s="12"/>
      <c r="C224" s="13">
        <v>0.12943299999999999</v>
      </c>
      <c r="D224" s="15"/>
    </row>
    <row r="225" spans="1:4" s="4" customFormat="1" x14ac:dyDescent="0.25">
      <c r="A225" s="11">
        <v>222</v>
      </c>
      <c r="B225" s="12"/>
      <c r="C225" s="13">
        <v>0.12978300000000001</v>
      </c>
      <c r="D225" s="15"/>
    </row>
    <row r="226" spans="1:4" s="4" customFormat="1" x14ac:dyDescent="0.25">
      <c r="A226" s="11">
        <v>223</v>
      </c>
      <c r="B226" s="12"/>
      <c r="C226" s="13">
        <v>0.130133</v>
      </c>
      <c r="D226" s="15"/>
    </row>
    <row r="227" spans="1:4" s="4" customFormat="1" x14ac:dyDescent="0.25">
      <c r="A227" s="11">
        <v>224</v>
      </c>
      <c r="B227" s="12"/>
      <c r="C227" s="13">
        <v>0.13048299999999999</v>
      </c>
      <c r="D227" s="15"/>
    </row>
    <row r="228" spans="1:4" s="4" customFormat="1" x14ac:dyDescent="0.25">
      <c r="A228" s="11">
        <v>225</v>
      </c>
      <c r="B228" s="12"/>
      <c r="C228" s="13">
        <v>0.130833</v>
      </c>
      <c r="D228" s="15"/>
    </row>
    <row r="229" spans="1:4" s="4" customFormat="1" x14ac:dyDescent="0.25">
      <c r="A229" s="11">
        <v>226</v>
      </c>
      <c r="B229" s="12"/>
      <c r="C229" s="13">
        <v>0.13118299999999999</v>
      </c>
      <c r="D229" s="15"/>
    </row>
    <row r="230" spans="1:4" s="4" customFormat="1" x14ac:dyDescent="0.25">
      <c r="A230" s="11">
        <v>227</v>
      </c>
      <c r="B230" s="12"/>
      <c r="C230" s="13">
        <v>0.13153300000000001</v>
      </c>
      <c r="D230" s="15"/>
    </row>
    <row r="231" spans="1:4" s="4" customFormat="1" x14ac:dyDescent="0.25">
      <c r="A231" s="11">
        <v>228</v>
      </c>
      <c r="B231" s="12"/>
      <c r="C231" s="13">
        <v>0.131883</v>
      </c>
      <c r="D231" s="15"/>
    </row>
    <row r="232" spans="1:4" s="4" customFormat="1" x14ac:dyDescent="0.25">
      <c r="A232" s="11">
        <v>229</v>
      </c>
      <c r="B232" s="12"/>
      <c r="C232" s="13">
        <v>0.13223299999999999</v>
      </c>
      <c r="D232" s="15"/>
    </row>
    <row r="233" spans="1:4" s="4" customFormat="1" x14ac:dyDescent="0.25">
      <c r="A233" s="11">
        <v>230</v>
      </c>
      <c r="B233" s="12"/>
      <c r="C233" s="13">
        <v>0.13258300000000001</v>
      </c>
      <c r="D233" s="15"/>
    </row>
    <row r="234" spans="1:4" s="4" customFormat="1" x14ac:dyDescent="0.25">
      <c r="A234" s="11">
        <v>231</v>
      </c>
      <c r="B234" s="12"/>
      <c r="C234" s="13">
        <v>0.132933</v>
      </c>
      <c r="D234" s="15"/>
    </row>
    <row r="235" spans="1:4" s="4" customFormat="1" x14ac:dyDescent="0.25">
      <c r="A235" s="11">
        <v>232</v>
      </c>
      <c r="B235" s="12"/>
      <c r="C235" s="13">
        <v>0.13328300000000001</v>
      </c>
      <c r="D235" s="15"/>
    </row>
    <row r="236" spans="1:4" s="4" customFormat="1" x14ac:dyDescent="0.25">
      <c r="A236" s="11">
        <v>233</v>
      </c>
      <c r="B236" s="12"/>
      <c r="C236" s="13">
        <v>0.133633</v>
      </c>
      <c r="D236" s="15"/>
    </row>
    <row r="237" spans="1:4" s="4" customFormat="1" x14ac:dyDescent="0.25">
      <c r="A237" s="11">
        <v>234</v>
      </c>
      <c r="B237" s="12"/>
      <c r="C237" s="13">
        <v>0.13398299999999999</v>
      </c>
      <c r="D237" s="15"/>
    </row>
    <row r="238" spans="1:4" s="4" customFormat="1" x14ac:dyDescent="0.25">
      <c r="A238" s="11">
        <v>235</v>
      </c>
      <c r="B238" s="12"/>
      <c r="C238" s="13">
        <v>0.13433300000000001</v>
      </c>
      <c r="D238" s="15"/>
    </row>
    <row r="239" spans="1:4" s="4" customFormat="1" x14ac:dyDescent="0.25">
      <c r="A239" s="11">
        <v>236</v>
      </c>
      <c r="B239" s="12"/>
      <c r="C239" s="13">
        <v>0.134683</v>
      </c>
      <c r="D239" s="15"/>
    </row>
    <row r="240" spans="1:4" s="4" customFormat="1" x14ac:dyDescent="0.25">
      <c r="A240" s="11">
        <v>237</v>
      </c>
      <c r="B240" s="12"/>
      <c r="C240" s="13">
        <v>0.13503299999999999</v>
      </c>
      <c r="D240" s="15"/>
    </row>
    <row r="241" spans="1:4" s="4" customFormat="1" x14ac:dyDescent="0.25">
      <c r="A241" s="11">
        <v>238</v>
      </c>
      <c r="B241" s="12"/>
      <c r="C241" s="13">
        <v>0.135383</v>
      </c>
      <c r="D241" s="15"/>
    </row>
    <row r="242" spans="1:4" s="4" customFormat="1" x14ac:dyDescent="0.25">
      <c r="A242" s="11">
        <v>239</v>
      </c>
      <c r="B242" s="12"/>
      <c r="C242" s="13">
        <v>0.13573299999999999</v>
      </c>
      <c r="D242" s="15"/>
    </row>
    <row r="243" spans="1:4" s="4" customFormat="1" x14ac:dyDescent="0.25">
      <c r="A243" s="11">
        <v>240</v>
      </c>
      <c r="B243" s="12"/>
      <c r="C243" s="13">
        <v>0.13608300000000001</v>
      </c>
      <c r="D243" s="15"/>
    </row>
    <row r="244" spans="1:4" s="4" customFormat="1" x14ac:dyDescent="0.25">
      <c r="A244" s="11">
        <v>241</v>
      </c>
      <c r="B244" s="12"/>
      <c r="C244" s="13">
        <v>0.136433</v>
      </c>
      <c r="D244" s="15"/>
    </row>
    <row r="245" spans="1:4" s="4" customFormat="1" x14ac:dyDescent="0.25">
      <c r="A245" s="11">
        <v>242</v>
      </c>
      <c r="B245" s="12"/>
      <c r="C245" s="13">
        <v>0.13678299999999999</v>
      </c>
      <c r="D245" s="15"/>
    </row>
    <row r="246" spans="1:4" s="4" customFormat="1" x14ac:dyDescent="0.25">
      <c r="A246" s="11">
        <v>243</v>
      </c>
      <c r="B246" s="12"/>
      <c r="C246" s="13">
        <v>0.137133</v>
      </c>
      <c r="D246" s="15"/>
    </row>
    <row r="247" spans="1:4" s="4" customFormat="1" x14ac:dyDescent="0.25">
      <c r="A247" s="11">
        <v>244</v>
      </c>
      <c r="B247" s="12"/>
      <c r="C247" s="13">
        <v>0.13748299999999999</v>
      </c>
      <c r="D247" s="15"/>
    </row>
    <row r="248" spans="1:4" s="4" customFormat="1" x14ac:dyDescent="0.25">
      <c r="A248" s="11">
        <v>245</v>
      </c>
      <c r="B248" s="12"/>
      <c r="C248" s="13">
        <v>0.13783300000000001</v>
      </c>
      <c r="D248" s="15"/>
    </row>
    <row r="249" spans="1:4" s="4" customFormat="1" x14ac:dyDescent="0.25">
      <c r="A249" s="11">
        <v>246</v>
      </c>
      <c r="B249" s="12"/>
      <c r="C249" s="13">
        <v>0.138183</v>
      </c>
      <c r="D249" s="15"/>
    </row>
    <row r="250" spans="1:4" s="4" customFormat="1" x14ac:dyDescent="0.25">
      <c r="A250" s="11">
        <v>247</v>
      </c>
      <c r="B250" s="12"/>
      <c r="C250" s="13">
        <v>0.13853299999999999</v>
      </c>
      <c r="D250" s="15"/>
    </row>
    <row r="251" spans="1:4" s="4" customFormat="1" x14ac:dyDescent="0.25">
      <c r="A251" s="11">
        <v>248</v>
      </c>
      <c r="B251" s="12"/>
      <c r="C251" s="13">
        <v>0.13888300000000001</v>
      </c>
      <c r="D251" s="15"/>
    </row>
    <row r="252" spans="1:4" s="4" customFormat="1" x14ac:dyDescent="0.25">
      <c r="A252" s="11">
        <v>249</v>
      </c>
      <c r="B252" s="12"/>
      <c r="C252" s="13">
        <v>0.139233</v>
      </c>
      <c r="D252" s="15"/>
    </row>
    <row r="253" spans="1:4" s="4" customFormat="1" x14ac:dyDescent="0.25">
      <c r="A253" s="11">
        <v>250</v>
      </c>
      <c r="B253" s="12"/>
      <c r="C253" s="13">
        <v>0.13958300000000001</v>
      </c>
      <c r="D253" s="15"/>
    </row>
    <row r="254" spans="1:4" s="4" customFormat="1" x14ac:dyDescent="0.25">
      <c r="A254" s="11">
        <v>251</v>
      </c>
      <c r="B254" s="12"/>
      <c r="C254" s="13">
        <v>0.139933</v>
      </c>
      <c r="D254" s="15"/>
    </row>
    <row r="255" spans="1:4" s="4" customFormat="1" x14ac:dyDescent="0.25">
      <c r="A255" s="11">
        <v>252</v>
      </c>
      <c r="B255" s="12"/>
      <c r="C255" s="13">
        <v>0.14028299999999999</v>
      </c>
      <c r="D255" s="15"/>
    </row>
    <row r="256" spans="1:4" s="4" customFormat="1" x14ac:dyDescent="0.25">
      <c r="A256" s="11">
        <v>253</v>
      </c>
      <c r="B256" s="12"/>
      <c r="C256" s="13">
        <v>0.14063300000000001</v>
      </c>
      <c r="D256" s="15"/>
    </row>
    <row r="257" spans="1:4" s="4" customFormat="1" x14ac:dyDescent="0.25">
      <c r="A257" s="11">
        <v>254</v>
      </c>
      <c r="B257" s="12"/>
      <c r="C257" s="13">
        <v>0.140983</v>
      </c>
      <c r="D257" s="15"/>
    </row>
    <row r="258" spans="1:4" s="4" customFormat="1" x14ac:dyDescent="0.25">
      <c r="A258" s="11">
        <v>255</v>
      </c>
      <c r="B258" s="12"/>
      <c r="C258" s="13">
        <v>0.14133299999999999</v>
      </c>
      <c r="D258" s="15"/>
    </row>
    <row r="259" spans="1:4" s="4" customFormat="1" x14ac:dyDescent="0.25">
      <c r="A259" s="11">
        <v>256</v>
      </c>
      <c r="B259" s="12"/>
      <c r="C259" s="13">
        <v>0.141683</v>
      </c>
      <c r="D259" s="15"/>
    </row>
    <row r="260" spans="1:4" s="4" customFormat="1" x14ac:dyDescent="0.25">
      <c r="A260" s="11">
        <v>257</v>
      </c>
      <c r="B260" s="12"/>
      <c r="C260" s="13">
        <v>0.14203299999999999</v>
      </c>
      <c r="D260" s="15"/>
    </row>
    <row r="261" spans="1:4" s="4" customFormat="1" x14ac:dyDescent="0.25">
      <c r="A261" s="11">
        <v>258</v>
      </c>
      <c r="B261" s="12"/>
      <c r="C261" s="13">
        <v>0.14238300000000001</v>
      </c>
      <c r="D261" s="15"/>
    </row>
    <row r="262" spans="1:4" s="4" customFormat="1" x14ac:dyDescent="0.25">
      <c r="A262" s="11">
        <v>259</v>
      </c>
      <c r="B262" s="12"/>
      <c r="C262" s="13">
        <v>0.142733</v>
      </c>
      <c r="D262" s="15"/>
    </row>
    <row r="263" spans="1:4" s="4" customFormat="1" x14ac:dyDescent="0.25">
      <c r="A263" s="11">
        <v>260</v>
      </c>
      <c r="B263" s="12"/>
      <c r="C263" s="13">
        <v>0.14308299999999999</v>
      </c>
      <c r="D263" s="15"/>
    </row>
    <row r="264" spans="1:4" s="4" customFormat="1" x14ac:dyDescent="0.25">
      <c r="A264" s="11">
        <v>261</v>
      </c>
      <c r="B264" s="12"/>
      <c r="C264" s="13">
        <v>0.143433</v>
      </c>
      <c r="D264" s="15"/>
    </row>
    <row r="265" spans="1:4" s="4" customFormat="1" x14ac:dyDescent="0.25">
      <c r="A265" s="11">
        <v>262</v>
      </c>
      <c r="B265" s="12"/>
      <c r="C265" s="13">
        <v>0.14378299999999999</v>
      </c>
      <c r="D265" s="15"/>
    </row>
    <row r="266" spans="1:4" s="4" customFormat="1" x14ac:dyDescent="0.25">
      <c r="A266" s="11">
        <v>263</v>
      </c>
      <c r="B266" s="12"/>
      <c r="C266" s="13">
        <v>0.14413300000000001</v>
      </c>
      <c r="D266" s="15"/>
    </row>
    <row r="267" spans="1:4" s="4" customFormat="1" x14ac:dyDescent="0.25">
      <c r="A267" s="11">
        <v>264</v>
      </c>
      <c r="B267" s="12"/>
      <c r="C267" s="13">
        <v>0.144483</v>
      </c>
      <c r="D267" s="15"/>
    </row>
    <row r="268" spans="1:4" s="4" customFormat="1" x14ac:dyDescent="0.25">
      <c r="A268" s="11">
        <v>265</v>
      </c>
      <c r="B268" s="12"/>
      <c r="C268" s="13">
        <v>0.14483299999999999</v>
      </c>
      <c r="D268" s="15"/>
    </row>
    <row r="269" spans="1:4" s="4" customFormat="1" x14ac:dyDescent="0.25">
      <c r="A269" s="11">
        <v>266</v>
      </c>
      <c r="B269" s="12"/>
      <c r="C269" s="13">
        <v>0.14518300000000001</v>
      </c>
      <c r="D269" s="15"/>
    </row>
    <row r="270" spans="1:4" s="4" customFormat="1" x14ac:dyDescent="0.25">
      <c r="A270" s="11">
        <v>267</v>
      </c>
      <c r="B270" s="12"/>
      <c r="C270" s="13">
        <v>0.145533</v>
      </c>
      <c r="D270" s="15"/>
    </row>
    <row r="271" spans="1:4" s="4" customFormat="1" x14ac:dyDescent="0.25">
      <c r="A271" s="11">
        <v>268</v>
      </c>
      <c r="B271" s="12"/>
      <c r="C271" s="13">
        <v>0.14588300000000001</v>
      </c>
      <c r="D271" s="15"/>
    </row>
    <row r="272" spans="1:4" s="4" customFormat="1" x14ac:dyDescent="0.25">
      <c r="A272" s="11">
        <v>269</v>
      </c>
      <c r="B272" s="12"/>
      <c r="C272" s="13">
        <v>0.146233</v>
      </c>
      <c r="D272" s="15"/>
    </row>
    <row r="273" spans="1:4" s="4" customFormat="1" x14ac:dyDescent="0.25">
      <c r="A273" s="11">
        <v>270</v>
      </c>
      <c r="B273" s="12"/>
      <c r="C273" s="13">
        <v>0.14658299999999999</v>
      </c>
      <c r="D273" s="15"/>
    </row>
    <row r="274" spans="1:4" s="4" customFormat="1" x14ac:dyDescent="0.25">
      <c r="A274" s="11">
        <v>271</v>
      </c>
      <c r="B274" s="12"/>
      <c r="C274" s="13">
        <v>0.14693300000000001</v>
      </c>
      <c r="D274" s="15"/>
    </row>
    <row r="275" spans="1:4" s="4" customFormat="1" x14ac:dyDescent="0.25">
      <c r="A275" s="11">
        <v>272</v>
      </c>
      <c r="B275" s="12"/>
      <c r="C275" s="13">
        <v>0.147283</v>
      </c>
      <c r="D275" s="15"/>
    </row>
    <row r="276" spans="1:4" s="4" customFormat="1" x14ac:dyDescent="0.25">
      <c r="A276" s="11">
        <v>273</v>
      </c>
      <c r="B276" s="12"/>
      <c r="C276" s="13">
        <v>0.14763299999999999</v>
      </c>
      <c r="D276" s="15"/>
    </row>
    <row r="277" spans="1:4" s="4" customFormat="1" x14ac:dyDescent="0.25">
      <c r="A277" s="11">
        <v>274</v>
      </c>
      <c r="B277" s="12"/>
      <c r="C277" s="13">
        <v>0.147983</v>
      </c>
      <c r="D277" s="15"/>
    </row>
    <row r="278" spans="1:4" s="4" customFormat="1" x14ac:dyDescent="0.25">
      <c r="A278" s="11">
        <v>275</v>
      </c>
      <c r="B278" s="12"/>
      <c r="C278" s="13">
        <v>0.14833299999999999</v>
      </c>
      <c r="D278" s="15"/>
    </row>
    <row r="279" spans="1:4" s="4" customFormat="1" x14ac:dyDescent="0.25">
      <c r="A279" s="11">
        <v>276</v>
      </c>
      <c r="B279" s="12"/>
      <c r="C279" s="13">
        <v>0.14868300000000001</v>
      </c>
      <c r="D279" s="15"/>
    </row>
    <row r="280" spans="1:4" s="4" customFormat="1" x14ac:dyDescent="0.25">
      <c r="A280" s="11">
        <v>277</v>
      </c>
      <c r="B280" s="12"/>
      <c r="C280" s="13">
        <v>0.149033</v>
      </c>
      <c r="D280" s="15"/>
    </row>
    <row r="281" spans="1:4" s="4" customFormat="1" x14ac:dyDescent="0.25">
      <c r="A281" s="11">
        <v>278</v>
      </c>
      <c r="B281" s="12"/>
      <c r="C281" s="13">
        <v>0.14938299999999999</v>
      </c>
      <c r="D281" s="15"/>
    </row>
    <row r="282" spans="1:4" s="4" customFormat="1" x14ac:dyDescent="0.25">
      <c r="A282" s="11">
        <v>279</v>
      </c>
      <c r="B282" s="12"/>
      <c r="C282" s="13">
        <v>0.149733</v>
      </c>
      <c r="D282" s="15"/>
    </row>
    <row r="283" spans="1:4" s="4" customFormat="1" x14ac:dyDescent="0.25">
      <c r="A283" s="11">
        <v>280</v>
      </c>
      <c r="B283" s="12"/>
      <c r="C283" s="13">
        <v>0.15008299999999999</v>
      </c>
      <c r="D283" s="15"/>
    </row>
    <row r="284" spans="1:4" s="4" customFormat="1" x14ac:dyDescent="0.25">
      <c r="A284" s="11">
        <v>281</v>
      </c>
      <c r="B284" s="12"/>
      <c r="C284" s="13">
        <v>0.15043300000000001</v>
      </c>
      <c r="D284" s="15"/>
    </row>
    <row r="285" spans="1:4" s="4" customFormat="1" x14ac:dyDescent="0.25">
      <c r="A285" s="11">
        <v>282</v>
      </c>
      <c r="B285" s="12"/>
      <c r="C285" s="13">
        <v>0.150783</v>
      </c>
      <c r="D285" s="15"/>
    </row>
    <row r="286" spans="1:4" s="4" customFormat="1" x14ac:dyDescent="0.25">
      <c r="A286" s="11">
        <v>283</v>
      </c>
      <c r="B286" s="12"/>
      <c r="C286" s="13">
        <v>0.15113299999999999</v>
      </c>
      <c r="D286" s="15"/>
    </row>
    <row r="287" spans="1:4" s="4" customFormat="1" x14ac:dyDescent="0.25">
      <c r="A287" s="11">
        <v>284</v>
      </c>
      <c r="B287" s="12"/>
      <c r="C287" s="13">
        <v>0.15148300000000001</v>
      </c>
      <c r="D287" s="15"/>
    </row>
    <row r="288" spans="1:4" s="4" customFormat="1" x14ac:dyDescent="0.25">
      <c r="A288" s="11">
        <v>285</v>
      </c>
      <c r="B288" s="12"/>
      <c r="C288" s="13">
        <v>0.151833</v>
      </c>
      <c r="D288" s="15"/>
    </row>
    <row r="289" spans="1:4" s="4" customFormat="1" x14ac:dyDescent="0.25">
      <c r="A289" s="11">
        <v>286</v>
      </c>
      <c r="B289" s="12"/>
      <c r="C289" s="13">
        <v>0.15218300000000001</v>
      </c>
      <c r="D289" s="15"/>
    </row>
    <row r="290" spans="1:4" s="4" customFormat="1" x14ac:dyDescent="0.25">
      <c r="A290" s="11">
        <v>287</v>
      </c>
      <c r="B290" s="12"/>
      <c r="C290" s="13">
        <v>0.152533</v>
      </c>
      <c r="D290" s="15"/>
    </row>
    <row r="291" spans="1:4" s="4" customFormat="1" x14ac:dyDescent="0.25">
      <c r="A291" s="11">
        <v>288</v>
      </c>
      <c r="B291" s="12"/>
      <c r="C291" s="13">
        <v>0.15288299999999999</v>
      </c>
      <c r="D291" s="15"/>
    </row>
    <row r="292" spans="1:4" s="4" customFormat="1" x14ac:dyDescent="0.25">
      <c r="A292" s="11">
        <v>289</v>
      </c>
      <c r="B292" s="12"/>
      <c r="C292" s="13">
        <v>0.15323300000000001</v>
      </c>
      <c r="D292" s="15"/>
    </row>
    <row r="293" spans="1:4" s="4" customFormat="1" x14ac:dyDescent="0.25">
      <c r="A293" s="11">
        <v>290</v>
      </c>
      <c r="B293" s="12"/>
      <c r="C293" s="13">
        <v>0.153583</v>
      </c>
      <c r="D293" s="15"/>
    </row>
    <row r="294" spans="1:4" s="4" customFormat="1" x14ac:dyDescent="0.25">
      <c r="A294" s="11">
        <v>291</v>
      </c>
      <c r="B294" s="12"/>
      <c r="C294" s="13">
        <v>0.15393299999999999</v>
      </c>
      <c r="D294" s="15"/>
    </row>
    <row r="295" spans="1:4" s="4" customFormat="1" x14ac:dyDescent="0.25">
      <c r="A295" s="11">
        <v>292</v>
      </c>
      <c r="B295" s="12"/>
      <c r="C295" s="13">
        <v>0.154283</v>
      </c>
      <c r="D295" s="15"/>
    </row>
    <row r="296" spans="1:4" s="4" customFormat="1" x14ac:dyDescent="0.25">
      <c r="A296" s="11">
        <v>293</v>
      </c>
      <c r="B296" s="12"/>
      <c r="C296" s="13">
        <v>0.15463299999999999</v>
      </c>
      <c r="D296" s="15"/>
    </row>
    <row r="297" spans="1:4" s="4" customFormat="1" x14ac:dyDescent="0.25">
      <c r="A297" s="11">
        <v>294</v>
      </c>
      <c r="B297" s="12"/>
      <c r="C297" s="13">
        <v>0.15498300000000001</v>
      </c>
      <c r="D297" s="15"/>
    </row>
    <row r="298" spans="1:4" s="4" customFormat="1" x14ac:dyDescent="0.25">
      <c r="A298" s="11">
        <v>295</v>
      </c>
      <c r="B298" s="12"/>
      <c r="C298" s="13">
        <v>0.155333</v>
      </c>
      <c r="D298" s="15"/>
    </row>
    <row r="299" spans="1:4" s="4" customFormat="1" x14ac:dyDescent="0.25">
      <c r="A299" s="11">
        <v>296</v>
      </c>
      <c r="B299" s="12"/>
      <c r="C299" s="13">
        <v>0.15568299999999999</v>
      </c>
      <c r="D299" s="15"/>
    </row>
    <row r="300" spans="1:4" s="4" customFormat="1" x14ac:dyDescent="0.25">
      <c r="A300" s="11">
        <v>297</v>
      </c>
      <c r="B300" s="12"/>
      <c r="C300" s="13">
        <v>0.15603300000000001</v>
      </c>
      <c r="D300" s="15"/>
    </row>
    <row r="301" spans="1:4" s="4" customFormat="1" x14ac:dyDescent="0.25">
      <c r="A301" s="11">
        <v>298</v>
      </c>
      <c r="B301" s="12"/>
      <c r="C301" s="13">
        <v>0.15638299999999999</v>
      </c>
      <c r="D301" s="15"/>
    </row>
    <row r="302" spans="1:4" s="4" customFormat="1" x14ac:dyDescent="0.25">
      <c r="A302" s="11">
        <v>299</v>
      </c>
      <c r="B302" s="12"/>
      <c r="C302" s="13">
        <v>0.15673300000000001</v>
      </c>
      <c r="D302" s="15"/>
    </row>
    <row r="303" spans="1:4" s="4" customFormat="1" x14ac:dyDescent="0.25">
      <c r="A303" s="11">
        <v>300</v>
      </c>
      <c r="B303" s="12"/>
      <c r="C303" s="13">
        <v>0.157083</v>
      </c>
      <c r="D303" s="15"/>
    </row>
    <row r="304" spans="1:4" s="4" customFormat="1" x14ac:dyDescent="0.25">
      <c r="A304" s="11">
        <v>301</v>
      </c>
      <c r="B304" s="12"/>
      <c r="C304" s="13">
        <v>0.15743299999999999</v>
      </c>
      <c r="D304" s="15"/>
    </row>
    <row r="305" spans="1:4" s="4" customFormat="1" x14ac:dyDescent="0.25">
      <c r="A305" s="11">
        <v>302</v>
      </c>
      <c r="B305" s="12"/>
      <c r="C305" s="13">
        <v>0.15778300000000001</v>
      </c>
      <c r="D305" s="15"/>
    </row>
    <row r="306" spans="1:4" s="4" customFormat="1" x14ac:dyDescent="0.25">
      <c r="A306" s="11">
        <v>303</v>
      </c>
      <c r="B306" s="12"/>
      <c r="C306" s="13">
        <v>0.158133</v>
      </c>
      <c r="D306" s="15"/>
    </row>
    <row r="307" spans="1:4" s="4" customFormat="1" x14ac:dyDescent="0.25">
      <c r="A307" s="11">
        <v>304</v>
      </c>
      <c r="B307" s="12"/>
      <c r="C307" s="13">
        <v>0.15848300000000001</v>
      </c>
      <c r="D307" s="15"/>
    </row>
    <row r="308" spans="1:4" s="4" customFormat="1" x14ac:dyDescent="0.25">
      <c r="A308" s="11">
        <v>305</v>
      </c>
      <c r="B308" s="12"/>
      <c r="C308" s="13">
        <v>0.158833</v>
      </c>
      <c r="D308" s="15"/>
    </row>
    <row r="309" spans="1:4" s="4" customFormat="1" x14ac:dyDescent="0.25">
      <c r="A309" s="11">
        <v>306</v>
      </c>
      <c r="B309" s="12"/>
      <c r="C309" s="13">
        <v>0.15918299999999999</v>
      </c>
      <c r="D309" s="15"/>
    </row>
    <row r="310" spans="1:4" s="4" customFormat="1" x14ac:dyDescent="0.25">
      <c r="A310" s="11">
        <v>307</v>
      </c>
      <c r="B310" s="12"/>
      <c r="C310" s="13">
        <v>0.15953300000000001</v>
      </c>
      <c r="D310" s="15"/>
    </row>
    <row r="311" spans="1:4" s="4" customFormat="1" x14ac:dyDescent="0.25">
      <c r="A311" s="11">
        <v>308</v>
      </c>
      <c r="B311" s="12"/>
      <c r="C311" s="13">
        <v>0.159883</v>
      </c>
      <c r="D311" s="15"/>
    </row>
    <row r="312" spans="1:4" s="4" customFormat="1" x14ac:dyDescent="0.25">
      <c r="A312" s="11">
        <v>309</v>
      </c>
      <c r="B312" s="12"/>
      <c r="C312" s="13">
        <v>0.16023299999999999</v>
      </c>
      <c r="D312" s="15"/>
    </row>
    <row r="313" spans="1:4" s="4" customFormat="1" x14ac:dyDescent="0.25">
      <c r="A313" s="11">
        <v>310</v>
      </c>
      <c r="B313" s="12"/>
      <c r="C313" s="13">
        <v>0.160583</v>
      </c>
      <c r="D313" s="15"/>
    </row>
    <row r="314" spans="1:4" s="4" customFormat="1" x14ac:dyDescent="0.25">
      <c r="A314" s="11">
        <v>311</v>
      </c>
      <c r="B314" s="12"/>
      <c r="C314" s="13">
        <v>0.16093299999999999</v>
      </c>
      <c r="D314" s="15"/>
    </row>
    <row r="315" spans="1:4" s="4" customFormat="1" x14ac:dyDescent="0.25">
      <c r="A315" s="11">
        <v>312</v>
      </c>
      <c r="B315" s="12"/>
      <c r="C315" s="13">
        <v>0.16128300000000001</v>
      </c>
      <c r="D315" s="15"/>
    </row>
    <row r="316" spans="1:4" s="4" customFormat="1" x14ac:dyDescent="0.25">
      <c r="A316" s="11">
        <v>313</v>
      </c>
      <c r="B316" s="12"/>
      <c r="C316" s="13">
        <v>0.161633</v>
      </c>
      <c r="D316" s="15"/>
    </row>
    <row r="317" spans="1:4" s="4" customFormat="1" x14ac:dyDescent="0.25">
      <c r="A317" s="11">
        <v>314</v>
      </c>
      <c r="B317" s="12"/>
      <c r="C317" s="13">
        <v>0.16198299999999999</v>
      </c>
      <c r="D317" s="15"/>
    </row>
    <row r="318" spans="1:4" s="4" customFormat="1" x14ac:dyDescent="0.25">
      <c r="A318" s="11">
        <v>315</v>
      </c>
      <c r="B318" s="12"/>
      <c r="C318" s="13">
        <v>0.16233300000000001</v>
      </c>
      <c r="D318" s="15"/>
    </row>
    <row r="319" spans="1:4" s="4" customFormat="1" x14ac:dyDescent="0.25">
      <c r="A319" s="11">
        <v>316</v>
      </c>
      <c r="B319" s="12"/>
      <c r="C319" s="13">
        <v>0.16268299999999999</v>
      </c>
      <c r="D319" s="15"/>
    </row>
    <row r="320" spans="1:4" s="4" customFormat="1" x14ac:dyDescent="0.25">
      <c r="A320" s="11">
        <v>317</v>
      </c>
      <c r="B320" s="12"/>
      <c r="C320" s="13">
        <v>0.16303300000000001</v>
      </c>
      <c r="D320" s="15"/>
    </row>
    <row r="321" spans="1:4" s="4" customFormat="1" x14ac:dyDescent="0.25">
      <c r="A321" s="11">
        <v>318</v>
      </c>
      <c r="B321" s="12"/>
      <c r="C321" s="13">
        <v>0.163383</v>
      </c>
      <c r="D321" s="15"/>
    </row>
    <row r="322" spans="1:4" s="4" customFormat="1" x14ac:dyDescent="0.25">
      <c r="A322" s="11">
        <v>319</v>
      </c>
      <c r="B322" s="12"/>
      <c r="C322" s="13">
        <v>0.16373299999999999</v>
      </c>
      <c r="D322" s="15"/>
    </row>
    <row r="323" spans="1:4" s="4" customFormat="1" x14ac:dyDescent="0.25">
      <c r="A323" s="11">
        <v>320</v>
      </c>
      <c r="B323" s="12"/>
      <c r="C323" s="13">
        <v>0.16408300000000001</v>
      </c>
      <c r="D323" s="15"/>
    </row>
    <row r="324" spans="1:4" s="4" customFormat="1" x14ac:dyDescent="0.25">
      <c r="A324" s="11">
        <v>321</v>
      </c>
      <c r="B324" s="12"/>
      <c r="C324" s="13">
        <v>0.164433</v>
      </c>
      <c r="D324" s="15"/>
    </row>
    <row r="325" spans="1:4" s="4" customFormat="1" x14ac:dyDescent="0.25">
      <c r="A325" s="11">
        <v>322</v>
      </c>
      <c r="B325" s="12"/>
      <c r="C325" s="13">
        <v>0.16478300000000001</v>
      </c>
      <c r="D325" s="15"/>
    </row>
    <row r="326" spans="1:4" s="4" customFormat="1" x14ac:dyDescent="0.25">
      <c r="A326" s="11">
        <v>323</v>
      </c>
      <c r="B326" s="12"/>
      <c r="C326" s="13">
        <v>0.165133</v>
      </c>
      <c r="D326" s="15"/>
    </row>
    <row r="327" spans="1:4" s="4" customFormat="1" x14ac:dyDescent="0.25">
      <c r="A327" s="11">
        <v>324</v>
      </c>
      <c r="B327" s="12"/>
      <c r="C327" s="13">
        <v>0.16548299999999999</v>
      </c>
      <c r="D327" s="15"/>
    </row>
    <row r="328" spans="1:4" s="4" customFormat="1" x14ac:dyDescent="0.25">
      <c r="A328" s="11">
        <v>325</v>
      </c>
      <c r="B328" s="12"/>
      <c r="C328" s="13">
        <v>0.16583300000000001</v>
      </c>
      <c r="D328" s="15"/>
    </row>
    <row r="329" spans="1:4" s="4" customFormat="1" x14ac:dyDescent="0.25">
      <c r="A329" s="11">
        <v>326</v>
      </c>
      <c r="B329" s="12"/>
      <c r="C329" s="13">
        <v>0.166183</v>
      </c>
      <c r="D329" s="15"/>
    </row>
    <row r="330" spans="1:4" s="4" customFormat="1" x14ac:dyDescent="0.25">
      <c r="A330" s="11">
        <v>327</v>
      </c>
      <c r="B330" s="12"/>
      <c r="C330" s="13">
        <v>0.16653299999999999</v>
      </c>
      <c r="D330" s="15"/>
    </row>
    <row r="331" spans="1:4" s="4" customFormat="1" x14ac:dyDescent="0.25">
      <c r="A331" s="11">
        <v>328</v>
      </c>
      <c r="B331" s="12"/>
      <c r="C331" s="13">
        <v>0.166883</v>
      </c>
      <c r="D331" s="15"/>
    </row>
    <row r="332" spans="1:4" s="4" customFormat="1" x14ac:dyDescent="0.25">
      <c r="A332" s="11">
        <v>329</v>
      </c>
      <c r="B332" s="12"/>
      <c r="C332" s="13">
        <v>0.16723299999999999</v>
      </c>
      <c r="D332" s="15"/>
    </row>
    <row r="333" spans="1:4" s="4" customFormat="1" x14ac:dyDescent="0.25">
      <c r="A333" s="11">
        <v>330</v>
      </c>
      <c r="B333" s="12"/>
      <c r="C333" s="13">
        <v>0.16758300000000001</v>
      </c>
      <c r="D333" s="15"/>
    </row>
    <row r="334" spans="1:4" s="4" customFormat="1" x14ac:dyDescent="0.25">
      <c r="A334" s="11">
        <v>331</v>
      </c>
      <c r="B334" s="12"/>
      <c r="C334" s="13">
        <v>0.167933</v>
      </c>
      <c r="D334" s="15"/>
    </row>
    <row r="335" spans="1:4" s="4" customFormat="1" x14ac:dyDescent="0.25">
      <c r="A335" s="11">
        <v>332</v>
      </c>
      <c r="B335" s="12"/>
      <c r="C335" s="13">
        <v>0.16828299999999999</v>
      </c>
      <c r="D335" s="15"/>
    </row>
    <row r="336" spans="1:4" s="4" customFormat="1" x14ac:dyDescent="0.25">
      <c r="A336" s="11">
        <v>333</v>
      </c>
      <c r="B336" s="12"/>
      <c r="C336" s="13">
        <v>0.16863300000000001</v>
      </c>
      <c r="D336" s="15"/>
    </row>
    <row r="337" spans="1:4" s="4" customFormat="1" x14ac:dyDescent="0.25">
      <c r="A337" s="11">
        <v>334</v>
      </c>
      <c r="B337" s="12"/>
      <c r="C337" s="13">
        <v>0.16898299999999999</v>
      </c>
      <c r="D337" s="15"/>
    </row>
    <row r="338" spans="1:4" s="4" customFormat="1" x14ac:dyDescent="0.25">
      <c r="A338" s="11">
        <v>335</v>
      </c>
      <c r="B338" s="12"/>
      <c r="C338" s="13">
        <v>0.16933300000000001</v>
      </c>
      <c r="D338" s="15"/>
    </row>
    <row r="339" spans="1:4" s="4" customFormat="1" x14ac:dyDescent="0.25">
      <c r="A339" s="11">
        <v>336</v>
      </c>
      <c r="B339" s="12"/>
      <c r="C339" s="13">
        <v>0.169683</v>
      </c>
      <c r="D339" s="15"/>
    </row>
    <row r="340" spans="1:4" s="4" customFormat="1" x14ac:dyDescent="0.25">
      <c r="A340" s="11">
        <v>337</v>
      </c>
      <c r="B340" s="12"/>
      <c r="C340" s="13">
        <v>0.17003299999999999</v>
      </c>
      <c r="D340" s="15"/>
    </row>
    <row r="341" spans="1:4" s="4" customFormat="1" x14ac:dyDescent="0.25">
      <c r="A341" s="11">
        <v>338</v>
      </c>
      <c r="B341" s="12"/>
      <c r="C341" s="13">
        <v>0.17038300000000001</v>
      </c>
      <c r="D341" s="15"/>
    </row>
    <row r="342" spans="1:4" s="4" customFormat="1" x14ac:dyDescent="0.25">
      <c r="A342" s="11">
        <v>339</v>
      </c>
      <c r="B342" s="12"/>
      <c r="C342" s="13">
        <v>0.170733</v>
      </c>
      <c r="D342" s="15"/>
    </row>
    <row r="343" spans="1:4" s="4" customFormat="1" x14ac:dyDescent="0.25">
      <c r="A343" s="11">
        <v>340</v>
      </c>
      <c r="B343" s="12" t="s">
        <v>2</v>
      </c>
      <c r="C343" s="13">
        <v>0.17108300000000001</v>
      </c>
      <c r="D343" s="1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workbookViewId="0">
      <selection activeCell="K15" sqref="K15"/>
    </sheetView>
  </sheetViews>
  <sheetFormatPr defaultRowHeight="15" x14ac:dyDescent="0.25"/>
  <cols>
    <col min="1" max="1" width="13" style="3" customWidth="1"/>
    <col min="2" max="2" width="14.7109375" bestFit="1" customWidth="1"/>
    <col min="3" max="3" width="14.7109375" style="1" customWidth="1"/>
    <col min="4" max="4" width="3.5703125" style="1" bestFit="1" customWidth="1"/>
    <col min="5" max="5" width="10.140625" style="2" bestFit="1" customWidth="1"/>
    <col min="6" max="7" width="13.5703125" style="4" customWidth="1"/>
    <col min="8" max="8" width="15.28515625" style="4" customWidth="1"/>
    <col min="9" max="9" width="11.7109375" style="4" bestFit="1" customWidth="1"/>
    <col min="10" max="10" width="11.140625" bestFit="1" customWidth="1"/>
    <col min="11" max="11" width="12.28515625" customWidth="1"/>
    <col min="12" max="12" width="16.85546875" customWidth="1"/>
  </cols>
  <sheetData>
    <row r="1" spans="1:12" s="17" customFormat="1" ht="45.75" thickBot="1" x14ac:dyDescent="0.3">
      <c r="A1" s="25" t="s">
        <v>8</v>
      </c>
      <c r="B1" s="23"/>
      <c r="C1" s="24" t="s">
        <v>7</v>
      </c>
      <c r="D1" s="24"/>
      <c r="E1" s="25" t="s">
        <v>4</v>
      </c>
      <c r="F1" s="26" t="s">
        <v>1</v>
      </c>
      <c r="G1" s="26" t="s">
        <v>3</v>
      </c>
      <c r="H1" s="26" t="s">
        <v>9</v>
      </c>
      <c r="I1" s="26" t="s">
        <v>10</v>
      </c>
      <c r="J1" s="25" t="s">
        <v>36</v>
      </c>
      <c r="K1" s="25" t="s">
        <v>35</v>
      </c>
      <c r="L1" s="25" t="s">
        <v>11</v>
      </c>
    </row>
    <row r="2" spans="1:12" s="17" customFormat="1" ht="19.5" thickBot="1" x14ac:dyDescent="0.3">
      <c r="A2" s="36">
        <v>340</v>
      </c>
      <c r="C2" s="18"/>
      <c r="D2" s="20"/>
      <c r="E2" s="35">
        <f>(0.1*$A$2)+0.4</f>
        <v>34</v>
      </c>
      <c r="F2" s="27">
        <f>AVERAGE(C93:C143)</f>
        <v>9.2329999999999995E-2</v>
      </c>
      <c r="G2" s="28"/>
      <c r="H2" s="19"/>
      <c r="I2" s="29">
        <f>AVERAGEA(H119:H309)</f>
        <v>3.3599999999999998E-2</v>
      </c>
      <c r="J2" s="34">
        <f>F2+I2</f>
        <v>0.12592999999999999</v>
      </c>
      <c r="K2" s="33">
        <v>1.4</v>
      </c>
      <c r="L2" s="30">
        <f>J2*K2</f>
        <v>0.17630000000000001</v>
      </c>
    </row>
    <row r="3" spans="1:12" s="17" customFormat="1" ht="21" customHeight="1" x14ac:dyDescent="0.25">
      <c r="A3" s="22"/>
      <c r="B3" s="23" t="s">
        <v>0</v>
      </c>
      <c r="C3" s="24" t="s">
        <v>6</v>
      </c>
      <c r="D3" s="20"/>
      <c r="E3" s="16"/>
      <c r="F3" s="21"/>
      <c r="G3" s="21"/>
      <c r="H3" s="21"/>
      <c r="I3" s="21"/>
    </row>
    <row r="4" spans="1:12" x14ac:dyDescent="0.25">
      <c r="A4" s="5">
        <v>1</v>
      </c>
      <c r="B4" s="6" t="s">
        <v>12</v>
      </c>
      <c r="C4" s="7">
        <v>5.2449999999999997E-2</v>
      </c>
      <c r="D4" s="7" t="s">
        <v>5</v>
      </c>
      <c r="E4" s="8"/>
      <c r="F4" s="9"/>
      <c r="G4" s="9">
        <f>C4-$F$2</f>
        <v>-3.9879999999999999E-2</v>
      </c>
      <c r="H4" s="4">
        <f>IF(C4&gt;$F$2,G4,0)</f>
        <v>0</v>
      </c>
    </row>
    <row r="5" spans="1:12" x14ac:dyDescent="0.25">
      <c r="A5" s="5">
        <v>2</v>
      </c>
      <c r="B5" s="6" t="s">
        <v>13</v>
      </c>
      <c r="C5" s="7">
        <v>5.2749999999999998E-2</v>
      </c>
      <c r="D5" s="7" t="s">
        <v>5</v>
      </c>
      <c r="E5" s="8"/>
      <c r="F5" s="9"/>
      <c r="G5" s="9">
        <f t="shared" ref="G5:G68" si="0">C5-$F$2</f>
        <v>-3.9579999999999997E-2</v>
      </c>
      <c r="H5" s="4">
        <f t="shared" ref="H5:H68" si="1">IF(C5&gt;$F$2,G5,0)</f>
        <v>0</v>
      </c>
    </row>
    <row r="6" spans="1:12" x14ac:dyDescent="0.25">
      <c r="A6" s="5">
        <v>3</v>
      </c>
      <c r="B6" s="6" t="s">
        <v>14</v>
      </c>
      <c r="C6" s="7">
        <v>5.3150000000000003E-2</v>
      </c>
      <c r="D6" s="7" t="s">
        <v>5</v>
      </c>
      <c r="E6" s="8"/>
      <c r="F6" s="9"/>
      <c r="G6" s="9">
        <f t="shared" si="0"/>
        <v>-3.918E-2</v>
      </c>
      <c r="H6" s="4">
        <f t="shared" si="1"/>
        <v>0</v>
      </c>
    </row>
    <row r="7" spans="1:12" x14ac:dyDescent="0.25">
      <c r="A7" s="5">
        <v>4</v>
      </c>
      <c r="B7" s="6" t="s">
        <v>15</v>
      </c>
      <c r="C7" s="7">
        <v>5.3483000000000003E-2</v>
      </c>
      <c r="D7" s="7" t="s">
        <v>5</v>
      </c>
      <c r="E7" s="8"/>
      <c r="F7" s="9"/>
      <c r="G7" s="9">
        <f t="shared" si="0"/>
        <v>-3.8850000000000003E-2</v>
      </c>
      <c r="H7" s="4">
        <f t="shared" si="1"/>
        <v>0</v>
      </c>
    </row>
    <row r="8" spans="1:12" x14ac:dyDescent="0.25">
      <c r="A8" s="5">
        <v>5</v>
      </c>
      <c r="B8" s="6" t="s">
        <v>16</v>
      </c>
      <c r="C8" s="7">
        <v>5.3832999999999999E-2</v>
      </c>
      <c r="D8" s="7" t="s">
        <v>5</v>
      </c>
      <c r="E8" s="8"/>
      <c r="F8" s="9"/>
      <c r="G8" s="9">
        <f t="shared" si="0"/>
        <v>-3.85E-2</v>
      </c>
      <c r="H8" s="4">
        <f t="shared" si="1"/>
        <v>0</v>
      </c>
    </row>
    <row r="9" spans="1:12" x14ac:dyDescent="0.25">
      <c r="A9" s="5">
        <v>6</v>
      </c>
      <c r="B9" s="6" t="s">
        <v>17</v>
      </c>
      <c r="C9" s="7">
        <v>5.4183000000000002E-2</v>
      </c>
      <c r="D9" s="7" t="s">
        <v>5</v>
      </c>
      <c r="E9" s="8"/>
      <c r="F9" s="9"/>
      <c r="G9" s="9">
        <f t="shared" si="0"/>
        <v>-3.8150000000000003E-2</v>
      </c>
      <c r="H9" s="4">
        <f t="shared" si="1"/>
        <v>0</v>
      </c>
    </row>
    <row r="10" spans="1:12" x14ac:dyDescent="0.25">
      <c r="A10" s="5">
        <v>7</v>
      </c>
      <c r="B10" s="6" t="s">
        <v>18</v>
      </c>
      <c r="C10" s="7">
        <v>5.4532999999999998E-2</v>
      </c>
      <c r="D10" s="7" t="s">
        <v>5</v>
      </c>
      <c r="E10" s="8"/>
      <c r="F10" s="9"/>
      <c r="G10" s="9">
        <f t="shared" si="0"/>
        <v>-3.78E-2</v>
      </c>
      <c r="H10" s="4">
        <f t="shared" si="1"/>
        <v>0</v>
      </c>
    </row>
    <row r="11" spans="1:12" x14ac:dyDescent="0.25">
      <c r="A11" s="5">
        <v>8</v>
      </c>
      <c r="B11" s="6" t="s">
        <v>19</v>
      </c>
      <c r="C11" s="7">
        <v>5.4883000000000001E-2</v>
      </c>
      <c r="D11" s="7" t="s">
        <v>5</v>
      </c>
      <c r="E11" s="8"/>
      <c r="F11" s="9"/>
      <c r="G11" s="9">
        <f t="shared" si="0"/>
        <v>-3.7449999999999997E-2</v>
      </c>
      <c r="H11" s="4">
        <f t="shared" si="1"/>
        <v>0</v>
      </c>
    </row>
    <row r="12" spans="1:12" x14ac:dyDescent="0.25">
      <c r="A12" s="5">
        <v>9</v>
      </c>
      <c r="B12" s="6" t="s">
        <v>20</v>
      </c>
      <c r="C12" s="7">
        <v>5.5232999999999997E-2</v>
      </c>
      <c r="D12" s="7" t="s">
        <v>5</v>
      </c>
      <c r="E12" s="8"/>
      <c r="F12" s="9"/>
      <c r="G12" s="9">
        <f t="shared" si="0"/>
        <v>-3.7100000000000001E-2</v>
      </c>
      <c r="H12" s="4">
        <f t="shared" si="1"/>
        <v>0</v>
      </c>
    </row>
    <row r="13" spans="1:12" x14ac:dyDescent="0.25">
      <c r="A13" s="5">
        <v>10</v>
      </c>
      <c r="B13" s="6" t="s">
        <v>21</v>
      </c>
      <c r="C13" s="7">
        <v>5.5583E-2</v>
      </c>
      <c r="D13" s="7" t="s">
        <v>5</v>
      </c>
      <c r="E13" s="8"/>
      <c r="F13" s="9"/>
      <c r="G13" s="9">
        <f t="shared" si="0"/>
        <v>-3.6749999999999998E-2</v>
      </c>
      <c r="H13" s="4">
        <f t="shared" si="1"/>
        <v>0</v>
      </c>
    </row>
    <row r="14" spans="1:12" x14ac:dyDescent="0.25">
      <c r="A14" s="5">
        <v>11</v>
      </c>
      <c r="B14" s="6" t="s">
        <v>22</v>
      </c>
      <c r="C14" s="7">
        <v>5.5932999999999997E-2</v>
      </c>
      <c r="D14" s="7" t="s">
        <v>5</v>
      </c>
      <c r="E14" s="8"/>
      <c r="F14" s="9"/>
      <c r="G14" s="9">
        <f t="shared" si="0"/>
        <v>-3.6400000000000002E-2</v>
      </c>
      <c r="H14" s="4">
        <f t="shared" si="1"/>
        <v>0</v>
      </c>
    </row>
    <row r="15" spans="1:12" x14ac:dyDescent="0.25">
      <c r="A15" s="5">
        <v>12</v>
      </c>
      <c r="B15" s="6" t="s">
        <v>23</v>
      </c>
      <c r="C15" s="7">
        <v>5.6283E-2</v>
      </c>
      <c r="D15" s="7" t="s">
        <v>5</v>
      </c>
      <c r="E15" s="8"/>
      <c r="F15" s="9"/>
      <c r="G15" s="9">
        <f t="shared" si="0"/>
        <v>-3.6049999999999999E-2</v>
      </c>
      <c r="H15" s="4">
        <f t="shared" si="1"/>
        <v>0</v>
      </c>
    </row>
    <row r="16" spans="1:12" x14ac:dyDescent="0.25">
      <c r="A16" s="5">
        <v>13</v>
      </c>
      <c r="B16" s="6" t="s">
        <v>24</v>
      </c>
      <c r="C16" s="7">
        <v>5.6633000000000003E-2</v>
      </c>
      <c r="D16" s="7" t="s">
        <v>5</v>
      </c>
      <c r="E16" s="8"/>
      <c r="F16" s="9"/>
      <c r="G16" s="9">
        <f t="shared" si="0"/>
        <v>-3.5700000000000003E-2</v>
      </c>
      <c r="H16" s="4">
        <f t="shared" si="1"/>
        <v>0</v>
      </c>
    </row>
    <row r="17" spans="1:8" x14ac:dyDescent="0.25">
      <c r="A17" s="5">
        <v>14</v>
      </c>
      <c r="B17" s="6" t="s">
        <v>25</v>
      </c>
      <c r="C17" s="7">
        <v>5.6982999999999999E-2</v>
      </c>
      <c r="D17" s="7" t="s">
        <v>5</v>
      </c>
      <c r="E17" s="8"/>
      <c r="F17" s="9"/>
      <c r="G17" s="9">
        <f t="shared" si="0"/>
        <v>-3.5349999999999999E-2</v>
      </c>
      <c r="H17" s="4">
        <f t="shared" si="1"/>
        <v>0</v>
      </c>
    </row>
    <row r="18" spans="1:8" x14ac:dyDescent="0.25">
      <c r="A18" s="5">
        <v>15</v>
      </c>
      <c r="B18" s="6" t="s">
        <v>26</v>
      </c>
      <c r="C18" s="7">
        <v>5.7333000000000002E-2</v>
      </c>
      <c r="D18" s="7" t="s">
        <v>5</v>
      </c>
      <c r="E18" s="8"/>
      <c r="F18" s="9"/>
      <c r="G18" s="9">
        <f t="shared" si="0"/>
        <v>-3.5000000000000003E-2</v>
      </c>
      <c r="H18" s="4">
        <f t="shared" si="1"/>
        <v>0</v>
      </c>
    </row>
    <row r="19" spans="1:8" x14ac:dyDescent="0.25">
      <c r="A19" s="5">
        <v>16</v>
      </c>
      <c r="B19" s="6" t="s">
        <v>27</v>
      </c>
      <c r="C19" s="7">
        <v>5.7682999999999998E-2</v>
      </c>
      <c r="D19" s="7" t="s">
        <v>5</v>
      </c>
      <c r="E19" s="8"/>
      <c r="F19" s="9"/>
      <c r="G19" s="9">
        <f t="shared" si="0"/>
        <v>-3.465E-2</v>
      </c>
      <c r="H19" s="4">
        <f t="shared" si="1"/>
        <v>0</v>
      </c>
    </row>
    <row r="20" spans="1:8" x14ac:dyDescent="0.25">
      <c r="A20" s="5">
        <v>17</v>
      </c>
      <c r="B20" s="6" t="s">
        <v>28</v>
      </c>
      <c r="C20" s="7">
        <v>5.8033000000000001E-2</v>
      </c>
      <c r="D20" s="7" t="s">
        <v>5</v>
      </c>
      <c r="E20" s="8"/>
      <c r="F20" s="9"/>
      <c r="G20" s="9">
        <f t="shared" si="0"/>
        <v>-3.4299999999999997E-2</v>
      </c>
      <c r="H20" s="4">
        <f t="shared" si="1"/>
        <v>0</v>
      </c>
    </row>
    <row r="21" spans="1:8" x14ac:dyDescent="0.25">
      <c r="A21" s="5">
        <v>18</v>
      </c>
      <c r="B21" s="6"/>
      <c r="C21" s="7">
        <v>5.8382999999999997E-2</v>
      </c>
      <c r="D21" s="7" t="s">
        <v>5</v>
      </c>
      <c r="E21" s="8"/>
      <c r="F21" s="9"/>
      <c r="G21" s="9">
        <f t="shared" si="0"/>
        <v>-3.3950000000000001E-2</v>
      </c>
      <c r="H21" s="4">
        <f t="shared" si="1"/>
        <v>0</v>
      </c>
    </row>
    <row r="22" spans="1:8" x14ac:dyDescent="0.25">
      <c r="A22" s="5">
        <v>19</v>
      </c>
      <c r="B22" s="6"/>
      <c r="C22" s="7">
        <v>5.8733E-2</v>
      </c>
      <c r="D22" s="7" t="s">
        <v>5</v>
      </c>
      <c r="E22" s="8"/>
      <c r="F22" s="9"/>
      <c r="G22" s="9">
        <f t="shared" si="0"/>
        <v>-3.3599999999999998E-2</v>
      </c>
      <c r="H22" s="4">
        <f t="shared" si="1"/>
        <v>0</v>
      </c>
    </row>
    <row r="23" spans="1:8" x14ac:dyDescent="0.25">
      <c r="A23" s="5">
        <v>20</v>
      </c>
      <c r="B23" s="6"/>
      <c r="C23" s="7">
        <v>5.9082999999999997E-2</v>
      </c>
      <c r="D23" s="7" t="s">
        <v>5</v>
      </c>
      <c r="E23" s="8"/>
      <c r="F23" s="9"/>
      <c r="G23" s="9">
        <f t="shared" si="0"/>
        <v>-3.3250000000000002E-2</v>
      </c>
      <c r="H23" s="4">
        <f t="shared" si="1"/>
        <v>0</v>
      </c>
    </row>
    <row r="24" spans="1:8" x14ac:dyDescent="0.25">
      <c r="A24" s="5">
        <v>21</v>
      </c>
      <c r="B24" s="6"/>
      <c r="C24" s="7">
        <v>5.9433E-2</v>
      </c>
      <c r="D24" s="7" t="s">
        <v>5</v>
      </c>
      <c r="E24" s="8"/>
      <c r="F24" s="9"/>
      <c r="G24" s="9">
        <f t="shared" si="0"/>
        <v>-3.2899999999999999E-2</v>
      </c>
      <c r="H24" s="4">
        <f t="shared" si="1"/>
        <v>0</v>
      </c>
    </row>
    <row r="25" spans="1:8" x14ac:dyDescent="0.25">
      <c r="A25" s="5">
        <v>22</v>
      </c>
      <c r="B25" s="6"/>
      <c r="C25" s="7">
        <v>5.9783000000000003E-2</v>
      </c>
      <c r="D25" s="7" t="s">
        <v>5</v>
      </c>
      <c r="E25" s="8"/>
      <c r="F25" s="9"/>
      <c r="G25" s="9">
        <f t="shared" si="0"/>
        <v>-3.2550000000000003E-2</v>
      </c>
      <c r="H25" s="4">
        <f t="shared" si="1"/>
        <v>0</v>
      </c>
    </row>
    <row r="26" spans="1:8" x14ac:dyDescent="0.25">
      <c r="A26" s="5">
        <v>23</v>
      </c>
      <c r="B26" s="6"/>
      <c r="C26" s="7">
        <v>6.0132999999999999E-2</v>
      </c>
      <c r="D26" s="7" t="s">
        <v>5</v>
      </c>
      <c r="E26" s="8"/>
      <c r="F26" s="9"/>
      <c r="G26" s="9">
        <f t="shared" si="0"/>
        <v>-3.2199999999999999E-2</v>
      </c>
      <c r="H26" s="4">
        <f t="shared" si="1"/>
        <v>0</v>
      </c>
    </row>
    <row r="27" spans="1:8" x14ac:dyDescent="0.25">
      <c r="A27" s="5">
        <v>24</v>
      </c>
      <c r="B27" s="6"/>
      <c r="C27" s="7">
        <v>6.0483000000000002E-2</v>
      </c>
      <c r="D27" s="7" t="s">
        <v>5</v>
      </c>
      <c r="E27" s="8"/>
      <c r="F27" s="9"/>
      <c r="G27" s="9">
        <f t="shared" si="0"/>
        <v>-3.1850000000000003E-2</v>
      </c>
      <c r="H27" s="4">
        <f t="shared" si="1"/>
        <v>0</v>
      </c>
    </row>
    <row r="28" spans="1:8" x14ac:dyDescent="0.25">
      <c r="A28" s="5">
        <v>25</v>
      </c>
      <c r="B28" s="6"/>
      <c r="C28" s="7">
        <v>6.0832999999999998E-2</v>
      </c>
      <c r="D28" s="7" t="s">
        <v>5</v>
      </c>
      <c r="E28" s="8"/>
      <c r="F28" s="9"/>
      <c r="G28" s="9">
        <f t="shared" si="0"/>
        <v>-3.15E-2</v>
      </c>
      <c r="H28" s="4">
        <f t="shared" si="1"/>
        <v>0</v>
      </c>
    </row>
    <row r="29" spans="1:8" x14ac:dyDescent="0.25">
      <c r="A29" s="5">
        <v>26</v>
      </c>
      <c r="B29" s="6"/>
      <c r="C29" s="7">
        <v>6.1183000000000001E-2</v>
      </c>
      <c r="D29" s="7" t="s">
        <v>5</v>
      </c>
      <c r="E29" s="8"/>
      <c r="F29" s="9"/>
      <c r="G29" s="9">
        <f t="shared" si="0"/>
        <v>-3.1150000000000001E-2</v>
      </c>
      <c r="H29" s="4">
        <f t="shared" si="1"/>
        <v>0</v>
      </c>
    </row>
    <row r="30" spans="1:8" x14ac:dyDescent="0.25">
      <c r="A30" s="5">
        <v>27</v>
      </c>
      <c r="B30" s="6"/>
      <c r="C30" s="7">
        <v>6.1532999999999997E-2</v>
      </c>
      <c r="D30" s="7" t="s">
        <v>5</v>
      </c>
      <c r="E30" s="8"/>
      <c r="F30" s="9"/>
      <c r="G30" s="9">
        <f t="shared" si="0"/>
        <v>-3.0800000000000001E-2</v>
      </c>
      <c r="H30" s="4">
        <f t="shared" si="1"/>
        <v>0</v>
      </c>
    </row>
    <row r="31" spans="1:8" x14ac:dyDescent="0.25">
      <c r="A31" s="5">
        <v>28</v>
      </c>
      <c r="B31" s="6"/>
      <c r="C31" s="7">
        <v>6.1883000000000001E-2</v>
      </c>
      <c r="D31" s="7" t="s">
        <v>5</v>
      </c>
      <c r="E31" s="8"/>
      <c r="F31" s="9"/>
      <c r="G31" s="9">
        <f t="shared" si="0"/>
        <v>-3.0450000000000001E-2</v>
      </c>
      <c r="H31" s="4">
        <f t="shared" si="1"/>
        <v>0</v>
      </c>
    </row>
    <row r="32" spans="1:8" x14ac:dyDescent="0.25">
      <c r="A32" s="5">
        <v>29</v>
      </c>
      <c r="B32" s="6"/>
      <c r="C32" s="7">
        <v>6.2232999999999997E-2</v>
      </c>
      <c r="D32" s="7" t="s">
        <v>5</v>
      </c>
      <c r="E32" s="8"/>
      <c r="F32" s="9"/>
      <c r="G32" s="9">
        <f t="shared" si="0"/>
        <v>-3.0099999999999998E-2</v>
      </c>
      <c r="H32" s="4">
        <f t="shared" si="1"/>
        <v>0</v>
      </c>
    </row>
    <row r="33" spans="1:8" x14ac:dyDescent="0.25">
      <c r="A33" s="5">
        <v>30</v>
      </c>
      <c r="B33" s="6"/>
      <c r="C33" s="7">
        <v>6.2583E-2</v>
      </c>
      <c r="D33" s="7" t="s">
        <v>5</v>
      </c>
      <c r="E33" s="8"/>
      <c r="F33" s="9"/>
      <c r="G33" s="9">
        <f t="shared" si="0"/>
        <v>-2.9749999999999999E-2</v>
      </c>
      <c r="H33" s="4">
        <f t="shared" si="1"/>
        <v>0</v>
      </c>
    </row>
    <row r="34" spans="1:8" x14ac:dyDescent="0.25">
      <c r="A34" s="5">
        <v>31</v>
      </c>
      <c r="B34" s="6"/>
      <c r="C34" s="7">
        <v>6.2933000000000003E-2</v>
      </c>
      <c r="D34" s="7" t="s">
        <v>5</v>
      </c>
      <c r="E34" s="8"/>
      <c r="F34" s="9"/>
      <c r="G34" s="9">
        <f t="shared" si="0"/>
        <v>-2.9399999999999999E-2</v>
      </c>
      <c r="H34" s="4">
        <f t="shared" si="1"/>
        <v>0</v>
      </c>
    </row>
    <row r="35" spans="1:8" x14ac:dyDescent="0.25">
      <c r="A35" s="5">
        <v>32</v>
      </c>
      <c r="B35" s="6"/>
      <c r="C35" s="7">
        <v>6.3283000000000006E-2</v>
      </c>
      <c r="D35" s="7" t="s">
        <v>5</v>
      </c>
      <c r="E35" s="8"/>
      <c r="F35" s="9"/>
      <c r="G35" s="9">
        <f t="shared" si="0"/>
        <v>-2.9049999999999999E-2</v>
      </c>
      <c r="H35" s="4">
        <f t="shared" si="1"/>
        <v>0</v>
      </c>
    </row>
    <row r="36" spans="1:8" x14ac:dyDescent="0.25">
      <c r="A36" s="5">
        <v>33</v>
      </c>
      <c r="B36" s="6"/>
      <c r="C36" s="7">
        <v>6.3632999999999995E-2</v>
      </c>
      <c r="D36" s="7" t="s">
        <v>5</v>
      </c>
      <c r="E36" s="8"/>
      <c r="F36" s="9"/>
      <c r="G36" s="9">
        <f t="shared" si="0"/>
        <v>-2.87E-2</v>
      </c>
      <c r="H36" s="4">
        <f t="shared" si="1"/>
        <v>0</v>
      </c>
    </row>
    <row r="37" spans="1:8" x14ac:dyDescent="0.25">
      <c r="A37" s="5">
        <v>34</v>
      </c>
      <c r="B37" s="6"/>
      <c r="C37" s="7">
        <v>6.3982999999999998E-2</v>
      </c>
      <c r="D37" s="7" t="s">
        <v>5</v>
      </c>
      <c r="E37" s="8"/>
      <c r="F37" s="9"/>
      <c r="G37" s="9">
        <f t="shared" si="0"/>
        <v>-2.835E-2</v>
      </c>
      <c r="H37" s="4">
        <f t="shared" si="1"/>
        <v>0</v>
      </c>
    </row>
    <row r="38" spans="1:8" x14ac:dyDescent="0.25">
      <c r="A38" s="11">
        <v>35</v>
      </c>
      <c r="B38" s="12"/>
      <c r="C38" s="13">
        <v>6.4333000000000001E-2</v>
      </c>
      <c r="D38" s="13"/>
      <c r="E38" s="14"/>
      <c r="F38" s="15"/>
      <c r="G38" s="15">
        <f t="shared" si="0"/>
        <v>-2.8000000000000001E-2</v>
      </c>
      <c r="H38" s="4">
        <f t="shared" si="1"/>
        <v>0</v>
      </c>
    </row>
    <row r="39" spans="1:8" x14ac:dyDescent="0.25">
      <c r="A39" s="11">
        <v>36</v>
      </c>
      <c r="B39" s="12"/>
      <c r="C39" s="13">
        <v>6.4683000000000004E-2</v>
      </c>
      <c r="D39" s="13"/>
      <c r="E39" s="14"/>
      <c r="F39" s="15"/>
      <c r="G39" s="15">
        <f t="shared" si="0"/>
        <v>-2.7650000000000001E-2</v>
      </c>
      <c r="H39" s="4">
        <f t="shared" si="1"/>
        <v>0</v>
      </c>
    </row>
    <row r="40" spans="1:8" x14ac:dyDescent="0.25">
      <c r="A40" s="11">
        <v>37</v>
      </c>
      <c r="B40" s="12"/>
      <c r="C40" s="13">
        <v>6.5032999999999994E-2</v>
      </c>
      <c r="D40" s="13"/>
      <c r="E40" s="14"/>
      <c r="F40" s="15"/>
      <c r="G40" s="15">
        <f t="shared" si="0"/>
        <v>-2.7300000000000001E-2</v>
      </c>
      <c r="H40" s="4">
        <f t="shared" si="1"/>
        <v>0</v>
      </c>
    </row>
    <row r="41" spans="1:8" x14ac:dyDescent="0.25">
      <c r="A41" s="11">
        <v>38</v>
      </c>
      <c r="B41" s="12"/>
      <c r="C41" s="13">
        <v>6.5382999999999997E-2</v>
      </c>
      <c r="D41" s="13"/>
      <c r="E41" s="14"/>
      <c r="F41" s="15"/>
      <c r="G41" s="15">
        <f t="shared" si="0"/>
        <v>-2.6950000000000002E-2</v>
      </c>
      <c r="H41" s="4">
        <f t="shared" si="1"/>
        <v>0</v>
      </c>
    </row>
    <row r="42" spans="1:8" x14ac:dyDescent="0.25">
      <c r="A42" s="11">
        <v>39</v>
      </c>
      <c r="B42" s="12"/>
      <c r="C42" s="13">
        <v>6.5733E-2</v>
      </c>
      <c r="D42" s="13"/>
      <c r="E42" s="14"/>
      <c r="F42" s="15"/>
      <c r="G42" s="15">
        <f t="shared" si="0"/>
        <v>-2.6599999999999999E-2</v>
      </c>
      <c r="H42" s="4">
        <f t="shared" si="1"/>
        <v>0</v>
      </c>
    </row>
    <row r="43" spans="1:8" x14ac:dyDescent="0.25">
      <c r="A43" s="11">
        <v>40</v>
      </c>
      <c r="B43" s="12"/>
      <c r="C43" s="13">
        <v>6.6083000000000003E-2</v>
      </c>
      <c r="D43" s="13"/>
      <c r="E43" s="14"/>
      <c r="F43" s="15"/>
      <c r="G43" s="15">
        <f t="shared" si="0"/>
        <v>-2.6249999999999999E-2</v>
      </c>
      <c r="H43" s="4">
        <f t="shared" si="1"/>
        <v>0</v>
      </c>
    </row>
    <row r="44" spans="1:8" x14ac:dyDescent="0.25">
      <c r="A44" s="11">
        <v>41</v>
      </c>
      <c r="B44" s="12"/>
      <c r="C44" s="13">
        <v>6.6433000000000006E-2</v>
      </c>
      <c r="D44" s="13"/>
      <c r="E44" s="14"/>
      <c r="F44" s="15"/>
      <c r="G44" s="15">
        <f t="shared" si="0"/>
        <v>-2.5899999999999999E-2</v>
      </c>
      <c r="H44" s="4">
        <f t="shared" si="1"/>
        <v>0</v>
      </c>
    </row>
    <row r="45" spans="1:8" x14ac:dyDescent="0.25">
      <c r="A45" s="11">
        <v>42</v>
      </c>
      <c r="B45" s="12"/>
      <c r="C45" s="13">
        <v>6.6782999999999995E-2</v>
      </c>
      <c r="D45" s="13"/>
      <c r="E45" s="14"/>
      <c r="F45" s="15"/>
      <c r="G45" s="15">
        <f t="shared" si="0"/>
        <v>-2.555E-2</v>
      </c>
      <c r="H45" s="4">
        <f t="shared" si="1"/>
        <v>0</v>
      </c>
    </row>
    <row r="46" spans="1:8" x14ac:dyDescent="0.25">
      <c r="A46" s="11">
        <v>43</v>
      </c>
      <c r="B46" s="12"/>
      <c r="C46" s="13">
        <v>6.7132999999999998E-2</v>
      </c>
      <c r="D46" s="13"/>
      <c r="E46" s="14"/>
      <c r="F46" s="15"/>
      <c r="G46" s="15">
        <f t="shared" si="0"/>
        <v>-2.52E-2</v>
      </c>
      <c r="H46" s="4">
        <f t="shared" si="1"/>
        <v>0</v>
      </c>
    </row>
    <row r="47" spans="1:8" x14ac:dyDescent="0.25">
      <c r="A47" s="11">
        <v>44</v>
      </c>
      <c r="B47" s="12"/>
      <c r="C47" s="13">
        <v>6.7483000000000001E-2</v>
      </c>
      <c r="D47" s="13"/>
      <c r="E47" s="14"/>
      <c r="F47" s="15"/>
      <c r="G47" s="15">
        <f t="shared" si="0"/>
        <v>-2.4850000000000001E-2</v>
      </c>
      <c r="H47" s="4">
        <f t="shared" si="1"/>
        <v>0</v>
      </c>
    </row>
    <row r="48" spans="1:8" x14ac:dyDescent="0.25">
      <c r="A48" s="11">
        <v>45</v>
      </c>
      <c r="B48" s="12"/>
      <c r="C48" s="13">
        <v>6.7833000000000004E-2</v>
      </c>
      <c r="D48" s="13"/>
      <c r="E48" s="14"/>
      <c r="F48" s="15"/>
      <c r="G48" s="15">
        <f t="shared" si="0"/>
        <v>-2.4500000000000001E-2</v>
      </c>
      <c r="H48" s="4">
        <f t="shared" si="1"/>
        <v>0</v>
      </c>
    </row>
    <row r="49" spans="1:8" x14ac:dyDescent="0.25">
      <c r="A49" s="11">
        <v>46</v>
      </c>
      <c r="B49" s="12"/>
      <c r="C49" s="13">
        <v>6.8182999999999994E-2</v>
      </c>
      <c r="D49" s="13"/>
      <c r="E49" s="14"/>
      <c r="F49" s="15"/>
      <c r="G49" s="15">
        <f t="shared" si="0"/>
        <v>-2.4150000000000001E-2</v>
      </c>
      <c r="H49" s="4">
        <f t="shared" si="1"/>
        <v>0</v>
      </c>
    </row>
    <row r="50" spans="1:8" x14ac:dyDescent="0.25">
      <c r="A50" s="11">
        <v>47</v>
      </c>
      <c r="B50" s="12"/>
      <c r="C50" s="13">
        <v>6.8532999999999997E-2</v>
      </c>
      <c r="D50" s="13"/>
      <c r="E50" s="14"/>
      <c r="F50" s="15"/>
      <c r="G50" s="15">
        <f t="shared" si="0"/>
        <v>-2.3800000000000002E-2</v>
      </c>
      <c r="H50" s="4">
        <f t="shared" si="1"/>
        <v>0</v>
      </c>
    </row>
    <row r="51" spans="1:8" x14ac:dyDescent="0.25">
      <c r="A51" s="11">
        <v>48</v>
      </c>
      <c r="B51" s="12"/>
      <c r="C51" s="13">
        <v>6.8883E-2</v>
      </c>
      <c r="D51" s="13"/>
      <c r="E51" s="14"/>
      <c r="F51" s="15"/>
      <c r="G51" s="15">
        <f t="shared" si="0"/>
        <v>-2.3449999999999999E-2</v>
      </c>
      <c r="H51" s="4">
        <f t="shared" si="1"/>
        <v>0</v>
      </c>
    </row>
    <row r="52" spans="1:8" x14ac:dyDescent="0.25">
      <c r="A52" s="11">
        <v>49</v>
      </c>
      <c r="B52" s="12"/>
      <c r="C52" s="13">
        <v>6.9233000000000003E-2</v>
      </c>
      <c r="D52" s="13"/>
      <c r="E52" s="14"/>
      <c r="F52" s="15"/>
      <c r="G52" s="15">
        <f t="shared" si="0"/>
        <v>-2.3099999999999999E-2</v>
      </c>
      <c r="H52" s="4">
        <f t="shared" si="1"/>
        <v>0</v>
      </c>
    </row>
    <row r="53" spans="1:8" x14ac:dyDescent="0.25">
      <c r="A53" s="11">
        <v>50</v>
      </c>
      <c r="B53" s="12"/>
      <c r="C53" s="13">
        <v>6.9583000000000006E-2</v>
      </c>
      <c r="D53" s="13"/>
      <c r="E53" s="14"/>
      <c r="F53" s="15"/>
      <c r="G53" s="15">
        <f t="shared" si="0"/>
        <v>-2.2749999999999999E-2</v>
      </c>
      <c r="H53" s="4">
        <f t="shared" si="1"/>
        <v>0</v>
      </c>
    </row>
    <row r="54" spans="1:8" x14ac:dyDescent="0.25">
      <c r="A54" s="11">
        <v>51</v>
      </c>
      <c r="B54" s="12"/>
      <c r="C54" s="13">
        <v>6.9932999999999995E-2</v>
      </c>
      <c r="D54" s="13"/>
      <c r="E54" s="14"/>
      <c r="F54" s="15"/>
      <c r="G54" s="15">
        <f t="shared" si="0"/>
        <v>-2.24E-2</v>
      </c>
      <c r="H54" s="4">
        <f t="shared" si="1"/>
        <v>0</v>
      </c>
    </row>
    <row r="55" spans="1:8" x14ac:dyDescent="0.25">
      <c r="A55" s="11">
        <v>52</v>
      </c>
      <c r="B55" s="12"/>
      <c r="C55" s="13">
        <v>7.0282999999999998E-2</v>
      </c>
      <c r="D55" s="13"/>
      <c r="E55" s="14"/>
      <c r="F55" s="15"/>
      <c r="G55" s="15">
        <f t="shared" si="0"/>
        <v>-2.205E-2</v>
      </c>
      <c r="H55" s="4">
        <f t="shared" si="1"/>
        <v>0</v>
      </c>
    </row>
    <row r="56" spans="1:8" x14ac:dyDescent="0.25">
      <c r="A56" s="11">
        <v>53</v>
      </c>
      <c r="B56" s="12"/>
      <c r="C56" s="13">
        <v>7.0633000000000001E-2</v>
      </c>
      <c r="D56" s="13"/>
      <c r="E56" s="14"/>
      <c r="F56" s="15"/>
      <c r="G56" s="15">
        <f t="shared" si="0"/>
        <v>-2.1700000000000001E-2</v>
      </c>
      <c r="H56" s="4">
        <f t="shared" si="1"/>
        <v>0</v>
      </c>
    </row>
    <row r="57" spans="1:8" x14ac:dyDescent="0.25">
      <c r="A57" s="11">
        <v>54</v>
      </c>
      <c r="B57" s="12"/>
      <c r="C57" s="13">
        <v>7.0983000000000004E-2</v>
      </c>
      <c r="D57" s="13"/>
      <c r="E57" s="14"/>
      <c r="F57" s="15"/>
      <c r="G57" s="15">
        <f t="shared" si="0"/>
        <v>-2.1350000000000001E-2</v>
      </c>
      <c r="H57" s="4">
        <f t="shared" si="1"/>
        <v>0</v>
      </c>
    </row>
    <row r="58" spans="1:8" x14ac:dyDescent="0.25">
      <c r="A58" s="11">
        <v>55</v>
      </c>
      <c r="B58" s="12"/>
      <c r="C58" s="13">
        <v>7.1332999999999994E-2</v>
      </c>
      <c r="D58" s="13"/>
      <c r="E58" s="14"/>
      <c r="F58" s="15"/>
      <c r="G58" s="15">
        <f t="shared" si="0"/>
        <v>-2.1000000000000001E-2</v>
      </c>
      <c r="H58" s="4">
        <f t="shared" si="1"/>
        <v>0</v>
      </c>
    </row>
    <row r="59" spans="1:8" x14ac:dyDescent="0.25">
      <c r="A59" s="11">
        <v>56</v>
      </c>
      <c r="B59" s="12"/>
      <c r="C59" s="13">
        <v>7.1682999999999997E-2</v>
      </c>
      <c r="D59" s="13"/>
      <c r="E59" s="14"/>
      <c r="F59" s="15"/>
      <c r="G59" s="15">
        <f t="shared" si="0"/>
        <v>-2.0650000000000002E-2</v>
      </c>
      <c r="H59" s="4">
        <f t="shared" si="1"/>
        <v>0</v>
      </c>
    </row>
    <row r="60" spans="1:8" x14ac:dyDescent="0.25">
      <c r="A60" s="11">
        <v>57</v>
      </c>
      <c r="B60" s="12"/>
      <c r="C60" s="13">
        <v>7.2033E-2</v>
      </c>
      <c r="D60" s="13"/>
      <c r="E60" s="14"/>
      <c r="F60" s="15"/>
      <c r="G60" s="15">
        <f t="shared" si="0"/>
        <v>-2.0299999999999999E-2</v>
      </c>
      <c r="H60" s="4">
        <f t="shared" si="1"/>
        <v>0</v>
      </c>
    </row>
    <row r="61" spans="1:8" x14ac:dyDescent="0.25">
      <c r="A61" s="11">
        <v>58</v>
      </c>
      <c r="B61" s="12"/>
      <c r="C61" s="13">
        <v>7.2383000000000003E-2</v>
      </c>
      <c r="D61" s="13"/>
      <c r="E61" s="14"/>
      <c r="F61" s="15"/>
      <c r="G61" s="15">
        <f t="shared" si="0"/>
        <v>-1.9949999999999999E-2</v>
      </c>
      <c r="H61" s="4">
        <f t="shared" si="1"/>
        <v>0</v>
      </c>
    </row>
    <row r="62" spans="1:8" x14ac:dyDescent="0.25">
      <c r="A62" s="11">
        <v>59</v>
      </c>
      <c r="B62" s="12"/>
      <c r="C62" s="13">
        <v>7.2733000000000006E-2</v>
      </c>
      <c r="D62" s="13"/>
      <c r="E62" s="14"/>
      <c r="F62" s="15"/>
      <c r="G62" s="15">
        <f t="shared" si="0"/>
        <v>-1.9599999999999999E-2</v>
      </c>
      <c r="H62" s="4">
        <f t="shared" si="1"/>
        <v>0</v>
      </c>
    </row>
    <row r="63" spans="1:8" x14ac:dyDescent="0.25">
      <c r="A63" s="11">
        <v>60</v>
      </c>
      <c r="B63" s="12"/>
      <c r="C63" s="13">
        <v>7.3082999999999995E-2</v>
      </c>
      <c r="D63" s="13"/>
      <c r="E63" s="14"/>
      <c r="F63" s="15"/>
      <c r="G63" s="15">
        <f t="shared" si="0"/>
        <v>-1.925E-2</v>
      </c>
      <c r="H63" s="4">
        <f t="shared" si="1"/>
        <v>0</v>
      </c>
    </row>
    <row r="64" spans="1:8" x14ac:dyDescent="0.25">
      <c r="A64" s="11">
        <v>61</v>
      </c>
      <c r="B64" s="12"/>
      <c r="C64" s="13">
        <v>7.3432999999999998E-2</v>
      </c>
      <c r="D64" s="13"/>
      <c r="E64" s="14"/>
      <c r="F64" s="15"/>
      <c r="G64" s="15">
        <f t="shared" si="0"/>
        <v>-1.89E-2</v>
      </c>
      <c r="H64" s="4">
        <f t="shared" si="1"/>
        <v>0</v>
      </c>
    </row>
    <row r="65" spans="1:8" x14ac:dyDescent="0.25">
      <c r="A65" s="11">
        <v>62</v>
      </c>
      <c r="B65" s="12"/>
      <c r="C65" s="13">
        <v>7.3783000000000001E-2</v>
      </c>
      <c r="D65" s="13"/>
      <c r="E65" s="14"/>
      <c r="F65" s="15"/>
      <c r="G65" s="15">
        <f t="shared" si="0"/>
        <v>-1.8550000000000001E-2</v>
      </c>
      <c r="H65" s="4">
        <f t="shared" si="1"/>
        <v>0</v>
      </c>
    </row>
    <row r="66" spans="1:8" x14ac:dyDescent="0.25">
      <c r="A66" s="11">
        <v>63</v>
      </c>
      <c r="B66" s="12"/>
      <c r="C66" s="13">
        <v>7.4133000000000004E-2</v>
      </c>
      <c r="D66" s="13"/>
      <c r="E66" s="14"/>
      <c r="F66" s="15"/>
      <c r="G66" s="15">
        <f t="shared" si="0"/>
        <v>-1.8200000000000001E-2</v>
      </c>
      <c r="H66" s="4">
        <f t="shared" si="1"/>
        <v>0</v>
      </c>
    </row>
    <row r="67" spans="1:8" x14ac:dyDescent="0.25">
      <c r="A67" s="11">
        <v>64</v>
      </c>
      <c r="B67" s="12"/>
      <c r="C67" s="13">
        <v>7.4482999999999994E-2</v>
      </c>
      <c r="D67" s="13"/>
      <c r="E67" s="14"/>
      <c r="F67" s="15"/>
      <c r="G67" s="15">
        <f t="shared" si="0"/>
        <v>-1.7850000000000001E-2</v>
      </c>
      <c r="H67" s="4">
        <f t="shared" si="1"/>
        <v>0</v>
      </c>
    </row>
    <row r="68" spans="1:8" x14ac:dyDescent="0.25">
      <c r="A68" s="11">
        <v>65</v>
      </c>
      <c r="B68" s="12"/>
      <c r="C68" s="13">
        <v>7.4832999999999997E-2</v>
      </c>
      <c r="D68" s="13"/>
      <c r="E68" s="14"/>
      <c r="F68" s="15"/>
      <c r="G68" s="15">
        <f t="shared" si="0"/>
        <v>-1.7500000000000002E-2</v>
      </c>
      <c r="H68" s="4">
        <f t="shared" si="1"/>
        <v>0</v>
      </c>
    </row>
    <row r="69" spans="1:8" x14ac:dyDescent="0.25">
      <c r="A69" s="11">
        <v>66</v>
      </c>
      <c r="B69" s="12"/>
      <c r="C69" s="13">
        <v>7.5183E-2</v>
      </c>
      <c r="D69" s="13"/>
      <c r="E69" s="14"/>
      <c r="F69" s="15"/>
      <c r="G69" s="15">
        <f t="shared" ref="G69:G132" si="2">C69-$F$2</f>
        <v>-1.7149999999999999E-2</v>
      </c>
      <c r="H69" s="4">
        <f t="shared" ref="H69:H132" si="3">IF(C69&gt;$F$2,G69,0)</f>
        <v>0</v>
      </c>
    </row>
    <row r="70" spans="1:8" x14ac:dyDescent="0.25">
      <c r="A70" s="11">
        <v>67</v>
      </c>
      <c r="B70" s="12"/>
      <c r="C70" s="13">
        <v>7.5533000000000003E-2</v>
      </c>
      <c r="D70" s="13"/>
      <c r="E70" s="14"/>
      <c r="F70" s="15"/>
      <c r="G70" s="15">
        <f t="shared" si="2"/>
        <v>-1.6799999999999999E-2</v>
      </c>
      <c r="H70" s="4">
        <f t="shared" si="3"/>
        <v>0</v>
      </c>
    </row>
    <row r="71" spans="1:8" x14ac:dyDescent="0.25">
      <c r="A71" s="11">
        <v>68</v>
      </c>
      <c r="B71" s="12"/>
      <c r="C71" s="13">
        <v>7.5883000000000006E-2</v>
      </c>
      <c r="D71" s="13"/>
      <c r="E71" s="14"/>
      <c r="F71" s="15"/>
      <c r="G71" s="15">
        <f t="shared" si="2"/>
        <v>-1.6449999999999999E-2</v>
      </c>
      <c r="H71" s="4">
        <f t="shared" si="3"/>
        <v>0</v>
      </c>
    </row>
    <row r="72" spans="1:8" x14ac:dyDescent="0.25">
      <c r="A72" s="11">
        <v>69</v>
      </c>
      <c r="B72" s="12"/>
      <c r="C72" s="13">
        <v>7.6232999999999995E-2</v>
      </c>
      <c r="D72" s="13"/>
      <c r="E72" s="14"/>
      <c r="F72" s="15"/>
      <c r="G72" s="15">
        <f t="shared" si="2"/>
        <v>-1.61E-2</v>
      </c>
      <c r="H72" s="4">
        <f t="shared" si="3"/>
        <v>0</v>
      </c>
    </row>
    <row r="73" spans="1:8" x14ac:dyDescent="0.25">
      <c r="A73" s="11">
        <v>70</v>
      </c>
      <c r="B73" s="12"/>
      <c r="C73" s="13">
        <v>7.6582999999999998E-2</v>
      </c>
      <c r="D73" s="13"/>
      <c r="E73" s="14"/>
      <c r="F73" s="15"/>
      <c r="G73" s="15">
        <f t="shared" si="2"/>
        <v>-1.575E-2</v>
      </c>
      <c r="H73" s="4">
        <f t="shared" si="3"/>
        <v>0</v>
      </c>
    </row>
    <row r="74" spans="1:8" x14ac:dyDescent="0.25">
      <c r="A74" s="11">
        <v>71</v>
      </c>
      <c r="B74" s="12"/>
      <c r="C74" s="13">
        <v>7.6933000000000001E-2</v>
      </c>
      <c r="D74" s="13"/>
      <c r="E74" s="14"/>
      <c r="F74" s="15"/>
      <c r="G74" s="15">
        <f t="shared" si="2"/>
        <v>-1.54E-2</v>
      </c>
      <c r="H74" s="4">
        <f t="shared" si="3"/>
        <v>0</v>
      </c>
    </row>
    <row r="75" spans="1:8" x14ac:dyDescent="0.25">
      <c r="A75" s="11">
        <v>72</v>
      </c>
      <c r="B75" s="12"/>
      <c r="C75" s="13">
        <v>7.7283000000000004E-2</v>
      </c>
      <c r="D75" s="13"/>
      <c r="E75" s="14"/>
      <c r="F75" s="15"/>
      <c r="G75" s="15">
        <f t="shared" si="2"/>
        <v>-1.5049999999999999E-2</v>
      </c>
      <c r="H75" s="4">
        <f t="shared" si="3"/>
        <v>0</v>
      </c>
    </row>
    <row r="76" spans="1:8" x14ac:dyDescent="0.25">
      <c r="A76" s="11">
        <v>73</v>
      </c>
      <c r="B76" s="12"/>
      <c r="C76" s="13">
        <v>7.7632999999999994E-2</v>
      </c>
      <c r="D76" s="13"/>
      <c r="E76" s="14"/>
      <c r="F76" s="15"/>
      <c r="G76" s="15">
        <f t="shared" si="2"/>
        <v>-1.47E-2</v>
      </c>
      <c r="H76" s="4">
        <f t="shared" si="3"/>
        <v>0</v>
      </c>
    </row>
    <row r="77" spans="1:8" x14ac:dyDescent="0.25">
      <c r="A77" s="11">
        <v>74</v>
      </c>
      <c r="B77" s="12"/>
      <c r="C77" s="13">
        <v>7.7982999999999997E-2</v>
      </c>
      <c r="D77" s="13"/>
      <c r="E77" s="14"/>
      <c r="F77" s="15"/>
      <c r="G77" s="15">
        <f t="shared" si="2"/>
        <v>-1.435E-2</v>
      </c>
      <c r="H77" s="4">
        <f t="shared" si="3"/>
        <v>0</v>
      </c>
    </row>
    <row r="78" spans="1:8" x14ac:dyDescent="0.25">
      <c r="A78" s="11">
        <v>75</v>
      </c>
      <c r="B78" s="12"/>
      <c r="C78" s="13">
        <v>7.8333E-2</v>
      </c>
      <c r="D78" s="13"/>
      <c r="E78" s="14"/>
      <c r="F78" s="15"/>
      <c r="G78" s="15">
        <f t="shared" si="2"/>
        <v>-1.4E-2</v>
      </c>
      <c r="H78" s="4">
        <f t="shared" si="3"/>
        <v>0</v>
      </c>
    </row>
    <row r="79" spans="1:8" x14ac:dyDescent="0.25">
      <c r="A79" s="11">
        <v>76</v>
      </c>
      <c r="B79" s="12"/>
      <c r="C79" s="13">
        <v>7.8683000000000003E-2</v>
      </c>
      <c r="D79" s="13"/>
      <c r="E79" s="14"/>
      <c r="F79" s="15"/>
      <c r="G79" s="15">
        <f t="shared" si="2"/>
        <v>-1.3650000000000001E-2</v>
      </c>
      <c r="H79" s="4">
        <f t="shared" si="3"/>
        <v>0</v>
      </c>
    </row>
    <row r="80" spans="1:8" x14ac:dyDescent="0.25">
      <c r="A80" s="11">
        <v>77</v>
      </c>
      <c r="B80" s="12"/>
      <c r="C80" s="13">
        <v>7.9033000000000006E-2</v>
      </c>
      <c r="D80" s="13"/>
      <c r="E80" s="14"/>
      <c r="F80" s="15"/>
      <c r="G80" s="15">
        <f t="shared" si="2"/>
        <v>-1.3299999999999999E-2</v>
      </c>
      <c r="H80" s="4">
        <f t="shared" si="3"/>
        <v>0</v>
      </c>
    </row>
    <row r="81" spans="1:8" x14ac:dyDescent="0.25">
      <c r="A81" s="11">
        <v>78</v>
      </c>
      <c r="B81" s="12"/>
      <c r="C81" s="13">
        <v>7.9382999999999995E-2</v>
      </c>
      <c r="D81" s="13"/>
      <c r="E81" s="14"/>
      <c r="F81" s="15"/>
      <c r="G81" s="15">
        <f t="shared" si="2"/>
        <v>-1.295E-2</v>
      </c>
      <c r="H81" s="4">
        <f t="shared" si="3"/>
        <v>0</v>
      </c>
    </row>
    <row r="82" spans="1:8" x14ac:dyDescent="0.25">
      <c r="A82" s="11">
        <v>79</v>
      </c>
      <c r="B82" s="12"/>
      <c r="C82" s="13">
        <v>7.9732999999999998E-2</v>
      </c>
      <c r="D82" s="13"/>
      <c r="E82" s="14"/>
      <c r="F82" s="15"/>
      <c r="G82" s="15">
        <f t="shared" si="2"/>
        <v>-1.26E-2</v>
      </c>
      <c r="H82" s="4">
        <f t="shared" si="3"/>
        <v>0</v>
      </c>
    </row>
    <row r="83" spans="1:8" x14ac:dyDescent="0.25">
      <c r="A83" s="11">
        <v>80</v>
      </c>
      <c r="B83" s="12"/>
      <c r="C83" s="13">
        <v>8.0083000000000001E-2</v>
      </c>
      <c r="D83" s="13"/>
      <c r="E83" s="14"/>
      <c r="F83" s="15"/>
      <c r="G83" s="15">
        <f t="shared" si="2"/>
        <v>-1.225E-2</v>
      </c>
      <c r="H83" s="4">
        <f t="shared" si="3"/>
        <v>0</v>
      </c>
    </row>
    <row r="84" spans="1:8" x14ac:dyDescent="0.25">
      <c r="A84" s="11">
        <v>81</v>
      </c>
      <c r="B84" s="12"/>
      <c r="C84" s="13">
        <v>8.0433000000000004E-2</v>
      </c>
      <c r="D84" s="13"/>
      <c r="E84" s="14"/>
      <c r="F84" s="15"/>
      <c r="G84" s="15">
        <f t="shared" si="2"/>
        <v>-1.1900000000000001E-2</v>
      </c>
      <c r="H84" s="4">
        <f t="shared" si="3"/>
        <v>0</v>
      </c>
    </row>
    <row r="85" spans="1:8" x14ac:dyDescent="0.25">
      <c r="A85" s="11">
        <v>82</v>
      </c>
      <c r="B85" s="12"/>
      <c r="C85" s="13">
        <v>8.0782999999999994E-2</v>
      </c>
      <c r="D85" s="13"/>
      <c r="E85" s="14"/>
      <c r="F85" s="15"/>
      <c r="G85" s="15">
        <f t="shared" si="2"/>
        <v>-1.155E-2</v>
      </c>
      <c r="H85" s="4">
        <f t="shared" si="3"/>
        <v>0</v>
      </c>
    </row>
    <row r="86" spans="1:8" x14ac:dyDescent="0.25">
      <c r="A86" s="11">
        <v>83</v>
      </c>
      <c r="B86" s="12"/>
      <c r="C86" s="13">
        <v>8.1132999999999997E-2</v>
      </c>
      <c r="D86" s="13"/>
      <c r="E86" s="14"/>
      <c r="F86" s="15"/>
      <c r="G86" s="15">
        <f t="shared" si="2"/>
        <v>-1.12E-2</v>
      </c>
      <c r="H86" s="4">
        <f t="shared" si="3"/>
        <v>0</v>
      </c>
    </row>
    <row r="87" spans="1:8" x14ac:dyDescent="0.25">
      <c r="A87" s="11">
        <v>84</v>
      </c>
      <c r="B87" s="12"/>
      <c r="C87" s="13">
        <v>8.1483E-2</v>
      </c>
      <c r="D87" s="13"/>
      <c r="E87" s="14"/>
      <c r="F87" s="15"/>
      <c r="G87" s="15">
        <f t="shared" si="2"/>
        <v>-1.085E-2</v>
      </c>
      <c r="H87" s="4">
        <f t="shared" si="3"/>
        <v>0</v>
      </c>
    </row>
    <row r="88" spans="1:8" x14ac:dyDescent="0.25">
      <c r="A88" s="11">
        <v>85</v>
      </c>
      <c r="B88" s="12"/>
      <c r="C88" s="13">
        <v>8.1833000000000003E-2</v>
      </c>
      <c r="D88" s="13"/>
      <c r="E88" s="14"/>
      <c r="F88" s="15"/>
      <c r="G88" s="15">
        <f t="shared" si="2"/>
        <v>-1.0500000000000001E-2</v>
      </c>
      <c r="H88" s="4">
        <f t="shared" si="3"/>
        <v>0</v>
      </c>
    </row>
    <row r="89" spans="1:8" x14ac:dyDescent="0.25">
      <c r="A89" s="11">
        <v>86</v>
      </c>
      <c r="B89" s="12"/>
      <c r="C89" s="13">
        <v>8.2183000000000006E-2</v>
      </c>
      <c r="D89" s="13"/>
      <c r="E89" s="14"/>
      <c r="F89" s="15"/>
      <c r="G89" s="15">
        <f t="shared" si="2"/>
        <v>-1.0149999999999999E-2</v>
      </c>
      <c r="H89" s="4">
        <f t="shared" si="3"/>
        <v>0</v>
      </c>
    </row>
    <row r="90" spans="1:8" x14ac:dyDescent="0.25">
      <c r="A90" s="11">
        <v>87</v>
      </c>
      <c r="B90" s="12"/>
      <c r="C90" s="13">
        <v>8.2532999999999995E-2</v>
      </c>
      <c r="D90" s="13"/>
      <c r="E90" s="14"/>
      <c r="F90" s="15"/>
      <c r="G90" s="15">
        <f t="shared" si="2"/>
        <v>-9.7999999999999997E-3</v>
      </c>
      <c r="H90" s="4">
        <f t="shared" si="3"/>
        <v>0</v>
      </c>
    </row>
    <row r="91" spans="1:8" x14ac:dyDescent="0.25">
      <c r="A91" s="11">
        <v>88</v>
      </c>
      <c r="B91" s="12"/>
      <c r="C91" s="13">
        <v>8.2882999999999998E-2</v>
      </c>
      <c r="D91" s="13"/>
      <c r="E91" s="14"/>
      <c r="F91" s="15"/>
      <c r="G91" s="15">
        <f t="shared" si="2"/>
        <v>-9.4500000000000001E-3</v>
      </c>
      <c r="H91" s="4">
        <f t="shared" si="3"/>
        <v>0</v>
      </c>
    </row>
    <row r="92" spans="1:8" x14ac:dyDescent="0.25">
      <c r="A92" s="11">
        <v>89</v>
      </c>
      <c r="B92" s="12"/>
      <c r="C92" s="13">
        <v>8.3233000000000001E-2</v>
      </c>
      <c r="D92" s="13"/>
      <c r="E92" s="14"/>
      <c r="F92" s="15"/>
      <c r="G92" s="15">
        <f t="shared" si="2"/>
        <v>-9.1000000000000004E-3</v>
      </c>
      <c r="H92" s="4">
        <f t="shared" si="3"/>
        <v>0</v>
      </c>
    </row>
    <row r="93" spans="1:8" x14ac:dyDescent="0.25">
      <c r="A93" s="11">
        <v>90</v>
      </c>
      <c r="B93" s="12"/>
      <c r="C93" s="13">
        <v>8.3583000000000005E-2</v>
      </c>
      <c r="D93" s="13"/>
      <c r="E93" s="14"/>
      <c r="F93" s="15"/>
      <c r="G93" s="15">
        <f t="shared" si="2"/>
        <v>-8.7500000000000008E-3</v>
      </c>
      <c r="H93" s="4">
        <f t="shared" si="3"/>
        <v>0</v>
      </c>
    </row>
    <row r="94" spans="1:8" x14ac:dyDescent="0.25">
      <c r="A94" s="11">
        <v>91</v>
      </c>
      <c r="B94" s="12"/>
      <c r="C94" s="13">
        <v>8.3932999999999994E-2</v>
      </c>
      <c r="D94" s="13"/>
      <c r="E94" s="14"/>
      <c r="F94" s="15"/>
      <c r="G94" s="15">
        <f t="shared" si="2"/>
        <v>-8.3999999999999995E-3</v>
      </c>
      <c r="H94" s="4">
        <f t="shared" si="3"/>
        <v>0</v>
      </c>
    </row>
    <row r="95" spans="1:8" x14ac:dyDescent="0.25">
      <c r="A95" s="11">
        <v>92</v>
      </c>
      <c r="B95" s="12"/>
      <c r="C95" s="13">
        <v>8.4282999999999997E-2</v>
      </c>
      <c r="D95" s="13"/>
      <c r="E95" s="14"/>
      <c r="F95" s="15"/>
      <c r="G95" s="15">
        <f t="shared" si="2"/>
        <v>-8.0499999999999999E-3</v>
      </c>
      <c r="H95" s="4">
        <f t="shared" si="3"/>
        <v>0</v>
      </c>
    </row>
    <row r="96" spans="1:8" x14ac:dyDescent="0.25">
      <c r="A96" s="11">
        <v>93</v>
      </c>
      <c r="B96" s="12"/>
      <c r="C96" s="13">
        <v>8.4633E-2</v>
      </c>
      <c r="D96" s="13"/>
      <c r="E96" s="14"/>
      <c r="F96" s="15"/>
      <c r="G96" s="15">
        <f t="shared" si="2"/>
        <v>-7.7000000000000002E-3</v>
      </c>
      <c r="H96" s="4">
        <f t="shared" si="3"/>
        <v>0</v>
      </c>
    </row>
    <row r="97" spans="1:8" x14ac:dyDescent="0.25">
      <c r="A97" s="11">
        <v>94</v>
      </c>
      <c r="B97" s="12"/>
      <c r="C97" s="13">
        <v>8.4983000000000003E-2</v>
      </c>
      <c r="D97" s="13"/>
      <c r="E97" s="14"/>
      <c r="F97" s="15"/>
      <c r="G97" s="15">
        <f t="shared" si="2"/>
        <v>-7.3499999999999998E-3</v>
      </c>
      <c r="H97" s="4">
        <f t="shared" si="3"/>
        <v>0</v>
      </c>
    </row>
    <row r="98" spans="1:8" x14ac:dyDescent="0.25">
      <c r="A98" s="11">
        <v>95</v>
      </c>
      <c r="B98" s="12"/>
      <c r="C98" s="13">
        <v>8.5333000000000006E-2</v>
      </c>
      <c r="D98" s="13"/>
      <c r="E98" s="14"/>
      <c r="F98" s="15"/>
      <c r="G98" s="15">
        <f t="shared" si="2"/>
        <v>-7.0000000000000001E-3</v>
      </c>
      <c r="H98" s="4">
        <f t="shared" si="3"/>
        <v>0</v>
      </c>
    </row>
    <row r="99" spans="1:8" x14ac:dyDescent="0.25">
      <c r="A99" s="11">
        <v>96</v>
      </c>
      <c r="B99" s="12"/>
      <c r="C99" s="13">
        <v>8.5682999999999995E-2</v>
      </c>
      <c r="D99" s="13"/>
      <c r="E99" s="14"/>
      <c r="F99" s="15"/>
      <c r="G99" s="15">
        <f t="shared" si="2"/>
        <v>-6.6499999999999997E-3</v>
      </c>
      <c r="H99" s="4">
        <f t="shared" si="3"/>
        <v>0</v>
      </c>
    </row>
    <row r="100" spans="1:8" x14ac:dyDescent="0.25">
      <c r="A100" s="11">
        <v>97</v>
      </c>
      <c r="B100" s="12"/>
      <c r="C100" s="13">
        <v>8.6032999999999998E-2</v>
      </c>
      <c r="D100" s="13"/>
      <c r="E100" s="14"/>
      <c r="F100" s="15"/>
      <c r="G100" s="15">
        <f t="shared" si="2"/>
        <v>-6.3E-3</v>
      </c>
      <c r="H100" s="4">
        <f t="shared" si="3"/>
        <v>0</v>
      </c>
    </row>
    <row r="101" spans="1:8" x14ac:dyDescent="0.25">
      <c r="A101" s="11">
        <v>98</v>
      </c>
      <c r="B101" s="12"/>
      <c r="C101" s="13">
        <v>8.6383000000000001E-2</v>
      </c>
      <c r="D101" s="13"/>
      <c r="E101" s="14"/>
      <c r="F101" s="15"/>
      <c r="G101" s="15">
        <f t="shared" si="2"/>
        <v>-5.9500000000000004E-3</v>
      </c>
      <c r="H101" s="4">
        <f t="shared" si="3"/>
        <v>0</v>
      </c>
    </row>
    <row r="102" spans="1:8" x14ac:dyDescent="0.25">
      <c r="A102" s="11">
        <v>99</v>
      </c>
      <c r="B102" s="12"/>
      <c r="C102" s="13">
        <v>8.6733000000000005E-2</v>
      </c>
      <c r="D102" s="13"/>
      <c r="E102" s="14"/>
      <c r="F102" s="15"/>
      <c r="G102" s="15">
        <f t="shared" si="2"/>
        <v>-5.5999999999999999E-3</v>
      </c>
      <c r="H102" s="4">
        <f t="shared" si="3"/>
        <v>0</v>
      </c>
    </row>
    <row r="103" spans="1:8" x14ac:dyDescent="0.25">
      <c r="A103" s="11">
        <v>100</v>
      </c>
      <c r="B103" s="12"/>
      <c r="C103" s="13">
        <v>8.7082999999999994E-2</v>
      </c>
      <c r="D103" s="13"/>
      <c r="E103" s="14"/>
      <c r="F103" s="15"/>
      <c r="G103" s="15">
        <f t="shared" si="2"/>
        <v>-5.2500000000000003E-3</v>
      </c>
      <c r="H103" s="4">
        <f t="shared" si="3"/>
        <v>0</v>
      </c>
    </row>
    <row r="104" spans="1:8" x14ac:dyDescent="0.25">
      <c r="A104" s="11">
        <v>101</v>
      </c>
      <c r="B104" s="12"/>
      <c r="C104" s="13">
        <v>8.7432999999999997E-2</v>
      </c>
      <c r="D104" s="13"/>
      <c r="E104" s="14"/>
      <c r="F104" s="15"/>
      <c r="G104" s="15">
        <f t="shared" si="2"/>
        <v>-4.8999999999999998E-3</v>
      </c>
      <c r="H104" s="4">
        <f t="shared" si="3"/>
        <v>0</v>
      </c>
    </row>
    <row r="105" spans="1:8" x14ac:dyDescent="0.25">
      <c r="A105" s="11">
        <v>102</v>
      </c>
      <c r="B105" s="12"/>
      <c r="C105" s="13">
        <v>8.7783E-2</v>
      </c>
      <c r="D105" s="13"/>
      <c r="E105" s="14"/>
      <c r="F105" s="15"/>
      <c r="G105" s="15">
        <f t="shared" si="2"/>
        <v>-4.5500000000000002E-3</v>
      </c>
      <c r="H105" s="4">
        <f t="shared" si="3"/>
        <v>0</v>
      </c>
    </row>
    <row r="106" spans="1:8" x14ac:dyDescent="0.25">
      <c r="A106" s="11">
        <v>103</v>
      </c>
      <c r="B106" s="12"/>
      <c r="C106" s="13">
        <v>8.8133000000000003E-2</v>
      </c>
      <c r="D106" s="13"/>
      <c r="E106" s="14"/>
      <c r="F106" s="15"/>
      <c r="G106" s="15">
        <f t="shared" si="2"/>
        <v>-4.1999999999999997E-3</v>
      </c>
      <c r="H106" s="4">
        <f t="shared" si="3"/>
        <v>0</v>
      </c>
    </row>
    <row r="107" spans="1:8" x14ac:dyDescent="0.25">
      <c r="A107" s="11">
        <v>104</v>
      </c>
      <c r="B107" s="12"/>
      <c r="C107" s="13">
        <v>8.8483000000000006E-2</v>
      </c>
      <c r="D107" s="13"/>
      <c r="E107" s="14"/>
      <c r="F107" s="15"/>
      <c r="G107" s="15">
        <f t="shared" si="2"/>
        <v>-3.8500000000000001E-3</v>
      </c>
      <c r="H107" s="4">
        <f t="shared" si="3"/>
        <v>0</v>
      </c>
    </row>
    <row r="108" spans="1:8" x14ac:dyDescent="0.25">
      <c r="A108" s="11">
        <v>105</v>
      </c>
      <c r="B108" s="12"/>
      <c r="C108" s="13">
        <v>8.8832999999999995E-2</v>
      </c>
      <c r="D108" s="13"/>
      <c r="E108" s="14"/>
      <c r="F108" s="15"/>
      <c r="G108" s="15">
        <f t="shared" si="2"/>
        <v>-3.5000000000000001E-3</v>
      </c>
      <c r="H108" s="4">
        <f t="shared" si="3"/>
        <v>0</v>
      </c>
    </row>
    <row r="109" spans="1:8" x14ac:dyDescent="0.25">
      <c r="A109" s="11">
        <v>106</v>
      </c>
      <c r="B109" s="12"/>
      <c r="C109" s="13">
        <v>8.9182999999999998E-2</v>
      </c>
      <c r="D109" s="13"/>
      <c r="E109" s="14"/>
      <c r="F109" s="15"/>
      <c r="G109" s="15">
        <f t="shared" si="2"/>
        <v>-3.15E-3</v>
      </c>
      <c r="H109" s="4">
        <f t="shared" si="3"/>
        <v>0</v>
      </c>
    </row>
    <row r="110" spans="1:8" x14ac:dyDescent="0.25">
      <c r="A110" s="11">
        <v>107</v>
      </c>
      <c r="B110" s="12"/>
      <c r="C110" s="13">
        <v>8.9533000000000001E-2</v>
      </c>
      <c r="D110" s="13"/>
      <c r="E110" s="14"/>
      <c r="F110" s="15"/>
      <c r="G110" s="15">
        <f t="shared" si="2"/>
        <v>-2.8E-3</v>
      </c>
      <c r="H110" s="4">
        <f t="shared" si="3"/>
        <v>0</v>
      </c>
    </row>
    <row r="111" spans="1:8" x14ac:dyDescent="0.25">
      <c r="A111" s="11">
        <v>108</v>
      </c>
      <c r="B111" s="12"/>
      <c r="C111" s="13">
        <v>8.9883000000000005E-2</v>
      </c>
      <c r="D111" s="13"/>
      <c r="E111" s="14"/>
      <c r="F111" s="15"/>
      <c r="G111" s="15">
        <f t="shared" si="2"/>
        <v>-2.4499999999999999E-3</v>
      </c>
      <c r="H111" s="4">
        <f t="shared" si="3"/>
        <v>0</v>
      </c>
    </row>
    <row r="112" spans="1:8" x14ac:dyDescent="0.25">
      <c r="A112" s="11">
        <v>109</v>
      </c>
      <c r="B112" s="12"/>
      <c r="C112" s="13">
        <v>9.0232999999999994E-2</v>
      </c>
      <c r="D112" s="13"/>
      <c r="E112" s="14"/>
      <c r="F112" s="15"/>
      <c r="G112" s="15">
        <f t="shared" si="2"/>
        <v>-2.0999999999999999E-3</v>
      </c>
      <c r="H112" s="4">
        <f t="shared" si="3"/>
        <v>0</v>
      </c>
    </row>
    <row r="113" spans="1:10" s="4" customFormat="1" x14ac:dyDescent="0.25">
      <c r="A113" s="11">
        <v>110</v>
      </c>
      <c r="B113" s="12"/>
      <c r="C113" s="13">
        <v>9.0582999999999997E-2</v>
      </c>
      <c r="D113" s="13"/>
      <c r="E113" s="14"/>
      <c r="F113" s="15"/>
      <c r="G113" s="15">
        <f t="shared" si="2"/>
        <v>-1.75E-3</v>
      </c>
      <c r="H113" s="4">
        <f t="shared" si="3"/>
        <v>0</v>
      </c>
      <c r="J113"/>
    </row>
    <row r="114" spans="1:10" s="4" customFormat="1" x14ac:dyDescent="0.25">
      <c r="A114" s="11">
        <v>111</v>
      </c>
      <c r="B114" s="12"/>
      <c r="C114" s="13">
        <v>9.0933E-2</v>
      </c>
      <c r="D114" s="13"/>
      <c r="E114" s="14"/>
      <c r="F114" s="15"/>
      <c r="G114" s="15">
        <f t="shared" si="2"/>
        <v>-1.4E-3</v>
      </c>
      <c r="H114" s="4">
        <f t="shared" si="3"/>
        <v>0</v>
      </c>
      <c r="J114"/>
    </row>
    <row r="115" spans="1:10" s="4" customFormat="1" x14ac:dyDescent="0.25">
      <c r="A115" s="11">
        <v>112</v>
      </c>
      <c r="B115" s="12"/>
      <c r="C115" s="13">
        <v>9.1283000000000003E-2</v>
      </c>
      <c r="D115" s="13"/>
      <c r="E115" s="14"/>
      <c r="F115" s="15"/>
      <c r="G115" s="15">
        <f t="shared" si="2"/>
        <v>-1.0499999999999999E-3</v>
      </c>
      <c r="H115" s="4">
        <f t="shared" si="3"/>
        <v>0</v>
      </c>
      <c r="J115"/>
    </row>
    <row r="116" spans="1:10" s="4" customFormat="1" x14ac:dyDescent="0.25">
      <c r="A116" s="11">
        <v>113</v>
      </c>
      <c r="B116" s="12"/>
      <c r="C116" s="13">
        <v>9.1633000000000006E-2</v>
      </c>
      <c r="D116" s="13"/>
      <c r="E116" s="14"/>
      <c r="F116" s="15"/>
      <c r="G116" s="15">
        <f t="shared" si="2"/>
        <v>-6.9999999999999999E-4</v>
      </c>
      <c r="H116" s="4">
        <f t="shared" si="3"/>
        <v>0</v>
      </c>
      <c r="J116"/>
    </row>
    <row r="117" spans="1:10" s="4" customFormat="1" x14ac:dyDescent="0.25">
      <c r="A117" s="11">
        <v>114</v>
      </c>
      <c r="B117" s="12"/>
      <c r="C117" s="13">
        <v>9.1982999999999995E-2</v>
      </c>
      <c r="D117" s="13"/>
      <c r="E117" s="14"/>
      <c r="F117" s="15"/>
      <c r="G117" s="15">
        <f t="shared" si="2"/>
        <v>-3.5E-4</v>
      </c>
      <c r="H117" s="4">
        <f t="shared" si="3"/>
        <v>0</v>
      </c>
      <c r="J117"/>
    </row>
    <row r="118" spans="1:10" s="4" customFormat="1" x14ac:dyDescent="0.25">
      <c r="A118" s="11">
        <v>115</v>
      </c>
      <c r="B118" s="12"/>
      <c r="C118" s="13">
        <v>9.2332999999999998E-2</v>
      </c>
      <c r="D118" s="13"/>
      <c r="E118" s="14"/>
      <c r="F118" s="15"/>
      <c r="G118" s="15">
        <f t="shared" si="2"/>
        <v>0</v>
      </c>
      <c r="H118" s="4">
        <f t="shared" si="3"/>
        <v>0</v>
      </c>
      <c r="J118"/>
    </row>
    <row r="119" spans="1:10" s="4" customFormat="1" x14ac:dyDescent="0.25">
      <c r="A119" s="11">
        <v>116</v>
      </c>
      <c r="B119" s="12"/>
      <c r="C119" s="13">
        <v>9.2683000000000001E-2</v>
      </c>
      <c r="D119" s="13"/>
      <c r="E119" s="14"/>
      <c r="F119" s="15"/>
      <c r="G119" s="15">
        <f t="shared" si="2"/>
        <v>3.5E-4</v>
      </c>
      <c r="H119" s="10">
        <f t="shared" si="3"/>
        <v>3.5E-4</v>
      </c>
      <c r="J119"/>
    </row>
    <row r="120" spans="1:10" s="4" customFormat="1" x14ac:dyDescent="0.25">
      <c r="A120" s="11">
        <v>117</v>
      </c>
      <c r="B120" s="12"/>
      <c r="C120" s="13">
        <v>9.3033000000000005E-2</v>
      </c>
      <c r="D120" s="13"/>
      <c r="E120" s="14"/>
      <c r="F120" s="15"/>
      <c r="G120" s="15">
        <f t="shared" si="2"/>
        <v>6.9999999999999999E-4</v>
      </c>
      <c r="H120" s="10">
        <f t="shared" si="3"/>
        <v>6.9999999999999999E-4</v>
      </c>
      <c r="J120"/>
    </row>
    <row r="121" spans="1:10" s="4" customFormat="1" x14ac:dyDescent="0.25">
      <c r="A121" s="11">
        <v>118</v>
      </c>
      <c r="B121" s="12"/>
      <c r="C121" s="13">
        <v>9.3382999999999994E-2</v>
      </c>
      <c r="D121" s="13"/>
      <c r="E121" s="14"/>
      <c r="F121" s="15"/>
      <c r="G121" s="15">
        <f t="shared" si="2"/>
        <v>1.0499999999999999E-3</v>
      </c>
      <c r="H121" s="10">
        <f t="shared" si="3"/>
        <v>1.0499999999999999E-3</v>
      </c>
      <c r="J121"/>
    </row>
    <row r="122" spans="1:10" s="4" customFormat="1" x14ac:dyDescent="0.25">
      <c r="A122" s="11">
        <v>119</v>
      </c>
      <c r="B122" s="12"/>
      <c r="C122" s="13">
        <v>9.3732999999999997E-2</v>
      </c>
      <c r="D122" s="13"/>
      <c r="E122" s="14"/>
      <c r="F122" s="15"/>
      <c r="G122" s="15">
        <f t="shared" si="2"/>
        <v>1.4E-3</v>
      </c>
      <c r="H122" s="10">
        <f t="shared" si="3"/>
        <v>1.4E-3</v>
      </c>
      <c r="J122"/>
    </row>
    <row r="123" spans="1:10" s="4" customFormat="1" x14ac:dyDescent="0.25">
      <c r="A123" s="11">
        <v>120</v>
      </c>
      <c r="B123" s="12"/>
      <c r="C123" s="13">
        <v>9.4083E-2</v>
      </c>
      <c r="D123" s="13"/>
      <c r="E123" s="14"/>
      <c r="F123" s="15"/>
      <c r="G123" s="15">
        <f t="shared" si="2"/>
        <v>1.75E-3</v>
      </c>
      <c r="H123" s="10">
        <f t="shared" si="3"/>
        <v>1.75E-3</v>
      </c>
      <c r="J123"/>
    </row>
    <row r="124" spans="1:10" s="4" customFormat="1" x14ac:dyDescent="0.25">
      <c r="A124" s="11">
        <v>121</v>
      </c>
      <c r="B124" s="12"/>
      <c r="C124" s="13">
        <v>9.4433000000000003E-2</v>
      </c>
      <c r="D124" s="13"/>
      <c r="E124" s="14"/>
      <c r="F124" s="15"/>
      <c r="G124" s="15">
        <f t="shared" si="2"/>
        <v>2.0999999999999999E-3</v>
      </c>
      <c r="H124" s="10">
        <f t="shared" si="3"/>
        <v>2.0999999999999999E-3</v>
      </c>
      <c r="J124"/>
    </row>
    <row r="125" spans="1:10" s="4" customFormat="1" x14ac:dyDescent="0.25">
      <c r="A125" s="11">
        <v>122</v>
      </c>
      <c r="B125" s="12"/>
      <c r="C125" s="13">
        <v>9.4783000000000006E-2</v>
      </c>
      <c r="D125" s="13"/>
      <c r="E125" s="14"/>
      <c r="F125" s="15"/>
      <c r="G125" s="15">
        <f t="shared" si="2"/>
        <v>2.4499999999999999E-3</v>
      </c>
      <c r="H125" s="10">
        <f t="shared" si="3"/>
        <v>2.4499999999999999E-3</v>
      </c>
      <c r="J125"/>
    </row>
    <row r="126" spans="1:10" s="4" customFormat="1" x14ac:dyDescent="0.25">
      <c r="A126" s="11">
        <v>123</v>
      </c>
      <c r="B126" s="12"/>
      <c r="C126" s="13">
        <v>9.5132999999999995E-2</v>
      </c>
      <c r="D126" s="13"/>
      <c r="E126" s="14"/>
      <c r="F126" s="15"/>
      <c r="G126" s="15">
        <f t="shared" si="2"/>
        <v>2.8E-3</v>
      </c>
      <c r="H126" s="10">
        <f t="shared" si="3"/>
        <v>2.8E-3</v>
      </c>
      <c r="J126"/>
    </row>
    <row r="127" spans="1:10" s="4" customFormat="1" x14ac:dyDescent="0.25">
      <c r="A127" s="11">
        <v>124</v>
      </c>
      <c r="B127" s="12"/>
      <c r="C127" s="13">
        <v>9.5482999999999998E-2</v>
      </c>
      <c r="D127" s="13"/>
      <c r="E127" s="14"/>
      <c r="F127" s="15"/>
      <c r="G127" s="15">
        <f t="shared" si="2"/>
        <v>3.15E-3</v>
      </c>
      <c r="H127" s="10">
        <f t="shared" si="3"/>
        <v>3.15E-3</v>
      </c>
      <c r="J127"/>
    </row>
    <row r="128" spans="1:10" s="4" customFormat="1" x14ac:dyDescent="0.25">
      <c r="A128" s="11">
        <v>125</v>
      </c>
      <c r="B128" s="12"/>
      <c r="C128" s="13">
        <v>9.5833000000000002E-2</v>
      </c>
      <c r="D128" s="13"/>
      <c r="E128" s="14"/>
      <c r="F128" s="15"/>
      <c r="G128" s="15">
        <f t="shared" si="2"/>
        <v>3.5000000000000001E-3</v>
      </c>
      <c r="H128" s="10">
        <f t="shared" si="3"/>
        <v>3.5000000000000001E-3</v>
      </c>
      <c r="J128"/>
    </row>
    <row r="129" spans="1:10" s="4" customFormat="1" x14ac:dyDescent="0.25">
      <c r="A129" s="11">
        <v>126</v>
      </c>
      <c r="B129" s="12"/>
      <c r="C129" s="13">
        <v>9.6183000000000005E-2</v>
      </c>
      <c r="D129" s="13"/>
      <c r="E129" s="14"/>
      <c r="F129" s="15"/>
      <c r="G129" s="15">
        <f t="shared" si="2"/>
        <v>3.8500000000000001E-3</v>
      </c>
      <c r="H129" s="10">
        <f t="shared" si="3"/>
        <v>3.8500000000000001E-3</v>
      </c>
      <c r="J129"/>
    </row>
    <row r="130" spans="1:10" s="4" customFormat="1" x14ac:dyDescent="0.25">
      <c r="A130" s="11">
        <v>127</v>
      </c>
      <c r="B130" s="12"/>
      <c r="C130" s="13">
        <v>9.6532999999999994E-2</v>
      </c>
      <c r="D130" s="13"/>
      <c r="E130" s="14"/>
      <c r="F130" s="15"/>
      <c r="G130" s="15">
        <f t="shared" si="2"/>
        <v>4.1999999999999997E-3</v>
      </c>
      <c r="H130" s="10">
        <f t="shared" si="3"/>
        <v>4.1999999999999997E-3</v>
      </c>
      <c r="J130"/>
    </row>
    <row r="131" spans="1:10" s="4" customFormat="1" x14ac:dyDescent="0.25">
      <c r="A131" s="11">
        <v>128</v>
      </c>
      <c r="B131" s="12"/>
      <c r="C131" s="13">
        <v>9.6882999999999997E-2</v>
      </c>
      <c r="D131" s="13"/>
      <c r="E131" s="14"/>
      <c r="F131" s="15"/>
      <c r="G131" s="15">
        <f t="shared" si="2"/>
        <v>4.5500000000000002E-3</v>
      </c>
      <c r="H131" s="10">
        <f t="shared" si="3"/>
        <v>4.5500000000000002E-3</v>
      </c>
      <c r="J131"/>
    </row>
    <row r="132" spans="1:10" s="4" customFormat="1" x14ac:dyDescent="0.25">
      <c r="A132" s="11">
        <v>129</v>
      </c>
      <c r="B132" s="12"/>
      <c r="C132" s="13">
        <v>9.7233E-2</v>
      </c>
      <c r="D132" s="13"/>
      <c r="E132" s="14"/>
      <c r="F132" s="15"/>
      <c r="G132" s="15">
        <f t="shared" si="2"/>
        <v>4.8999999999999998E-3</v>
      </c>
      <c r="H132" s="10">
        <f t="shared" si="3"/>
        <v>4.8999999999999998E-3</v>
      </c>
      <c r="J132"/>
    </row>
    <row r="133" spans="1:10" s="4" customFormat="1" x14ac:dyDescent="0.25">
      <c r="A133" s="11">
        <v>130</v>
      </c>
      <c r="B133" s="12"/>
      <c r="C133" s="13">
        <v>9.7583000000000003E-2</v>
      </c>
      <c r="D133" s="13"/>
      <c r="E133" s="14"/>
      <c r="F133" s="15"/>
      <c r="G133" s="15">
        <f t="shared" ref="G133:G196" si="4">C133-$F$2</f>
        <v>5.2500000000000003E-3</v>
      </c>
      <c r="H133" s="10">
        <f t="shared" ref="H133:H196" si="5">IF(C133&gt;$F$2,G133,0)</f>
        <v>5.2500000000000003E-3</v>
      </c>
      <c r="J133"/>
    </row>
    <row r="134" spans="1:10" s="4" customFormat="1" x14ac:dyDescent="0.25">
      <c r="A134" s="11">
        <v>131</v>
      </c>
      <c r="B134" s="12"/>
      <c r="C134" s="13">
        <v>9.7933000000000006E-2</v>
      </c>
      <c r="D134" s="13"/>
      <c r="E134" s="14"/>
      <c r="F134" s="15"/>
      <c r="G134" s="15">
        <f t="shared" si="4"/>
        <v>5.5999999999999999E-3</v>
      </c>
      <c r="H134" s="10">
        <f t="shared" si="5"/>
        <v>5.5999999999999999E-3</v>
      </c>
      <c r="J134"/>
    </row>
    <row r="135" spans="1:10" s="4" customFormat="1" x14ac:dyDescent="0.25">
      <c r="A135" s="11">
        <v>132</v>
      </c>
      <c r="B135" s="12"/>
      <c r="C135" s="13">
        <v>9.8282999999999995E-2</v>
      </c>
      <c r="D135" s="13"/>
      <c r="E135" s="14"/>
      <c r="F135" s="15"/>
      <c r="G135" s="15">
        <f t="shared" si="4"/>
        <v>5.9500000000000004E-3</v>
      </c>
      <c r="H135" s="10">
        <f t="shared" si="5"/>
        <v>5.9500000000000004E-3</v>
      </c>
      <c r="J135"/>
    </row>
    <row r="136" spans="1:10" s="4" customFormat="1" x14ac:dyDescent="0.25">
      <c r="A136" s="11">
        <v>133</v>
      </c>
      <c r="B136" s="12"/>
      <c r="C136" s="13">
        <v>9.8632999999999998E-2</v>
      </c>
      <c r="D136" s="13"/>
      <c r="E136" s="14"/>
      <c r="F136" s="15"/>
      <c r="G136" s="15">
        <f t="shared" si="4"/>
        <v>6.3E-3</v>
      </c>
      <c r="H136" s="10">
        <f t="shared" si="5"/>
        <v>6.3E-3</v>
      </c>
      <c r="J136"/>
    </row>
    <row r="137" spans="1:10" s="4" customFormat="1" x14ac:dyDescent="0.25">
      <c r="A137" s="11">
        <v>134</v>
      </c>
      <c r="B137" s="12"/>
      <c r="C137" s="13">
        <v>9.8983000000000002E-2</v>
      </c>
      <c r="D137" s="13"/>
      <c r="E137" s="14"/>
      <c r="F137" s="15"/>
      <c r="G137" s="15">
        <f t="shared" si="4"/>
        <v>6.6499999999999997E-3</v>
      </c>
      <c r="H137" s="10">
        <f t="shared" si="5"/>
        <v>6.6499999999999997E-3</v>
      </c>
      <c r="J137"/>
    </row>
    <row r="138" spans="1:10" s="4" customFormat="1" x14ac:dyDescent="0.25">
      <c r="A138" s="11">
        <v>135</v>
      </c>
      <c r="B138" s="12"/>
      <c r="C138" s="13">
        <v>9.9333000000000005E-2</v>
      </c>
      <c r="D138" s="13"/>
      <c r="E138" s="14"/>
      <c r="F138" s="15"/>
      <c r="G138" s="15">
        <f t="shared" si="4"/>
        <v>7.0000000000000001E-3</v>
      </c>
      <c r="H138" s="10">
        <f t="shared" si="5"/>
        <v>7.0000000000000001E-3</v>
      </c>
      <c r="J138"/>
    </row>
    <row r="139" spans="1:10" s="4" customFormat="1" x14ac:dyDescent="0.25">
      <c r="A139" s="11">
        <v>136</v>
      </c>
      <c r="B139" s="12"/>
      <c r="C139" s="13">
        <v>9.9682999999999994E-2</v>
      </c>
      <c r="D139" s="13"/>
      <c r="E139" s="14"/>
      <c r="F139" s="15"/>
      <c r="G139" s="15">
        <f t="shared" si="4"/>
        <v>7.3499999999999998E-3</v>
      </c>
      <c r="H139" s="10">
        <f t="shared" si="5"/>
        <v>7.3499999999999998E-3</v>
      </c>
      <c r="J139"/>
    </row>
    <row r="140" spans="1:10" s="4" customFormat="1" x14ac:dyDescent="0.25">
      <c r="A140" s="11">
        <v>137</v>
      </c>
      <c r="B140" s="12"/>
      <c r="C140" s="13">
        <v>0.100033</v>
      </c>
      <c r="D140" s="13"/>
      <c r="E140" s="14"/>
      <c r="F140" s="15"/>
      <c r="G140" s="15">
        <f t="shared" si="4"/>
        <v>7.7000000000000002E-3</v>
      </c>
      <c r="H140" s="10">
        <f t="shared" si="5"/>
        <v>7.7000000000000002E-3</v>
      </c>
      <c r="J140"/>
    </row>
    <row r="141" spans="1:10" s="4" customFormat="1" x14ac:dyDescent="0.25">
      <c r="A141" s="11">
        <v>138</v>
      </c>
      <c r="B141" s="12"/>
      <c r="C141" s="13">
        <v>0.100383</v>
      </c>
      <c r="D141" s="13"/>
      <c r="E141" s="14"/>
      <c r="F141" s="15"/>
      <c r="G141" s="15">
        <f t="shared" si="4"/>
        <v>8.0499999999999999E-3</v>
      </c>
      <c r="H141" s="10">
        <f t="shared" si="5"/>
        <v>8.0499999999999999E-3</v>
      </c>
      <c r="J141"/>
    </row>
    <row r="142" spans="1:10" s="4" customFormat="1" x14ac:dyDescent="0.25">
      <c r="A142" s="11">
        <v>139</v>
      </c>
      <c r="B142" s="12"/>
      <c r="C142" s="13">
        <v>0.100733</v>
      </c>
      <c r="D142" s="13"/>
      <c r="E142" s="14"/>
      <c r="F142" s="15"/>
      <c r="G142" s="15">
        <f t="shared" si="4"/>
        <v>8.3999999999999995E-3</v>
      </c>
      <c r="H142" s="10">
        <f t="shared" si="5"/>
        <v>8.3999999999999995E-3</v>
      </c>
      <c r="J142"/>
    </row>
    <row r="143" spans="1:10" s="4" customFormat="1" x14ac:dyDescent="0.25">
      <c r="A143" s="11">
        <v>140</v>
      </c>
      <c r="B143" s="12"/>
      <c r="C143" s="13">
        <v>0.10108300000000001</v>
      </c>
      <c r="D143" s="13"/>
      <c r="E143" s="14"/>
      <c r="F143" s="15"/>
      <c r="G143" s="15">
        <f t="shared" si="4"/>
        <v>8.7500000000000008E-3</v>
      </c>
      <c r="H143" s="10">
        <f t="shared" si="5"/>
        <v>8.7500000000000008E-3</v>
      </c>
      <c r="J143"/>
    </row>
    <row r="144" spans="1:10" s="4" customFormat="1" x14ac:dyDescent="0.25">
      <c r="A144" s="11">
        <v>141</v>
      </c>
      <c r="B144" s="12"/>
      <c r="C144" s="13">
        <v>0.101433</v>
      </c>
      <c r="D144" s="13"/>
      <c r="E144" s="14"/>
      <c r="F144" s="15"/>
      <c r="G144" s="15">
        <f t="shared" si="4"/>
        <v>9.1000000000000004E-3</v>
      </c>
      <c r="H144" s="10">
        <f t="shared" si="5"/>
        <v>9.1000000000000004E-3</v>
      </c>
      <c r="J144"/>
    </row>
    <row r="145" spans="1:10" s="4" customFormat="1" x14ac:dyDescent="0.25">
      <c r="A145" s="11">
        <v>142</v>
      </c>
      <c r="B145" s="12"/>
      <c r="C145" s="13">
        <v>0.101783</v>
      </c>
      <c r="D145" s="13"/>
      <c r="E145" s="14"/>
      <c r="F145" s="15"/>
      <c r="G145" s="15">
        <f t="shared" si="4"/>
        <v>9.4500000000000001E-3</v>
      </c>
      <c r="H145" s="10">
        <f t="shared" si="5"/>
        <v>9.4500000000000001E-3</v>
      </c>
      <c r="J145"/>
    </row>
    <row r="146" spans="1:10" s="4" customFormat="1" x14ac:dyDescent="0.25">
      <c r="A146" s="11">
        <v>143</v>
      </c>
      <c r="B146" s="12"/>
      <c r="C146" s="13">
        <v>0.102133</v>
      </c>
      <c r="D146" s="13"/>
      <c r="E146" s="14"/>
      <c r="F146" s="15"/>
      <c r="G146" s="15">
        <f t="shared" si="4"/>
        <v>9.7999999999999997E-3</v>
      </c>
      <c r="H146" s="10">
        <f t="shared" si="5"/>
        <v>9.7999999999999997E-3</v>
      </c>
      <c r="J146"/>
    </row>
    <row r="147" spans="1:10" s="4" customFormat="1" x14ac:dyDescent="0.25">
      <c r="A147" s="11">
        <v>144</v>
      </c>
      <c r="B147" s="12"/>
      <c r="C147" s="13">
        <v>0.102483</v>
      </c>
      <c r="D147" s="13"/>
      <c r="E147" s="14"/>
      <c r="F147" s="15"/>
      <c r="G147" s="15">
        <f t="shared" si="4"/>
        <v>1.0149999999999999E-2</v>
      </c>
      <c r="H147" s="10">
        <f t="shared" si="5"/>
        <v>1.0149999999999999E-2</v>
      </c>
      <c r="J147"/>
    </row>
    <row r="148" spans="1:10" s="4" customFormat="1" x14ac:dyDescent="0.25">
      <c r="A148" s="11">
        <v>145</v>
      </c>
      <c r="B148" s="12"/>
      <c r="C148" s="13">
        <v>0.10283299999999999</v>
      </c>
      <c r="D148" s="13"/>
      <c r="E148" s="14"/>
      <c r="F148" s="15"/>
      <c r="G148" s="15">
        <f t="shared" si="4"/>
        <v>1.0500000000000001E-2</v>
      </c>
      <c r="H148" s="10">
        <f t="shared" si="5"/>
        <v>1.0500000000000001E-2</v>
      </c>
      <c r="J148"/>
    </row>
    <row r="149" spans="1:10" s="4" customFormat="1" x14ac:dyDescent="0.25">
      <c r="A149" s="11">
        <v>146</v>
      </c>
      <c r="B149" s="12"/>
      <c r="C149" s="13">
        <v>0.103183</v>
      </c>
      <c r="D149" s="13"/>
      <c r="E149" s="14"/>
      <c r="F149" s="15"/>
      <c r="G149" s="15">
        <f t="shared" si="4"/>
        <v>1.085E-2</v>
      </c>
      <c r="H149" s="10">
        <f t="shared" si="5"/>
        <v>1.085E-2</v>
      </c>
      <c r="J149"/>
    </row>
    <row r="150" spans="1:10" s="4" customFormat="1" x14ac:dyDescent="0.25">
      <c r="A150" s="11">
        <v>147</v>
      </c>
      <c r="B150" s="12"/>
      <c r="C150" s="13">
        <v>0.103533</v>
      </c>
      <c r="D150" s="13"/>
      <c r="E150" s="14"/>
      <c r="F150" s="15"/>
      <c r="G150" s="15">
        <f t="shared" si="4"/>
        <v>1.12E-2</v>
      </c>
      <c r="H150" s="10">
        <f t="shared" si="5"/>
        <v>1.12E-2</v>
      </c>
      <c r="J150"/>
    </row>
    <row r="151" spans="1:10" s="4" customFormat="1" x14ac:dyDescent="0.25">
      <c r="A151" s="11">
        <v>148</v>
      </c>
      <c r="B151" s="12"/>
      <c r="C151" s="13">
        <v>0.103883</v>
      </c>
      <c r="D151" s="13"/>
      <c r="E151" s="14"/>
      <c r="F151" s="15"/>
      <c r="G151" s="15">
        <f t="shared" si="4"/>
        <v>1.155E-2</v>
      </c>
      <c r="H151" s="10">
        <f t="shared" si="5"/>
        <v>1.155E-2</v>
      </c>
      <c r="J151"/>
    </row>
    <row r="152" spans="1:10" s="4" customFormat="1" x14ac:dyDescent="0.25">
      <c r="A152" s="11">
        <v>149</v>
      </c>
      <c r="B152" s="12"/>
      <c r="C152" s="13">
        <v>0.10423300000000001</v>
      </c>
      <c r="D152" s="13"/>
      <c r="E152" s="14"/>
      <c r="F152" s="15"/>
      <c r="G152" s="15">
        <f t="shared" si="4"/>
        <v>1.1900000000000001E-2</v>
      </c>
      <c r="H152" s="10">
        <f t="shared" si="5"/>
        <v>1.1900000000000001E-2</v>
      </c>
      <c r="J152"/>
    </row>
    <row r="153" spans="1:10" s="4" customFormat="1" x14ac:dyDescent="0.25">
      <c r="A153" s="11">
        <v>150</v>
      </c>
      <c r="B153" s="12"/>
      <c r="C153" s="13">
        <v>0.104583</v>
      </c>
      <c r="D153" s="13"/>
      <c r="E153" s="14"/>
      <c r="F153" s="15"/>
      <c r="G153" s="15">
        <f t="shared" si="4"/>
        <v>1.225E-2</v>
      </c>
      <c r="H153" s="10">
        <f t="shared" si="5"/>
        <v>1.225E-2</v>
      </c>
      <c r="J153"/>
    </row>
    <row r="154" spans="1:10" s="4" customFormat="1" x14ac:dyDescent="0.25">
      <c r="A154" s="11">
        <v>151</v>
      </c>
      <c r="B154" s="12"/>
      <c r="C154" s="13">
        <v>0.104933</v>
      </c>
      <c r="D154" s="13"/>
      <c r="E154" s="14"/>
      <c r="F154" s="15"/>
      <c r="G154" s="15">
        <f t="shared" si="4"/>
        <v>1.26E-2</v>
      </c>
      <c r="H154" s="10">
        <f t="shared" si="5"/>
        <v>1.26E-2</v>
      </c>
      <c r="J154"/>
    </row>
    <row r="155" spans="1:10" s="4" customFormat="1" x14ac:dyDescent="0.25">
      <c r="A155" s="11">
        <v>152</v>
      </c>
      <c r="B155" s="12"/>
      <c r="C155" s="13">
        <v>0.105283</v>
      </c>
      <c r="D155" s="13"/>
      <c r="E155" s="14"/>
      <c r="F155" s="15"/>
      <c r="G155" s="15">
        <f t="shared" si="4"/>
        <v>1.295E-2</v>
      </c>
      <c r="H155" s="10">
        <f t="shared" si="5"/>
        <v>1.295E-2</v>
      </c>
      <c r="J155"/>
    </row>
    <row r="156" spans="1:10" s="4" customFormat="1" x14ac:dyDescent="0.25">
      <c r="A156" s="11">
        <v>153</v>
      </c>
      <c r="B156" s="12"/>
      <c r="C156" s="13">
        <v>0.105633</v>
      </c>
      <c r="D156" s="13"/>
      <c r="E156" s="14"/>
      <c r="F156" s="15"/>
      <c r="G156" s="15">
        <f t="shared" si="4"/>
        <v>1.3299999999999999E-2</v>
      </c>
      <c r="H156" s="10">
        <f t="shared" si="5"/>
        <v>1.3299999999999999E-2</v>
      </c>
      <c r="J156"/>
    </row>
    <row r="157" spans="1:10" s="4" customFormat="1" x14ac:dyDescent="0.25">
      <c r="A157" s="11">
        <v>154</v>
      </c>
      <c r="B157" s="12"/>
      <c r="C157" s="13">
        <v>0.10598299999999999</v>
      </c>
      <c r="D157" s="13"/>
      <c r="E157" s="14"/>
      <c r="F157" s="15"/>
      <c r="G157" s="15">
        <f t="shared" si="4"/>
        <v>1.3650000000000001E-2</v>
      </c>
      <c r="H157" s="10">
        <f t="shared" si="5"/>
        <v>1.3650000000000001E-2</v>
      </c>
      <c r="J157"/>
    </row>
    <row r="158" spans="1:10" s="4" customFormat="1" x14ac:dyDescent="0.25">
      <c r="A158" s="11">
        <v>155</v>
      </c>
      <c r="B158" s="12"/>
      <c r="C158" s="13">
        <v>0.106333</v>
      </c>
      <c r="D158" s="13"/>
      <c r="E158" s="14"/>
      <c r="F158" s="15"/>
      <c r="G158" s="15">
        <f t="shared" si="4"/>
        <v>1.4E-2</v>
      </c>
      <c r="H158" s="10">
        <f t="shared" si="5"/>
        <v>1.4E-2</v>
      </c>
      <c r="J158"/>
    </row>
    <row r="159" spans="1:10" s="4" customFormat="1" x14ac:dyDescent="0.25">
      <c r="A159" s="11">
        <v>156</v>
      </c>
      <c r="B159" s="12"/>
      <c r="C159" s="13">
        <v>0.106683</v>
      </c>
      <c r="D159" s="13"/>
      <c r="E159" s="14"/>
      <c r="F159" s="15"/>
      <c r="G159" s="15">
        <f t="shared" si="4"/>
        <v>1.435E-2</v>
      </c>
      <c r="H159" s="10">
        <f t="shared" si="5"/>
        <v>1.435E-2</v>
      </c>
      <c r="J159"/>
    </row>
    <row r="160" spans="1:10" s="4" customFormat="1" x14ac:dyDescent="0.25">
      <c r="A160" s="11">
        <v>157</v>
      </c>
      <c r="B160" s="12"/>
      <c r="C160" s="13">
        <v>0.107033</v>
      </c>
      <c r="D160" s="13"/>
      <c r="E160" s="14"/>
      <c r="F160" s="15"/>
      <c r="G160" s="15">
        <f t="shared" si="4"/>
        <v>1.47E-2</v>
      </c>
      <c r="H160" s="10">
        <f t="shared" si="5"/>
        <v>1.47E-2</v>
      </c>
      <c r="J160"/>
    </row>
    <row r="161" spans="1:10" s="4" customFormat="1" x14ac:dyDescent="0.25">
      <c r="A161" s="11">
        <v>158</v>
      </c>
      <c r="B161" s="12"/>
      <c r="C161" s="13">
        <v>0.10738300000000001</v>
      </c>
      <c r="D161" s="13"/>
      <c r="E161" s="14"/>
      <c r="F161" s="15"/>
      <c r="G161" s="15">
        <f t="shared" si="4"/>
        <v>1.5049999999999999E-2</v>
      </c>
      <c r="H161" s="10">
        <f t="shared" si="5"/>
        <v>1.5049999999999999E-2</v>
      </c>
      <c r="J161"/>
    </row>
    <row r="162" spans="1:10" s="4" customFormat="1" x14ac:dyDescent="0.25">
      <c r="A162" s="11">
        <v>159</v>
      </c>
      <c r="B162" s="12"/>
      <c r="C162" s="13">
        <v>0.107733</v>
      </c>
      <c r="D162" s="13"/>
      <c r="E162" s="14"/>
      <c r="F162" s="15"/>
      <c r="G162" s="15">
        <f t="shared" si="4"/>
        <v>1.54E-2</v>
      </c>
      <c r="H162" s="10">
        <f t="shared" si="5"/>
        <v>1.54E-2</v>
      </c>
      <c r="J162"/>
    </row>
    <row r="163" spans="1:10" s="4" customFormat="1" x14ac:dyDescent="0.25">
      <c r="A163" s="11">
        <v>160</v>
      </c>
      <c r="B163" s="12"/>
      <c r="C163" s="13">
        <v>0.108083</v>
      </c>
      <c r="D163" s="13"/>
      <c r="E163" s="14"/>
      <c r="F163" s="15"/>
      <c r="G163" s="15">
        <f t="shared" si="4"/>
        <v>1.575E-2</v>
      </c>
      <c r="H163" s="10">
        <f t="shared" si="5"/>
        <v>1.575E-2</v>
      </c>
      <c r="J163"/>
    </row>
    <row r="164" spans="1:10" s="4" customFormat="1" x14ac:dyDescent="0.25">
      <c r="A164" s="11">
        <v>161</v>
      </c>
      <c r="B164" s="12"/>
      <c r="C164" s="13">
        <v>0.108433</v>
      </c>
      <c r="D164" s="13"/>
      <c r="E164" s="14"/>
      <c r="F164" s="15"/>
      <c r="G164" s="15">
        <f t="shared" si="4"/>
        <v>1.61E-2</v>
      </c>
      <c r="H164" s="10">
        <f t="shared" si="5"/>
        <v>1.61E-2</v>
      </c>
      <c r="J164"/>
    </row>
    <row r="165" spans="1:10" s="4" customFormat="1" x14ac:dyDescent="0.25">
      <c r="A165" s="11">
        <v>162</v>
      </c>
      <c r="B165" s="12"/>
      <c r="C165" s="13">
        <v>0.108783</v>
      </c>
      <c r="D165" s="13"/>
      <c r="E165" s="14"/>
      <c r="F165" s="15"/>
      <c r="G165" s="15">
        <f t="shared" si="4"/>
        <v>1.6449999999999999E-2</v>
      </c>
      <c r="H165" s="10">
        <f t="shared" si="5"/>
        <v>1.6449999999999999E-2</v>
      </c>
      <c r="J165"/>
    </row>
    <row r="166" spans="1:10" s="4" customFormat="1" x14ac:dyDescent="0.25">
      <c r="A166" s="11">
        <v>163</v>
      </c>
      <c r="B166" s="12"/>
      <c r="C166" s="13">
        <v>0.10913299999999999</v>
      </c>
      <c r="D166" s="13"/>
      <c r="E166" s="14"/>
      <c r="F166" s="15"/>
      <c r="G166" s="15">
        <f t="shared" si="4"/>
        <v>1.6799999999999999E-2</v>
      </c>
      <c r="H166" s="10">
        <f t="shared" si="5"/>
        <v>1.6799999999999999E-2</v>
      </c>
      <c r="J166"/>
    </row>
    <row r="167" spans="1:10" s="4" customFormat="1" x14ac:dyDescent="0.25">
      <c r="A167" s="11">
        <v>164</v>
      </c>
      <c r="B167" s="12"/>
      <c r="C167" s="13">
        <v>0.109483</v>
      </c>
      <c r="D167" s="13"/>
      <c r="E167" s="14"/>
      <c r="F167" s="15"/>
      <c r="G167" s="15">
        <f t="shared" si="4"/>
        <v>1.7149999999999999E-2</v>
      </c>
      <c r="H167" s="10">
        <f t="shared" si="5"/>
        <v>1.7149999999999999E-2</v>
      </c>
      <c r="J167"/>
    </row>
    <row r="168" spans="1:10" s="4" customFormat="1" x14ac:dyDescent="0.25">
      <c r="A168" s="11">
        <v>165</v>
      </c>
      <c r="B168" s="12"/>
      <c r="C168" s="13">
        <v>0.109833</v>
      </c>
      <c r="D168" s="13"/>
      <c r="E168" s="14"/>
      <c r="F168" s="15"/>
      <c r="G168" s="15">
        <f t="shared" si="4"/>
        <v>1.7500000000000002E-2</v>
      </c>
      <c r="H168" s="10">
        <f t="shared" si="5"/>
        <v>1.7500000000000002E-2</v>
      </c>
      <c r="J168"/>
    </row>
    <row r="169" spans="1:10" s="4" customFormat="1" x14ac:dyDescent="0.25">
      <c r="A169" s="11">
        <v>166</v>
      </c>
      <c r="B169" s="12"/>
      <c r="C169" s="13">
        <v>0.110183</v>
      </c>
      <c r="D169" s="13"/>
      <c r="E169" s="14"/>
      <c r="F169" s="15"/>
      <c r="G169" s="15">
        <f t="shared" si="4"/>
        <v>1.7850000000000001E-2</v>
      </c>
      <c r="H169" s="10">
        <f t="shared" si="5"/>
        <v>1.7850000000000001E-2</v>
      </c>
      <c r="J169"/>
    </row>
    <row r="170" spans="1:10" s="4" customFormat="1" x14ac:dyDescent="0.25">
      <c r="A170" s="11">
        <v>167</v>
      </c>
      <c r="B170" s="12"/>
      <c r="C170" s="13">
        <v>0.11053300000000001</v>
      </c>
      <c r="D170" s="13"/>
      <c r="E170" s="14"/>
      <c r="F170" s="15"/>
      <c r="G170" s="15">
        <f t="shared" si="4"/>
        <v>1.8200000000000001E-2</v>
      </c>
      <c r="H170" s="10">
        <f t="shared" si="5"/>
        <v>1.8200000000000001E-2</v>
      </c>
      <c r="J170"/>
    </row>
    <row r="171" spans="1:10" s="4" customFormat="1" x14ac:dyDescent="0.25">
      <c r="A171" s="11">
        <v>168</v>
      </c>
      <c r="B171" s="12"/>
      <c r="C171" s="13">
        <v>0.110883</v>
      </c>
      <c r="D171" s="13"/>
      <c r="E171" s="14"/>
      <c r="F171" s="15"/>
      <c r="G171" s="15">
        <f t="shared" si="4"/>
        <v>1.8550000000000001E-2</v>
      </c>
      <c r="H171" s="10">
        <f t="shared" si="5"/>
        <v>1.8550000000000001E-2</v>
      </c>
      <c r="J171"/>
    </row>
    <row r="172" spans="1:10" s="4" customFormat="1" x14ac:dyDescent="0.25">
      <c r="A172" s="11">
        <v>169</v>
      </c>
      <c r="B172" s="12"/>
      <c r="C172" s="13">
        <v>0.111233</v>
      </c>
      <c r="D172" s="13"/>
      <c r="E172" s="14"/>
      <c r="F172" s="15"/>
      <c r="G172" s="15">
        <f t="shared" si="4"/>
        <v>1.89E-2</v>
      </c>
      <c r="H172" s="10">
        <f t="shared" si="5"/>
        <v>1.89E-2</v>
      </c>
      <c r="J172"/>
    </row>
    <row r="173" spans="1:10" s="4" customFormat="1" x14ac:dyDescent="0.25">
      <c r="A173" s="11">
        <v>170</v>
      </c>
      <c r="B173" s="12"/>
      <c r="C173" s="13">
        <v>0.111583</v>
      </c>
      <c r="D173" s="13"/>
      <c r="E173" s="14"/>
      <c r="F173" s="15"/>
      <c r="G173" s="15">
        <f t="shared" si="4"/>
        <v>1.925E-2</v>
      </c>
      <c r="H173" s="10">
        <f t="shared" si="5"/>
        <v>1.925E-2</v>
      </c>
      <c r="J173"/>
    </row>
    <row r="174" spans="1:10" s="4" customFormat="1" x14ac:dyDescent="0.25">
      <c r="A174" s="11">
        <v>171</v>
      </c>
      <c r="B174" s="12"/>
      <c r="C174" s="13">
        <v>0.111933</v>
      </c>
      <c r="D174" s="13"/>
      <c r="E174" s="14"/>
      <c r="F174" s="15"/>
      <c r="G174" s="15">
        <f t="shared" si="4"/>
        <v>1.9599999999999999E-2</v>
      </c>
      <c r="H174" s="10">
        <f t="shared" si="5"/>
        <v>1.9599999999999999E-2</v>
      </c>
      <c r="J174"/>
    </row>
    <row r="175" spans="1:10" s="4" customFormat="1" x14ac:dyDescent="0.25">
      <c r="A175" s="11">
        <v>172</v>
      </c>
      <c r="B175" s="12"/>
      <c r="C175" s="13">
        <v>0.11228299999999999</v>
      </c>
      <c r="D175" s="13"/>
      <c r="E175" s="14"/>
      <c r="F175" s="15"/>
      <c r="G175" s="15">
        <f t="shared" si="4"/>
        <v>1.9949999999999999E-2</v>
      </c>
      <c r="H175" s="10">
        <f t="shared" si="5"/>
        <v>1.9949999999999999E-2</v>
      </c>
      <c r="J175"/>
    </row>
    <row r="176" spans="1:10" s="4" customFormat="1" x14ac:dyDescent="0.25">
      <c r="A176" s="11">
        <v>173</v>
      </c>
      <c r="B176" s="12"/>
      <c r="C176" s="13">
        <v>0.112633</v>
      </c>
      <c r="D176" s="13"/>
      <c r="E176" s="14"/>
      <c r="F176" s="15"/>
      <c r="G176" s="15">
        <f t="shared" si="4"/>
        <v>2.0299999999999999E-2</v>
      </c>
      <c r="H176" s="10">
        <f t="shared" si="5"/>
        <v>2.0299999999999999E-2</v>
      </c>
      <c r="J176"/>
    </row>
    <row r="177" spans="1:10" s="4" customFormat="1" x14ac:dyDescent="0.25">
      <c r="A177" s="11">
        <v>174</v>
      </c>
      <c r="B177" s="12"/>
      <c r="C177" s="13">
        <v>0.112983</v>
      </c>
      <c r="D177" s="13"/>
      <c r="E177" s="14"/>
      <c r="F177" s="15"/>
      <c r="G177" s="15">
        <f t="shared" si="4"/>
        <v>2.0650000000000002E-2</v>
      </c>
      <c r="H177" s="10">
        <f t="shared" si="5"/>
        <v>2.0650000000000002E-2</v>
      </c>
      <c r="J177"/>
    </row>
    <row r="178" spans="1:10" s="4" customFormat="1" x14ac:dyDescent="0.25">
      <c r="A178" s="11">
        <v>175</v>
      </c>
      <c r="B178" s="12"/>
      <c r="C178" s="13">
        <v>0.113333</v>
      </c>
      <c r="D178" s="13"/>
      <c r="E178" s="14"/>
      <c r="F178" s="15"/>
      <c r="G178" s="15">
        <f t="shared" si="4"/>
        <v>2.1000000000000001E-2</v>
      </c>
      <c r="H178" s="10">
        <f t="shared" si="5"/>
        <v>2.1000000000000001E-2</v>
      </c>
      <c r="J178"/>
    </row>
    <row r="179" spans="1:10" s="4" customFormat="1" x14ac:dyDescent="0.25">
      <c r="A179" s="11">
        <v>176</v>
      </c>
      <c r="B179" s="12"/>
      <c r="C179" s="13">
        <v>0.11368300000000001</v>
      </c>
      <c r="D179" s="13"/>
      <c r="E179" s="14"/>
      <c r="F179" s="15"/>
      <c r="G179" s="15">
        <f t="shared" si="4"/>
        <v>2.1350000000000001E-2</v>
      </c>
      <c r="H179" s="10">
        <f t="shared" si="5"/>
        <v>2.1350000000000001E-2</v>
      </c>
      <c r="J179"/>
    </row>
    <row r="180" spans="1:10" s="4" customFormat="1" x14ac:dyDescent="0.25">
      <c r="A180" s="11">
        <v>177</v>
      </c>
      <c r="B180" s="12"/>
      <c r="C180" s="13">
        <v>0.114033</v>
      </c>
      <c r="D180" s="13"/>
      <c r="E180" s="14"/>
      <c r="F180" s="15"/>
      <c r="G180" s="15">
        <f t="shared" si="4"/>
        <v>2.1700000000000001E-2</v>
      </c>
      <c r="H180" s="10">
        <f t="shared" si="5"/>
        <v>2.1700000000000001E-2</v>
      </c>
      <c r="J180"/>
    </row>
    <row r="181" spans="1:10" s="4" customFormat="1" x14ac:dyDescent="0.25">
      <c r="A181" s="11">
        <v>178</v>
      </c>
      <c r="B181" s="12"/>
      <c r="C181" s="13">
        <v>0.114383</v>
      </c>
      <c r="D181" s="13"/>
      <c r="E181" s="14"/>
      <c r="F181" s="15"/>
      <c r="G181" s="15">
        <f t="shared" si="4"/>
        <v>2.205E-2</v>
      </c>
      <c r="H181" s="10">
        <f t="shared" si="5"/>
        <v>2.205E-2</v>
      </c>
      <c r="J181"/>
    </row>
    <row r="182" spans="1:10" s="4" customFormat="1" x14ac:dyDescent="0.25">
      <c r="A182" s="11">
        <v>179</v>
      </c>
      <c r="B182" s="12"/>
      <c r="C182" s="13">
        <v>0.114733</v>
      </c>
      <c r="D182" s="13"/>
      <c r="E182" s="14"/>
      <c r="F182" s="15"/>
      <c r="G182" s="15">
        <f t="shared" si="4"/>
        <v>2.24E-2</v>
      </c>
      <c r="H182" s="10">
        <f t="shared" si="5"/>
        <v>2.24E-2</v>
      </c>
      <c r="J182"/>
    </row>
    <row r="183" spans="1:10" s="4" customFormat="1" x14ac:dyDescent="0.25">
      <c r="A183" s="11">
        <v>180</v>
      </c>
      <c r="B183" s="12"/>
      <c r="C183" s="13">
        <v>0.115083</v>
      </c>
      <c r="D183" s="13"/>
      <c r="E183" s="14"/>
      <c r="F183" s="15"/>
      <c r="G183" s="15">
        <f t="shared" si="4"/>
        <v>2.2749999999999999E-2</v>
      </c>
      <c r="H183" s="10">
        <f t="shared" si="5"/>
        <v>2.2749999999999999E-2</v>
      </c>
      <c r="J183"/>
    </row>
    <row r="184" spans="1:10" s="4" customFormat="1" x14ac:dyDescent="0.25">
      <c r="A184" s="11">
        <v>181</v>
      </c>
      <c r="B184" s="12"/>
      <c r="C184" s="13">
        <v>0.11543299999999999</v>
      </c>
      <c r="D184" s="13"/>
      <c r="E184" s="14"/>
      <c r="F184" s="15"/>
      <c r="G184" s="15">
        <f t="shared" si="4"/>
        <v>2.3099999999999999E-2</v>
      </c>
      <c r="H184" s="10">
        <f t="shared" si="5"/>
        <v>2.3099999999999999E-2</v>
      </c>
      <c r="J184"/>
    </row>
    <row r="185" spans="1:10" s="4" customFormat="1" x14ac:dyDescent="0.25">
      <c r="A185" s="11">
        <v>182</v>
      </c>
      <c r="B185" s="12"/>
      <c r="C185" s="13">
        <v>0.115783</v>
      </c>
      <c r="D185" s="13"/>
      <c r="E185" s="14"/>
      <c r="F185" s="15"/>
      <c r="G185" s="15">
        <f t="shared" si="4"/>
        <v>2.3449999999999999E-2</v>
      </c>
      <c r="H185" s="10">
        <f t="shared" si="5"/>
        <v>2.3449999999999999E-2</v>
      </c>
      <c r="J185"/>
    </row>
    <row r="186" spans="1:10" s="4" customFormat="1" x14ac:dyDescent="0.25">
      <c r="A186" s="11">
        <v>183</v>
      </c>
      <c r="B186" s="12"/>
      <c r="C186" s="13">
        <v>0.116133</v>
      </c>
      <c r="D186" s="13"/>
      <c r="E186" s="14"/>
      <c r="F186" s="15"/>
      <c r="G186" s="15">
        <f t="shared" si="4"/>
        <v>2.3800000000000002E-2</v>
      </c>
      <c r="H186" s="10">
        <f t="shared" si="5"/>
        <v>2.3800000000000002E-2</v>
      </c>
      <c r="J186"/>
    </row>
    <row r="187" spans="1:10" s="4" customFormat="1" x14ac:dyDescent="0.25">
      <c r="A187" s="11">
        <v>184</v>
      </c>
      <c r="B187" s="12"/>
      <c r="C187" s="13">
        <v>0.116483</v>
      </c>
      <c r="D187" s="13"/>
      <c r="E187" s="14"/>
      <c r="F187" s="15"/>
      <c r="G187" s="15">
        <f t="shared" si="4"/>
        <v>2.4150000000000001E-2</v>
      </c>
      <c r="H187" s="10">
        <f t="shared" si="5"/>
        <v>2.4150000000000001E-2</v>
      </c>
      <c r="J187"/>
    </row>
    <row r="188" spans="1:10" s="4" customFormat="1" x14ac:dyDescent="0.25">
      <c r="A188" s="11">
        <v>185</v>
      </c>
      <c r="B188" s="12"/>
      <c r="C188" s="13">
        <v>0.11683300000000001</v>
      </c>
      <c r="D188" s="13"/>
      <c r="E188" s="14"/>
      <c r="F188" s="15"/>
      <c r="G188" s="15">
        <f t="shared" si="4"/>
        <v>2.4500000000000001E-2</v>
      </c>
      <c r="H188" s="10">
        <f t="shared" si="5"/>
        <v>2.4500000000000001E-2</v>
      </c>
      <c r="J188"/>
    </row>
    <row r="189" spans="1:10" s="4" customFormat="1" x14ac:dyDescent="0.25">
      <c r="A189" s="11">
        <v>186</v>
      </c>
      <c r="B189" s="12"/>
      <c r="C189" s="13">
        <v>0.117183</v>
      </c>
      <c r="D189" s="13"/>
      <c r="E189" s="14"/>
      <c r="F189" s="15"/>
      <c r="G189" s="15">
        <f t="shared" si="4"/>
        <v>2.4850000000000001E-2</v>
      </c>
      <c r="H189" s="10">
        <f t="shared" si="5"/>
        <v>2.4850000000000001E-2</v>
      </c>
      <c r="J189"/>
    </row>
    <row r="190" spans="1:10" s="4" customFormat="1" x14ac:dyDescent="0.25">
      <c r="A190" s="11">
        <v>187</v>
      </c>
      <c r="B190" s="12"/>
      <c r="C190" s="13">
        <v>0.117533</v>
      </c>
      <c r="D190" s="13"/>
      <c r="E190" s="14"/>
      <c r="F190" s="15"/>
      <c r="G190" s="15">
        <f t="shared" si="4"/>
        <v>2.52E-2</v>
      </c>
      <c r="H190" s="10">
        <f t="shared" si="5"/>
        <v>2.52E-2</v>
      </c>
      <c r="J190"/>
    </row>
    <row r="191" spans="1:10" s="4" customFormat="1" x14ac:dyDescent="0.25">
      <c r="A191" s="11">
        <v>188</v>
      </c>
      <c r="B191" s="12"/>
      <c r="C191" s="13">
        <v>0.117883</v>
      </c>
      <c r="D191" s="13"/>
      <c r="E191" s="14"/>
      <c r="F191" s="15"/>
      <c r="G191" s="15">
        <f t="shared" si="4"/>
        <v>2.555E-2</v>
      </c>
      <c r="H191" s="10">
        <f t="shared" si="5"/>
        <v>2.555E-2</v>
      </c>
      <c r="J191"/>
    </row>
    <row r="192" spans="1:10" s="4" customFormat="1" x14ac:dyDescent="0.25">
      <c r="A192" s="11">
        <v>189</v>
      </c>
      <c r="B192" s="12"/>
      <c r="C192" s="13">
        <v>0.118233</v>
      </c>
      <c r="D192" s="13"/>
      <c r="E192" s="14"/>
      <c r="F192" s="15"/>
      <c r="G192" s="15">
        <f t="shared" si="4"/>
        <v>2.5899999999999999E-2</v>
      </c>
      <c r="H192" s="10">
        <f t="shared" si="5"/>
        <v>2.5899999999999999E-2</v>
      </c>
      <c r="J192"/>
    </row>
    <row r="193" spans="1:10" s="4" customFormat="1" x14ac:dyDescent="0.25">
      <c r="A193" s="11">
        <v>190</v>
      </c>
      <c r="B193" s="12"/>
      <c r="C193" s="13">
        <v>0.11858299999999999</v>
      </c>
      <c r="D193" s="13"/>
      <c r="E193" s="14"/>
      <c r="F193" s="15"/>
      <c r="G193" s="15">
        <f t="shared" si="4"/>
        <v>2.6249999999999999E-2</v>
      </c>
      <c r="H193" s="10">
        <f t="shared" si="5"/>
        <v>2.6249999999999999E-2</v>
      </c>
      <c r="J193"/>
    </row>
    <row r="194" spans="1:10" s="4" customFormat="1" x14ac:dyDescent="0.25">
      <c r="A194" s="11">
        <v>191</v>
      </c>
      <c r="B194" s="12"/>
      <c r="C194" s="13">
        <v>0.118933</v>
      </c>
      <c r="D194" s="13"/>
      <c r="E194" s="14"/>
      <c r="F194" s="15"/>
      <c r="G194" s="15">
        <f t="shared" si="4"/>
        <v>2.6599999999999999E-2</v>
      </c>
      <c r="H194" s="10">
        <f t="shared" si="5"/>
        <v>2.6599999999999999E-2</v>
      </c>
      <c r="J194"/>
    </row>
    <row r="195" spans="1:10" s="4" customFormat="1" x14ac:dyDescent="0.25">
      <c r="A195" s="11">
        <v>192</v>
      </c>
      <c r="B195" s="12"/>
      <c r="C195" s="13">
        <v>0.119283</v>
      </c>
      <c r="D195" s="13"/>
      <c r="E195" s="14"/>
      <c r="F195" s="15"/>
      <c r="G195" s="15">
        <f t="shared" si="4"/>
        <v>2.6950000000000002E-2</v>
      </c>
      <c r="H195" s="10">
        <f t="shared" si="5"/>
        <v>2.6950000000000002E-2</v>
      </c>
      <c r="J195"/>
    </row>
    <row r="196" spans="1:10" s="4" customFormat="1" x14ac:dyDescent="0.25">
      <c r="A196" s="11">
        <v>193</v>
      </c>
      <c r="B196" s="12"/>
      <c r="C196" s="13">
        <v>0.119633</v>
      </c>
      <c r="D196" s="13"/>
      <c r="E196" s="14"/>
      <c r="F196" s="15"/>
      <c r="G196" s="15">
        <f t="shared" si="4"/>
        <v>2.7300000000000001E-2</v>
      </c>
      <c r="H196" s="10">
        <f t="shared" si="5"/>
        <v>2.7300000000000001E-2</v>
      </c>
      <c r="J196"/>
    </row>
    <row r="197" spans="1:10" s="4" customFormat="1" x14ac:dyDescent="0.25">
      <c r="A197" s="11">
        <v>194</v>
      </c>
      <c r="B197" s="12"/>
      <c r="C197" s="13">
        <v>0.11998300000000001</v>
      </c>
      <c r="D197" s="13"/>
      <c r="E197" s="14"/>
      <c r="F197" s="15"/>
      <c r="G197" s="15">
        <f t="shared" ref="G197:G260" si="6">C197-$F$2</f>
        <v>2.7650000000000001E-2</v>
      </c>
      <c r="H197" s="10">
        <f t="shared" ref="H197:H260" si="7">IF(C197&gt;$F$2,G197,0)</f>
        <v>2.7650000000000001E-2</v>
      </c>
      <c r="J197"/>
    </row>
    <row r="198" spans="1:10" s="4" customFormat="1" x14ac:dyDescent="0.25">
      <c r="A198" s="11">
        <v>195</v>
      </c>
      <c r="B198" s="12"/>
      <c r="C198" s="13">
        <v>0.120333</v>
      </c>
      <c r="D198" s="13"/>
      <c r="E198" s="14"/>
      <c r="F198" s="15"/>
      <c r="G198" s="15">
        <f t="shared" si="6"/>
        <v>2.8000000000000001E-2</v>
      </c>
      <c r="H198" s="10">
        <f t="shared" si="7"/>
        <v>2.8000000000000001E-2</v>
      </c>
      <c r="J198"/>
    </row>
    <row r="199" spans="1:10" s="4" customFormat="1" x14ac:dyDescent="0.25">
      <c r="A199" s="11">
        <v>196</v>
      </c>
      <c r="B199" s="12"/>
      <c r="C199" s="13">
        <v>0.120683</v>
      </c>
      <c r="D199" s="13"/>
      <c r="E199" s="14"/>
      <c r="F199" s="15"/>
      <c r="G199" s="15">
        <f t="shared" si="6"/>
        <v>2.835E-2</v>
      </c>
      <c r="H199" s="10">
        <f t="shared" si="7"/>
        <v>2.835E-2</v>
      </c>
      <c r="J199"/>
    </row>
    <row r="200" spans="1:10" s="4" customFormat="1" x14ac:dyDescent="0.25">
      <c r="A200" s="11">
        <v>197</v>
      </c>
      <c r="B200" s="12"/>
      <c r="C200" s="13">
        <v>0.121033</v>
      </c>
      <c r="D200" s="13"/>
      <c r="E200" s="14"/>
      <c r="F200" s="15"/>
      <c r="G200" s="15">
        <f t="shared" si="6"/>
        <v>2.87E-2</v>
      </c>
      <c r="H200" s="10">
        <f t="shared" si="7"/>
        <v>2.87E-2</v>
      </c>
      <c r="J200"/>
    </row>
    <row r="201" spans="1:10" s="4" customFormat="1" x14ac:dyDescent="0.25">
      <c r="A201" s="11">
        <v>198</v>
      </c>
      <c r="B201" s="12"/>
      <c r="C201" s="13">
        <v>0.121383</v>
      </c>
      <c r="D201" s="13"/>
      <c r="E201" s="14"/>
      <c r="F201" s="15"/>
      <c r="G201" s="15">
        <f t="shared" si="6"/>
        <v>2.9049999999999999E-2</v>
      </c>
      <c r="H201" s="10">
        <f t="shared" si="7"/>
        <v>2.9049999999999999E-2</v>
      </c>
      <c r="J201"/>
    </row>
    <row r="202" spans="1:10" s="4" customFormat="1" x14ac:dyDescent="0.25">
      <c r="A202" s="11">
        <v>199</v>
      </c>
      <c r="B202" s="12"/>
      <c r="C202" s="13">
        <v>0.12173299999999999</v>
      </c>
      <c r="D202" s="13"/>
      <c r="E202" s="14"/>
      <c r="F202" s="15"/>
      <c r="G202" s="15">
        <f t="shared" si="6"/>
        <v>2.9399999999999999E-2</v>
      </c>
      <c r="H202" s="10">
        <f t="shared" si="7"/>
        <v>2.9399999999999999E-2</v>
      </c>
      <c r="J202"/>
    </row>
    <row r="203" spans="1:10" s="4" customFormat="1" x14ac:dyDescent="0.25">
      <c r="A203" s="11">
        <v>200</v>
      </c>
      <c r="B203" s="12"/>
      <c r="C203" s="13">
        <v>0.122083</v>
      </c>
      <c r="D203" s="13"/>
      <c r="E203" s="14"/>
      <c r="F203" s="15"/>
      <c r="G203" s="15">
        <f t="shared" si="6"/>
        <v>2.9749999999999999E-2</v>
      </c>
      <c r="H203" s="10">
        <f t="shared" si="7"/>
        <v>2.9749999999999999E-2</v>
      </c>
      <c r="J203"/>
    </row>
    <row r="204" spans="1:10" s="4" customFormat="1" x14ac:dyDescent="0.25">
      <c r="A204" s="11">
        <v>201</v>
      </c>
      <c r="B204" s="12"/>
      <c r="C204" s="13">
        <v>0.122433</v>
      </c>
      <c r="D204" s="13"/>
      <c r="E204" s="14"/>
      <c r="F204" s="15"/>
      <c r="G204" s="15">
        <f t="shared" si="6"/>
        <v>3.0099999999999998E-2</v>
      </c>
      <c r="H204" s="10">
        <f t="shared" si="7"/>
        <v>3.0099999999999998E-2</v>
      </c>
      <c r="J204"/>
    </row>
    <row r="205" spans="1:10" s="4" customFormat="1" x14ac:dyDescent="0.25">
      <c r="A205" s="11">
        <v>202</v>
      </c>
      <c r="B205" s="12"/>
      <c r="C205" s="13">
        <v>0.122783</v>
      </c>
      <c r="D205" s="13"/>
      <c r="E205" s="14"/>
      <c r="F205" s="15"/>
      <c r="G205" s="15">
        <f t="shared" si="6"/>
        <v>3.0450000000000001E-2</v>
      </c>
      <c r="H205" s="10">
        <f t="shared" si="7"/>
        <v>3.0450000000000001E-2</v>
      </c>
      <c r="J205"/>
    </row>
    <row r="206" spans="1:10" s="4" customFormat="1" x14ac:dyDescent="0.25">
      <c r="A206" s="11">
        <v>203</v>
      </c>
      <c r="B206" s="12"/>
      <c r="C206" s="13">
        <v>0.12313300000000001</v>
      </c>
      <c r="D206" s="13"/>
      <c r="E206" s="14"/>
      <c r="F206" s="15"/>
      <c r="G206" s="15">
        <f t="shared" si="6"/>
        <v>3.0800000000000001E-2</v>
      </c>
      <c r="H206" s="10">
        <f t="shared" si="7"/>
        <v>3.0800000000000001E-2</v>
      </c>
      <c r="J206"/>
    </row>
    <row r="207" spans="1:10" s="4" customFormat="1" x14ac:dyDescent="0.25">
      <c r="A207" s="11">
        <v>204</v>
      </c>
      <c r="B207" s="12"/>
      <c r="C207" s="13">
        <v>0.123483</v>
      </c>
      <c r="D207" s="13"/>
      <c r="E207" s="14"/>
      <c r="F207" s="15"/>
      <c r="G207" s="15">
        <f t="shared" si="6"/>
        <v>3.1150000000000001E-2</v>
      </c>
      <c r="H207" s="10">
        <f t="shared" si="7"/>
        <v>3.1150000000000001E-2</v>
      </c>
      <c r="J207"/>
    </row>
    <row r="208" spans="1:10" s="4" customFormat="1" x14ac:dyDescent="0.25">
      <c r="A208" s="11">
        <v>205</v>
      </c>
      <c r="B208" s="12"/>
      <c r="C208" s="13">
        <v>0.123833</v>
      </c>
      <c r="D208" s="13"/>
      <c r="E208" s="14"/>
      <c r="F208" s="15"/>
      <c r="G208" s="15">
        <f t="shared" si="6"/>
        <v>3.15E-2</v>
      </c>
      <c r="H208" s="10">
        <f t="shared" si="7"/>
        <v>3.15E-2</v>
      </c>
      <c r="J208"/>
    </row>
    <row r="209" spans="1:10" s="4" customFormat="1" x14ac:dyDescent="0.25">
      <c r="A209" s="11">
        <v>206</v>
      </c>
      <c r="B209" s="12"/>
      <c r="C209" s="13">
        <v>0.124183</v>
      </c>
      <c r="D209" s="13"/>
      <c r="E209" s="14"/>
      <c r="F209" s="15"/>
      <c r="G209" s="15">
        <f t="shared" si="6"/>
        <v>3.1850000000000003E-2</v>
      </c>
      <c r="H209" s="10">
        <f t="shared" si="7"/>
        <v>3.1850000000000003E-2</v>
      </c>
      <c r="J209"/>
    </row>
    <row r="210" spans="1:10" s="4" customFormat="1" x14ac:dyDescent="0.25">
      <c r="A210" s="11">
        <v>207</v>
      </c>
      <c r="B210" s="12"/>
      <c r="C210" s="13">
        <v>0.124533</v>
      </c>
      <c r="D210" s="13"/>
      <c r="E210" s="14"/>
      <c r="F210" s="15"/>
      <c r="G210" s="15">
        <f t="shared" si="6"/>
        <v>3.2199999999999999E-2</v>
      </c>
      <c r="H210" s="10">
        <f t="shared" si="7"/>
        <v>3.2199999999999999E-2</v>
      </c>
      <c r="J210"/>
    </row>
    <row r="211" spans="1:10" s="4" customFormat="1" x14ac:dyDescent="0.25">
      <c r="A211" s="11">
        <v>208</v>
      </c>
      <c r="B211" s="12"/>
      <c r="C211" s="13">
        <v>0.12488299999999999</v>
      </c>
      <c r="D211" s="13"/>
      <c r="E211" s="14"/>
      <c r="F211" s="15"/>
      <c r="G211" s="15">
        <f t="shared" si="6"/>
        <v>3.2550000000000003E-2</v>
      </c>
      <c r="H211" s="10">
        <f t="shared" si="7"/>
        <v>3.2550000000000003E-2</v>
      </c>
      <c r="J211"/>
    </row>
    <row r="212" spans="1:10" s="4" customFormat="1" x14ac:dyDescent="0.25">
      <c r="A212" s="11">
        <v>209</v>
      </c>
      <c r="B212" s="12"/>
      <c r="C212" s="13">
        <v>0.12523300000000001</v>
      </c>
      <c r="D212" s="13"/>
      <c r="E212" s="14"/>
      <c r="F212" s="15"/>
      <c r="G212" s="15">
        <f t="shared" si="6"/>
        <v>3.2899999999999999E-2</v>
      </c>
      <c r="H212" s="10">
        <f t="shared" si="7"/>
        <v>3.2899999999999999E-2</v>
      </c>
      <c r="J212"/>
    </row>
    <row r="213" spans="1:10" s="4" customFormat="1" x14ac:dyDescent="0.25">
      <c r="A213" s="11">
        <v>210</v>
      </c>
      <c r="B213" s="12"/>
      <c r="C213" s="13">
        <v>0.125583</v>
      </c>
      <c r="D213" s="13"/>
      <c r="E213" s="14"/>
      <c r="F213" s="15"/>
      <c r="G213" s="15">
        <f t="shared" si="6"/>
        <v>3.3250000000000002E-2</v>
      </c>
      <c r="H213" s="10">
        <f t="shared" si="7"/>
        <v>3.3250000000000002E-2</v>
      </c>
      <c r="J213"/>
    </row>
    <row r="214" spans="1:10" s="4" customFormat="1" x14ac:dyDescent="0.25">
      <c r="A214" s="11">
        <v>211</v>
      </c>
      <c r="B214" s="12"/>
      <c r="C214" s="13">
        <v>0.12593299999999999</v>
      </c>
      <c r="D214" s="13"/>
      <c r="E214" s="14"/>
      <c r="F214" s="15"/>
      <c r="G214" s="15">
        <f t="shared" si="6"/>
        <v>3.3599999999999998E-2</v>
      </c>
      <c r="H214" s="10">
        <f t="shared" si="7"/>
        <v>3.3599999999999998E-2</v>
      </c>
      <c r="J214"/>
    </row>
    <row r="215" spans="1:10" s="4" customFormat="1" x14ac:dyDescent="0.25">
      <c r="A215" s="11">
        <v>212</v>
      </c>
      <c r="B215" s="12"/>
      <c r="C215" s="13">
        <v>0.12628300000000001</v>
      </c>
      <c r="D215" s="13"/>
      <c r="E215" s="14"/>
      <c r="F215" s="15"/>
      <c r="G215" s="15">
        <f t="shared" si="6"/>
        <v>3.3950000000000001E-2</v>
      </c>
      <c r="H215" s="10">
        <f t="shared" si="7"/>
        <v>3.3950000000000001E-2</v>
      </c>
      <c r="J215"/>
    </row>
    <row r="216" spans="1:10" s="4" customFormat="1" x14ac:dyDescent="0.25">
      <c r="A216" s="11">
        <v>213</v>
      </c>
      <c r="B216" s="12"/>
      <c r="C216" s="13">
        <v>0.126633</v>
      </c>
      <c r="D216" s="13"/>
      <c r="E216" s="14"/>
      <c r="F216" s="15"/>
      <c r="G216" s="15">
        <f t="shared" si="6"/>
        <v>3.4299999999999997E-2</v>
      </c>
      <c r="H216" s="10">
        <f t="shared" si="7"/>
        <v>3.4299999999999997E-2</v>
      </c>
      <c r="J216"/>
    </row>
    <row r="217" spans="1:10" s="4" customFormat="1" x14ac:dyDescent="0.25">
      <c r="A217" s="11">
        <v>214</v>
      </c>
      <c r="B217" s="12"/>
      <c r="C217" s="13">
        <v>0.12698300000000001</v>
      </c>
      <c r="D217" s="13"/>
      <c r="E217" s="14"/>
      <c r="F217" s="15"/>
      <c r="G217" s="15">
        <f t="shared" si="6"/>
        <v>3.465E-2</v>
      </c>
      <c r="H217" s="10">
        <f t="shared" si="7"/>
        <v>3.465E-2</v>
      </c>
      <c r="J217"/>
    </row>
    <row r="218" spans="1:10" s="4" customFormat="1" x14ac:dyDescent="0.25">
      <c r="A218" s="11">
        <v>215</v>
      </c>
      <c r="B218" s="12"/>
      <c r="C218" s="13">
        <v>0.127333</v>
      </c>
      <c r="D218" s="13"/>
      <c r="E218" s="14"/>
      <c r="F218" s="15"/>
      <c r="G218" s="15">
        <f t="shared" si="6"/>
        <v>3.5000000000000003E-2</v>
      </c>
      <c r="H218" s="10">
        <f t="shared" si="7"/>
        <v>3.5000000000000003E-2</v>
      </c>
      <c r="J218"/>
    </row>
    <row r="219" spans="1:10" s="4" customFormat="1" x14ac:dyDescent="0.25">
      <c r="A219" s="11">
        <v>216</v>
      </c>
      <c r="B219" s="12"/>
      <c r="C219" s="13">
        <v>0.12768299999999999</v>
      </c>
      <c r="D219" s="13"/>
      <c r="E219" s="14"/>
      <c r="F219" s="15"/>
      <c r="G219" s="15">
        <f t="shared" si="6"/>
        <v>3.5349999999999999E-2</v>
      </c>
      <c r="H219" s="10">
        <f t="shared" si="7"/>
        <v>3.5349999999999999E-2</v>
      </c>
      <c r="J219"/>
    </row>
    <row r="220" spans="1:10" s="4" customFormat="1" x14ac:dyDescent="0.25">
      <c r="A220" s="11">
        <v>217</v>
      </c>
      <c r="B220" s="12"/>
      <c r="C220" s="13">
        <v>0.12803300000000001</v>
      </c>
      <c r="D220" s="13"/>
      <c r="E220" s="14"/>
      <c r="F220" s="15"/>
      <c r="G220" s="15">
        <f t="shared" si="6"/>
        <v>3.5700000000000003E-2</v>
      </c>
      <c r="H220" s="10">
        <f t="shared" si="7"/>
        <v>3.5700000000000003E-2</v>
      </c>
      <c r="J220"/>
    </row>
    <row r="221" spans="1:10" s="4" customFormat="1" x14ac:dyDescent="0.25">
      <c r="A221" s="11">
        <v>218</v>
      </c>
      <c r="B221" s="12"/>
      <c r="C221" s="13">
        <v>0.128383</v>
      </c>
      <c r="D221" s="13"/>
      <c r="E221" s="14"/>
      <c r="F221" s="15"/>
      <c r="G221" s="15">
        <f t="shared" si="6"/>
        <v>3.6049999999999999E-2</v>
      </c>
      <c r="H221" s="10">
        <f t="shared" si="7"/>
        <v>3.6049999999999999E-2</v>
      </c>
      <c r="J221"/>
    </row>
    <row r="222" spans="1:10" s="4" customFormat="1" x14ac:dyDescent="0.25">
      <c r="A222" s="11">
        <v>219</v>
      </c>
      <c r="B222" s="12"/>
      <c r="C222" s="13">
        <v>0.12873299999999999</v>
      </c>
      <c r="D222" s="13"/>
      <c r="E222" s="14"/>
      <c r="F222" s="15"/>
      <c r="G222" s="15">
        <f t="shared" si="6"/>
        <v>3.6400000000000002E-2</v>
      </c>
      <c r="H222" s="10">
        <f t="shared" si="7"/>
        <v>3.6400000000000002E-2</v>
      </c>
      <c r="J222"/>
    </row>
    <row r="223" spans="1:10" s="4" customFormat="1" x14ac:dyDescent="0.25">
      <c r="A223" s="11">
        <v>220</v>
      </c>
      <c r="B223" s="12"/>
      <c r="C223" s="13">
        <v>0.129083</v>
      </c>
      <c r="D223" s="13"/>
      <c r="E223" s="14"/>
      <c r="F223" s="15"/>
      <c r="G223" s="15">
        <f t="shared" si="6"/>
        <v>3.6749999999999998E-2</v>
      </c>
      <c r="H223" s="10">
        <f t="shared" si="7"/>
        <v>3.6749999999999998E-2</v>
      </c>
      <c r="J223"/>
    </row>
    <row r="224" spans="1:10" s="4" customFormat="1" x14ac:dyDescent="0.25">
      <c r="A224" s="11">
        <v>221</v>
      </c>
      <c r="B224" s="12"/>
      <c r="C224" s="13">
        <v>0.12943299999999999</v>
      </c>
      <c r="D224" s="13"/>
      <c r="E224" s="14"/>
      <c r="F224" s="15"/>
      <c r="G224" s="15">
        <f t="shared" si="6"/>
        <v>3.7100000000000001E-2</v>
      </c>
      <c r="H224" s="10">
        <f t="shared" si="7"/>
        <v>3.7100000000000001E-2</v>
      </c>
      <c r="J224"/>
    </row>
    <row r="225" spans="1:10" s="4" customFormat="1" x14ac:dyDescent="0.25">
      <c r="A225" s="11">
        <v>222</v>
      </c>
      <c r="B225" s="12"/>
      <c r="C225" s="13">
        <v>0.12978300000000001</v>
      </c>
      <c r="D225" s="13"/>
      <c r="E225" s="14"/>
      <c r="F225" s="15"/>
      <c r="G225" s="15">
        <f t="shared" si="6"/>
        <v>3.7449999999999997E-2</v>
      </c>
      <c r="H225" s="10">
        <f t="shared" si="7"/>
        <v>3.7449999999999997E-2</v>
      </c>
      <c r="J225"/>
    </row>
    <row r="226" spans="1:10" s="4" customFormat="1" x14ac:dyDescent="0.25">
      <c r="A226" s="11">
        <v>223</v>
      </c>
      <c r="B226" s="12"/>
      <c r="C226" s="13">
        <v>0.130133</v>
      </c>
      <c r="D226" s="13"/>
      <c r="E226" s="14"/>
      <c r="F226" s="15"/>
      <c r="G226" s="15">
        <f t="shared" si="6"/>
        <v>3.78E-2</v>
      </c>
      <c r="H226" s="10">
        <f t="shared" si="7"/>
        <v>3.78E-2</v>
      </c>
      <c r="J226"/>
    </row>
    <row r="227" spans="1:10" s="4" customFormat="1" x14ac:dyDescent="0.25">
      <c r="A227" s="11">
        <v>224</v>
      </c>
      <c r="B227" s="12"/>
      <c r="C227" s="13">
        <v>0.13048299999999999</v>
      </c>
      <c r="D227" s="13"/>
      <c r="E227" s="14"/>
      <c r="F227" s="15"/>
      <c r="G227" s="15">
        <f t="shared" si="6"/>
        <v>3.8150000000000003E-2</v>
      </c>
      <c r="H227" s="10">
        <f t="shared" si="7"/>
        <v>3.8150000000000003E-2</v>
      </c>
      <c r="J227"/>
    </row>
    <row r="228" spans="1:10" s="4" customFormat="1" x14ac:dyDescent="0.25">
      <c r="A228" s="11">
        <v>225</v>
      </c>
      <c r="B228" s="12"/>
      <c r="C228" s="13">
        <v>0.130833</v>
      </c>
      <c r="D228" s="13"/>
      <c r="E228" s="14"/>
      <c r="F228" s="15"/>
      <c r="G228" s="15">
        <f t="shared" si="6"/>
        <v>3.85E-2</v>
      </c>
      <c r="H228" s="10">
        <f t="shared" si="7"/>
        <v>3.85E-2</v>
      </c>
      <c r="J228"/>
    </row>
    <row r="229" spans="1:10" s="4" customFormat="1" x14ac:dyDescent="0.25">
      <c r="A229" s="11">
        <v>226</v>
      </c>
      <c r="B229" s="12"/>
      <c r="C229" s="13">
        <v>0.13118299999999999</v>
      </c>
      <c r="D229" s="13"/>
      <c r="E229" s="14"/>
      <c r="F229" s="15"/>
      <c r="G229" s="15">
        <f t="shared" si="6"/>
        <v>3.8850000000000003E-2</v>
      </c>
      <c r="H229" s="10">
        <f t="shared" si="7"/>
        <v>3.8850000000000003E-2</v>
      </c>
      <c r="J229"/>
    </row>
    <row r="230" spans="1:10" s="4" customFormat="1" x14ac:dyDescent="0.25">
      <c r="A230" s="11">
        <v>227</v>
      </c>
      <c r="B230" s="12"/>
      <c r="C230" s="13">
        <v>0.13153300000000001</v>
      </c>
      <c r="D230" s="13"/>
      <c r="E230" s="14"/>
      <c r="F230" s="15"/>
      <c r="G230" s="15">
        <f t="shared" si="6"/>
        <v>3.9199999999999999E-2</v>
      </c>
      <c r="H230" s="10">
        <f t="shared" si="7"/>
        <v>3.9199999999999999E-2</v>
      </c>
      <c r="J230"/>
    </row>
    <row r="231" spans="1:10" s="4" customFormat="1" x14ac:dyDescent="0.25">
      <c r="A231" s="11">
        <v>228</v>
      </c>
      <c r="B231" s="12"/>
      <c r="C231" s="13">
        <v>0.131883</v>
      </c>
      <c r="D231" s="13"/>
      <c r="E231" s="14"/>
      <c r="F231" s="15"/>
      <c r="G231" s="15">
        <f t="shared" si="6"/>
        <v>3.9550000000000002E-2</v>
      </c>
      <c r="H231" s="10">
        <f t="shared" si="7"/>
        <v>3.9550000000000002E-2</v>
      </c>
      <c r="J231"/>
    </row>
    <row r="232" spans="1:10" s="4" customFormat="1" x14ac:dyDescent="0.25">
      <c r="A232" s="11">
        <v>229</v>
      </c>
      <c r="B232" s="12"/>
      <c r="C232" s="13">
        <v>0.13223299999999999</v>
      </c>
      <c r="D232" s="13"/>
      <c r="E232" s="14"/>
      <c r="F232" s="15"/>
      <c r="G232" s="15">
        <f t="shared" si="6"/>
        <v>3.9899999999999998E-2</v>
      </c>
      <c r="H232" s="10">
        <f t="shared" si="7"/>
        <v>3.9899999999999998E-2</v>
      </c>
      <c r="J232"/>
    </row>
    <row r="233" spans="1:10" s="4" customFormat="1" x14ac:dyDescent="0.25">
      <c r="A233" s="11">
        <v>230</v>
      </c>
      <c r="B233" s="12"/>
      <c r="C233" s="13">
        <v>0.13258300000000001</v>
      </c>
      <c r="D233" s="13"/>
      <c r="E233" s="14"/>
      <c r="F233" s="15"/>
      <c r="G233" s="15">
        <f t="shared" si="6"/>
        <v>4.0250000000000001E-2</v>
      </c>
      <c r="H233" s="10">
        <f t="shared" si="7"/>
        <v>4.0250000000000001E-2</v>
      </c>
      <c r="J233"/>
    </row>
    <row r="234" spans="1:10" s="4" customFormat="1" x14ac:dyDescent="0.25">
      <c r="A234" s="11">
        <v>231</v>
      </c>
      <c r="B234" s="12"/>
      <c r="C234" s="13">
        <v>0.132933</v>
      </c>
      <c r="D234" s="13"/>
      <c r="E234" s="14"/>
      <c r="F234" s="15"/>
      <c r="G234" s="15">
        <f t="shared" si="6"/>
        <v>4.0599999999999997E-2</v>
      </c>
      <c r="H234" s="10">
        <f t="shared" si="7"/>
        <v>4.0599999999999997E-2</v>
      </c>
      <c r="J234"/>
    </row>
    <row r="235" spans="1:10" s="4" customFormat="1" x14ac:dyDescent="0.25">
      <c r="A235" s="11">
        <v>232</v>
      </c>
      <c r="B235" s="12"/>
      <c r="C235" s="13">
        <v>0.13328300000000001</v>
      </c>
      <c r="D235" s="13"/>
      <c r="E235" s="14"/>
      <c r="F235" s="15"/>
      <c r="G235" s="15">
        <f t="shared" si="6"/>
        <v>4.095E-2</v>
      </c>
      <c r="H235" s="10">
        <f t="shared" si="7"/>
        <v>4.095E-2</v>
      </c>
      <c r="J235"/>
    </row>
    <row r="236" spans="1:10" s="4" customFormat="1" x14ac:dyDescent="0.25">
      <c r="A236" s="11">
        <v>233</v>
      </c>
      <c r="B236" s="12"/>
      <c r="C236" s="13">
        <v>0.133633</v>
      </c>
      <c r="D236" s="13"/>
      <c r="E236" s="14"/>
      <c r="F236" s="15"/>
      <c r="G236" s="15">
        <f t="shared" si="6"/>
        <v>4.1300000000000003E-2</v>
      </c>
      <c r="H236" s="10">
        <f t="shared" si="7"/>
        <v>4.1300000000000003E-2</v>
      </c>
      <c r="J236"/>
    </row>
    <row r="237" spans="1:10" s="4" customFormat="1" x14ac:dyDescent="0.25">
      <c r="A237" s="11">
        <v>234</v>
      </c>
      <c r="B237" s="12"/>
      <c r="C237" s="13">
        <v>0.13398299999999999</v>
      </c>
      <c r="D237" s="13"/>
      <c r="E237" s="14"/>
      <c r="F237" s="15"/>
      <c r="G237" s="15">
        <f t="shared" si="6"/>
        <v>4.165E-2</v>
      </c>
      <c r="H237" s="10">
        <f t="shared" si="7"/>
        <v>4.165E-2</v>
      </c>
      <c r="J237"/>
    </row>
    <row r="238" spans="1:10" s="4" customFormat="1" x14ac:dyDescent="0.25">
      <c r="A238" s="11">
        <v>235</v>
      </c>
      <c r="B238" s="12"/>
      <c r="C238" s="13">
        <v>0.13433300000000001</v>
      </c>
      <c r="D238" s="13"/>
      <c r="E238" s="14"/>
      <c r="F238" s="15"/>
      <c r="G238" s="15">
        <f t="shared" si="6"/>
        <v>4.2000000000000003E-2</v>
      </c>
      <c r="H238" s="10">
        <f t="shared" si="7"/>
        <v>4.2000000000000003E-2</v>
      </c>
      <c r="J238"/>
    </row>
    <row r="239" spans="1:10" s="4" customFormat="1" x14ac:dyDescent="0.25">
      <c r="A239" s="11">
        <v>236</v>
      </c>
      <c r="B239" s="12"/>
      <c r="C239" s="13">
        <v>0.134683</v>
      </c>
      <c r="D239" s="13"/>
      <c r="E239" s="14"/>
      <c r="F239" s="15"/>
      <c r="G239" s="15">
        <f t="shared" si="6"/>
        <v>4.2349999999999999E-2</v>
      </c>
      <c r="H239" s="10">
        <f t="shared" si="7"/>
        <v>4.2349999999999999E-2</v>
      </c>
      <c r="J239"/>
    </row>
    <row r="240" spans="1:10" s="4" customFormat="1" x14ac:dyDescent="0.25">
      <c r="A240" s="11">
        <v>237</v>
      </c>
      <c r="B240" s="12"/>
      <c r="C240" s="13">
        <v>0.13503299999999999</v>
      </c>
      <c r="D240" s="13"/>
      <c r="E240" s="14"/>
      <c r="F240" s="15"/>
      <c r="G240" s="15">
        <f t="shared" si="6"/>
        <v>4.2700000000000002E-2</v>
      </c>
      <c r="H240" s="10">
        <f t="shared" si="7"/>
        <v>4.2700000000000002E-2</v>
      </c>
      <c r="J240"/>
    </row>
    <row r="241" spans="1:10" s="4" customFormat="1" x14ac:dyDescent="0.25">
      <c r="A241" s="11">
        <v>238</v>
      </c>
      <c r="B241" s="12"/>
      <c r="C241" s="13">
        <v>0.135383</v>
      </c>
      <c r="D241" s="13"/>
      <c r="E241" s="14"/>
      <c r="F241" s="15"/>
      <c r="G241" s="15">
        <f t="shared" si="6"/>
        <v>4.3049999999999998E-2</v>
      </c>
      <c r="H241" s="10">
        <f t="shared" si="7"/>
        <v>4.3049999999999998E-2</v>
      </c>
      <c r="J241"/>
    </row>
    <row r="242" spans="1:10" s="4" customFormat="1" x14ac:dyDescent="0.25">
      <c r="A242" s="11">
        <v>239</v>
      </c>
      <c r="B242" s="12"/>
      <c r="C242" s="13">
        <v>0.13573299999999999</v>
      </c>
      <c r="D242" s="13"/>
      <c r="E242" s="14"/>
      <c r="F242" s="15"/>
      <c r="G242" s="15">
        <f t="shared" si="6"/>
        <v>4.3400000000000001E-2</v>
      </c>
      <c r="H242" s="10">
        <f t="shared" si="7"/>
        <v>4.3400000000000001E-2</v>
      </c>
      <c r="J242"/>
    </row>
    <row r="243" spans="1:10" s="4" customFormat="1" x14ac:dyDescent="0.25">
      <c r="A243" s="11">
        <v>240</v>
      </c>
      <c r="B243" s="12"/>
      <c r="C243" s="13">
        <v>0.13608300000000001</v>
      </c>
      <c r="D243" s="13"/>
      <c r="E243" s="14"/>
      <c r="F243" s="15"/>
      <c r="G243" s="15">
        <f t="shared" si="6"/>
        <v>4.3749999999999997E-2</v>
      </c>
      <c r="H243" s="10">
        <f t="shared" si="7"/>
        <v>4.3749999999999997E-2</v>
      </c>
      <c r="J243"/>
    </row>
    <row r="244" spans="1:10" s="4" customFormat="1" x14ac:dyDescent="0.25">
      <c r="A244" s="11">
        <v>241</v>
      </c>
      <c r="B244" s="12"/>
      <c r="C244" s="13">
        <v>0.136433</v>
      </c>
      <c r="D244" s="13"/>
      <c r="E244" s="14"/>
      <c r="F244" s="15"/>
      <c r="G244" s="15">
        <f t="shared" si="6"/>
        <v>4.41E-2</v>
      </c>
      <c r="H244" s="10">
        <f t="shared" si="7"/>
        <v>4.41E-2</v>
      </c>
      <c r="J244"/>
    </row>
    <row r="245" spans="1:10" s="4" customFormat="1" x14ac:dyDescent="0.25">
      <c r="A245" s="11">
        <v>242</v>
      </c>
      <c r="B245" s="12"/>
      <c r="C245" s="13">
        <v>0.13678299999999999</v>
      </c>
      <c r="D245" s="13"/>
      <c r="E245" s="14"/>
      <c r="F245" s="15"/>
      <c r="G245" s="15">
        <f t="shared" si="6"/>
        <v>4.4450000000000003E-2</v>
      </c>
      <c r="H245" s="10">
        <f t="shared" si="7"/>
        <v>4.4450000000000003E-2</v>
      </c>
      <c r="J245"/>
    </row>
    <row r="246" spans="1:10" s="4" customFormat="1" x14ac:dyDescent="0.25">
      <c r="A246" s="11">
        <v>243</v>
      </c>
      <c r="B246" s="12"/>
      <c r="C246" s="13">
        <v>0.137133</v>
      </c>
      <c r="D246" s="13"/>
      <c r="E246" s="14"/>
      <c r="F246" s="15"/>
      <c r="G246" s="15">
        <f t="shared" si="6"/>
        <v>4.48E-2</v>
      </c>
      <c r="H246" s="10">
        <f t="shared" si="7"/>
        <v>4.48E-2</v>
      </c>
      <c r="J246"/>
    </row>
    <row r="247" spans="1:10" s="4" customFormat="1" x14ac:dyDescent="0.25">
      <c r="A247" s="11">
        <v>244</v>
      </c>
      <c r="B247" s="12"/>
      <c r="C247" s="13">
        <v>0.13748299999999999</v>
      </c>
      <c r="D247" s="13"/>
      <c r="E247" s="14"/>
      <c r="F247" s="15"/>
      <c r="G247" s="15">
        <f t="shared" si="6"/>
        <v>4.5150000000000003E-2</v>
      </c>
      <c r="H247" s="10">
        <f t="shared" si="7"/>
        <v>4.5150000000000003E-2</v>
      </c>
      <c r="J247"/>
    </row>
    <row r="248" spans="1:10" s="4" customFormat="1" x14ac:dyDescent="0.25">
      <c r="A248" s="11">
        <v>245</v>
      </c>
      <c r="B248" s="12"/>
      <c r="C248" s="13">
        <v>0.13783300000000001</v>
      </c>
      <c r="D248" s="13"/>
      <c r="E248" s="14"/>
      <c r="F248" s="15"/>
      <c r="G248" s="15">
        <f t="shared" si="6"/>
        <v>4.5499999999999999E-2</v>
      </c>
      <c r="H248" s="10">
        <f t="shared" si="7"/>
        <v>4.5499999999999999E-2</v>
      </c>
      <c r="J248"/>
    </row>
    <row r="249" spans="1:10" s="4" customFormat="1" x14ac:dyDescent="0.25">
      <c r="A249" s="11">
        <v>246</v>
      </c>
      <c r="B249" s="12"/>
      <c r="C249" s="13">
        <v>0.138183</v>
      </c>
      <c r="D249" s="13"/>
      <c r="E249" s="14"/>
      <c r="F249" s="15"/>
      <c r="G249" s="15">
        <f t="shared" si="6"/>
        <v>4.5850000000000002E-2</v>
      </c>
      <c r="H249" s="10">
        <f t="shared" si="7"/>
        <v>4.5850000000000002E-2</v>
      </c>
      <c r="J249"/>
    </row>
    <row r="250" spans="1:10" s="4" customFormat="1" x14ac:dyDescent="0.25">
      <c r="A250" s="11">
        <v>247</v>
      </c>
      <c r="B250" s="12"/>
      <c r="C250" s="13">
        <v>0.13853299999999999</v>
      </c>
      <c r="D250" s="13"/>
      <c r="E250" s="14"/>
      <c r="F250" s="15"/>
      <c r="G250" s="15">
        <f t="shared" si="6"/>
        <v>4.6199999999999998E-2</v>
      </c>
      <c r="H250" s="10">
        <f t="shared" si="7"/>
        <v>4.6199999999999998E-2</v>
      </c>
      <c r="J250"/>
    </row>
    <row r="251" spans="1:10" s="4" customFormat="1" x14ac:dyDescent="0.25">
      <c r="A251" s="11">
        <v>248</v>
      </c>
      <c r="B251" s="12"/>
      <c r="C251" s="13">
        <v>0.13888300000000001</v>
      </c>
      <c r="D251" s="13"/>
      <c r="E251" s="14"/>
      <c r="F251" s="15"/>
      <c r="G251" s="15">
        <f t="shared" si="6"/>
        <v>4.6550000000000001E-2</v>
      </c>
      <c r="H251" s="10">
        <f t="shared" si="7"/>
        <v>4.6550000000000001E-2</v>
      </c>
      <c r="J251"/>
    </row>
    <row r="252" spans="1:10" s="4" customFormat="1" x14ac:dyDescent="0.25">
      <c r="A252" s="11">
        <v>249</v>
      </c>
      <c r="B252" s="12"/>
      <c r="C252" s="13">
        <v>0.139233</v>
      </c>
      <c r="D252" s="13"/>
      <c r="E252" s="14"/>
      <c r="F252" s="15"/>
      <c r="G252" s="15">
        <f t="shared" si="6"/>
        <v>4.6899999999999997E-2</v>
      </c>
      <c r="H252" s="10">
        <f t="shared" si="7"/>
        <v>4.6899999999999997E-2</v>
      </c>
      <c r="J252"/>
    </row>
    <row r="253" spans="1:10" s="4" customFormat="1" x14ac:dyDescent="0.25">
      <c r="A253" s="11">
        <v>250</v>
      </c>
      <c r="B253" s="12"/>
      <c r="C253" s="13">
        <v>0.13958300000000001</v>
      </c>
      <c r="D253" s="13"/>
      <c r="E253" s="14"/>
      <c r="F253" s="15"/>
      <c r="G253" s="15">
        <f t="shared" si="6"/>
        <v>4.725E-2</v>
      </c>
      <c r="H253" s="10">
        <f t="shared" si="7"/>
        <v>4.725E-2</v>
      </c>
      <c r="J253"/>
    </row>
    <row r="254" spans="1:10" s="4" customFormat="1" x14ac:dyDescent="0.25">
      <c r="A254" s="11">
        <v>251</v>
      </c>
      <c r="B254" s="12"/>
      <c r="C254" s="13">
        <v>0.139933</v>
      </c>
      <c r="D254" s="13"/>
      <c r="E254" s="14"/>
      <c r="F254" s="15"/>
      <c r="G254" s="15">
        <f t="shared" si="6"/>
        <v>4.7600000000000003E-2</v>
      </c>
      <c r="H254" s="10">
        <f t="shared" si="7"/>
        <v>4.7600000000000003E-2</v>
      </c>
      <c r="J254"/>
    </row>
    <row r="255" spans="1:10" s="4" customFormat="1" x14ac:dyDescent="0.25">
      <c r="A255" s="11">
        <v>252</v>
      </c>
      <c r="B255" s="12"/>
      <c r="C255" s="13">
        <v>0.14028299999999999</v>
      </c>
      <c r="D255" s="13"/>
      <c r="E255" s="14"/>
      <c r="F255" s="15"/>
      <c r="G255" s="15">
        <f t="shared" si="6"/>
        <v>4.795E-2</v>
      </c>
      <c r="H255" s="10">
        <f t="shared" si="7"/>
        <v>4.795E-2</v>
      </c>
      <c r="J255"/>
    </row>
    <row r="256" spans="1:10" s="4" customFormat="1" x14ac:dyDescent="0.25">
      <c r="A256" s="11">
        <v>253</v>
      </c>
      <c r="B256" s="12"/>
      <c r="C256" s="13">
        <v>0.14063300000000001</v>
      </c>
      <c r="D256" s="13"/>
      <c r="E256" s="14"/>
      <c r="F256" s="15"/>
      <c r="G256" s="15">
        <f t="shared" si="6"/>
        <v>4.8300000000000003E-2</v>
      </c>
      <c r="H256" s="10">
        <f t="shared" si="7"/>
        <v>4.8300000000000003E-2</v>
      </c>
      <c r="J256"/>
    </row>
    <row r="257" spans="1:10" s="4" customFormat="1" x14ac:dyDescent="0.25">
      <c r="A257" s="11">
        <v>254</v>
      </c>
      <c r="B257" s="12"/>
      <c r="C257" s="13">
        <v>0.140983</v>
      </c>
      <c r="D257" s="13"/>
      <c r="E257" s="14"/>
      <c r="F257" s="15"/>
      <c r="G257" s="15">
        <f t="shared" si="6"/>
        <v>4.8649999999999999E-2</v>
      </c>
      <c r="H257" s="10">
        <f t="shared" si="7"/>
        <v>4.8649999999999999E-2</v>
      </c>
      <c r="J257"/>
    </row>
    <row r="258" spans="1:10" s="4" customFormat="1" x14ac:dyDescent="0.25">
      <c r="A258" s="11">
        <v>255</v>
      </c>
      <c r="B258" s="12"/>
      <c r="C258" s="13">
        <v>0.14133299999999999</v>
      </c>
      <c r="D258" s="13"/>
      <c r="E258" s="14"/>
      <c r="F258" s="15"/>
      <c r="G258" s="15">
        <f t="shared" si="6"/>
        <v>4.9000000000000002E-2</v>
      </c>
      <c r="H258" s="10">
        <f t="shared" si="7"/>
        <v>4.9000000000000002E-2</v>
      </c>
      <c r="J258"/>
    </row>
    <row r="259" spans="1:10" s="4" customFormat="1" x14ac:dyDescent="0.25">
      <c r="A259" s="11">
        <v>256</v>
      </c>
      <c r="B259" s="12"/>
      <c r="C259" s="13">
        <v>0.141683</v>
      </c>
      <c r="D259" s="13"/>
      <c r="E259" s="14"/>
      <c r="F259" s="15"/>
      <c r="G259" s="15">
        <f t="shared" si="6"/>
        <v>4.9349999999999998E-2</v>
      </c>
      <c r="H259" s="10">
        <f t="shared" si="7"/>
        <v>4.9349999999999998E-2</v>
      </c>
      <c r="J259"/>
    </row>
    <row r="260" spans="1:10" s="4" customFormat="1" x14ac:dyDescent="0.25">
      <c r="A260" s="11">
        <v>257</v>
      </c>
      <c r="B260" s="12"/>
      <c r="C260" s="13">
        <v>0.14203299999999999</v>
      </c>
      <c r="D260" s="13"/>
      <c r="E260" s="14"/>
      <c r="F260" s="15"/>
      <c r="G260" s="15">
        <f t="shared" si="6"/>
        <v>4.9700000000000001E-2</v>
      </c>
      <c r="H260" s="10">
        <f t="shared" si="7"/>
        <v>4.9700000000000001E-2</v>
      </c>
      <c r="J260"/>
    </row>
    <row r="261" spans="1:10" s="4" customFormat="1" x14ac:dyDescent="0.25">
      <c r="A261" s="11">
        <v>258</v>
      </c>
      <c r="B261" s="12"/>
      <c r="C261" s="13">
        <v>0.14238300000000001</v>
      </c>
      <c r="D261" s="13"/>
      <c r="E261" s="14"/>
      <c r="F261" s="15"/>
      <c r="G261" s="15">
        <f t="shared" ref="G261:G324" si="8">C261-$F$2</f>
        <v>5.0049999999999997E-2</v>
      </c>
      <c r="H261" s="10">
        <f t="shared" ref="H261:H324" si="9">IF(C261&gt;$F$2,G261,0)</f>
        <v>5.0049999999999997E-2</v>
      </c>
      <c r="J261"/>
    </row>
    <row r="262" spans="1:10" s="4" customFormat="1" x14ac:dyDescent="0.25">
      <c r="A262" s="11">
        <v>259</v>
      </c>
      <c r="B262" s="12"/>
      <c r="C262" s="13">
        <v>0.142733</v>
      </c>
      <c r="D262" s="13"/>
      <c r="E262" s="14"/>
      <c r="F262" s="15"/>
      <c r="G262" s="15">
        <f t="shared" si="8"/>
        <v>5.04E-2</v>
      </c>
      <c r="H262" s="10">
        <f t="shared" si="9"/>
        <v>5.04E-2</v>
      </c>
      <c r="J262"/>
    </row>
    <row r="263" spans="1:10" s="4" customFormat="1" x14ac:dyDescent="0.25">
      <c r="A263" s="11">
        <v>260</v>
      </c>
      <c r="B263" s="12"/>
      <c r="C263" s="13">
        <v>0.14308299999999999</v>
      </c>
      <c r="D263" s="13"/>
      <c r="E263" s="14"/>
      <c r="F263" s="15"/>
      <c r="G263" s="15">
        <f t="shared" si="8"/>
        <v>5.0750000000000003E-2</v>
      </c>
      <c r="H263" s="10">
        <f t="shared" si="9"/>
        <v>5.0750000000000003E-2</v>
      </c>
      <c r="J263"/>
    </row>
    <row r="264" spans="1:10" s="4" customFormat="1" x14ac:dyDescent="0.25">
      <c r="A264" s="11">
        <v>261</v>
      </c>
      <c r="B264" s="12"/>
      <c r="C264" s="13">
        <v>0.143433</v>
      </c>
      <c r="D264" s="13"/>
      <c r="E264" s="14"/>
      <c r="F264" s="15"/>
      <c r="G264" s="15">
        <f t="shared" si="8"/>
        <v>5.11E-2</v>
      </c>
      <c r="H264" s="10">
        <f t="shared" si="9"/>
        <v>5.11E-2</v>
      </c>
      <c r="J264"/>
    </row>
    <row r="265" spans="1:10" s="4" customFormat="1" x14ac:dyDescent="0.25">
      <c r="A265" s="11">
        <v>262</v>
      </c>
      <c r="B265" s="12"/>
      <c r="C265" s="13">
        <v>0.14378299999999999</v>
      </c>
      <c r="D265" s="13"/>
      <c r="E265" s="14"/>
      <c r="F265" s="15"/>
      <c r="G265" s="15">
        <f t="shared" si="8"/>
        <v>5.1450000000000003E-2</v>
      </c>
      <c r="H265" s="10">
        <f t="shared" si="9"/>
        <v>5.1450000000000003E-2</v>
      </c>
      <c r="J265"/>
    </row>
    <row r="266" spans="1:10" s="4" customFormat="1" x14ac:dyDescent="0.25">
      <c r="A266" s="11">
        <v>263</v>
      </c>
      <c r="B266" s="12"/>
      <c r="C266" s="13">
        <v>0.14413300000000001</v>
      </c>
      <c r="D266" s="13"/>
      <c r="E266" s="14"/>
      <c r="F266" s="15"/>
      <c r="G266" s="15">
        <f t="shared" si="8"/>
        <v>5.1799999999999999E-2</v>
      </c>
      <c r="H266" s="10">
        <f t="shared" si="9"/>
        <v>5.1799999999999999E-2</v>
      </c>
      <c r="J266"/>
    </row>
    <row r="267" spans="1:10" s="4" customFormat="1" x14ac:dyDescent="0.25">
      <c r="A267" s="11">
        <v>264</v>
      </c>
      <c r="B267" s="12"/>
      <c r="C267" s="13">
        <v>0.144483</v>
      </c>
      <c r="D267" s="13"/>
      <c r="E267" s="14"/>
      <c r="F267" s="15"/>
      <c r="G267" s="15">
        <f t="shared" si="8"/>
        <v>5.2150000000000002E-2</v>
      </c>
      <c r="H267" s="10">
        <f t="shared" si="9"/>
        <v>5.2150000000000002E-2</v>
      </c>
      <c r="J267"/>
    </row>
    <row r="268" spans="1:10" s="4" customFormat="1" x14ac:dyDescent="0.25">
      <c r="A268" s="11">
        <v>265</v>
      </c>
      <c r="B268" s="12"/>
      <c r="C268" s="13">
        <v>0.14483299999999999</v>
      </c>
      <c r="D268" s="13"/>
      <c r="E268" s="14"/>
      <c r="F268" s="15"/>
      <c r="G268" s="15">
        <f t="shared" si="8"/>
        <v>5.2499999999999998E-2</v>
      </c>
      <c r="H268" s="10">
        <f t="shared" si="9"/>
        <v>5.2499999999999998E-2</v>
      </c>
      <c r="J268"/>
    </row>
    <row r="269" spans="1:10" s="4" customFormat="1" x14ac:dyDescent="0.25">
      <c r="A269" s="11">
        <v>266</v>
      </c>
      <c r="B269" s="12"/>
      <c r="C269" s="13">
        <v>0.14518300000000001</v>
      </c>
      <c r="D269" s="13"/>
      <c r="E269" s="14"/>
      <c r="F269" s="15"/>
      <c r="G269" s="15">
        <f t="shared" si="8"/>
        <v>5.2850000000000001E-2</v>
      </c>
      <c r="H269" s="10">
        <f t="shared" si="9"/>
        <v>5.2850000000000001E-2</v>
      </c>
      <c r="J269"/>
    </row>
    <row r="270" spans="1:10" s="4" customFormat="1" x14ac:dyDescent="0.25">
      <c r="A270" s="11">
        <v>267</v>
      </c>
      <c r="B270" s="12"/>
      <c r="C270" s="13">
        <v>0.145533</v>
      </c>
      <c r="D270" s="13"/>
      <c r="E270" s="14"/>
      <c r="F270" s="15"/>
      <c r="G270" s="15">
        <f t="shared" si="8"/>
        <v>5.3199999999999997E-2</v>
      </c>
      <c r="H270" s="10">
        <f t="shared" si="9"/>
        <v>5.3199999999999997E-2</v>
      </c>
      <c r="J270"/>
    </row>
    <row r="271" spans="1:10" s="4" customFormat="1" x14ac:dyDescent="0.25">
      <c r="A271" s="11">
        <v>268</v>
      </c>
      <c r="B271" s="12"/>
      <c r="C271" s="13">
        <v>0.14588300000000001</v>
      </c>
      <c r="D271" s="13"/>
      <c r="E271" s="14"/>
      <c r="F271" s="15"/>
      <c r="G271" s="15">
        <f t="shared" si="8"/>
        <v>5.355E-2</v>
      </c>
      <c r="H271" s="10">
        <f t="shared" si="9"/>
        <v>5.355E-2</v>
      </c>
      <c r="J271"/>
    </row>
    <row r="272" spans="1:10" s="4" customFormat="1" x14ac:dyDescent="0.25">
      <c r="A272" s="11">
        <v>269</v>
      </c>
      <c r="B272" s="12"/>
      <c r="C272" s="13">
        <v>0.146233</v>
      </c>
      <c r="D272" s="13"/>
      <c r="E272" s="14"/>
      <c r="F272" s="15"/>
      <c r="G272" s="15">
        <f t="shared" si="8"/>
        <v>5.3900000000000003E-2</v>
      </c>
      <c r="H272" s="10">
        <f t="shared" si="9"/>
        <v>5.3900000000000003E-2</v>
      </c>
      <c r="J272"/>
    </row>
    <row r="273" spans="1:10" s="4" customFormat="1" x14ac:dyDescent="0.25">
      <c r="A273" s="11">
        <v>270</v>
      </c>
      <c r="B273" s="12"/>
      <c r="C273" s="13">
        <v>0.14658299999999999</v>
      </c>
      <c r="D273" s="13"/>
      <c r="E273" s="14"/>
      <c r="F273" s="15"/>
      <c r="G273" s="15">
        <f t="shared" si="8"/>
        <v>5.425E-2</v>
      </c>
      <c r="H273" s="10">
        <f t="shared" si="9"/>
        <v>5.425E-2</v>
      </c>
      <c r="J273"/>
    </row>
    <row r="274" spans="1:10" s="4" customFormat="1" x14ac:dyDescent="0.25">
      <c r="A274" s="11">
        <v>271</v>
      </c>
      <c r="B274" s="12"/>
      <c r="C274" s="13">
        <v>0.14693300000000001</v>
      </c>
      <c r="D274" s="13"/>
      <c r="E274" s="14"/>
      <c r="F274" s="15"/>
      <c r="G274" s="15">
        <f t="shared" si="8"/>
        <v>5.4600000000000003E-2</v>
      </c>
      <c r="H274" s="10">
        <f t="shared" si="9"/>
        <v>5.4600000000000003E-2</v>
      </c>
      <c r="J274"/>
    </row>
    <row r="275" spans="1:10" s="4" customFormat="1" x14ac:dyDescent="0.25">
      <c r="A275" s="11">
        <v>272</v>
      </c>
      <c r="B275" s="12"/>
      <c r="C275" s="13">
        <v>0.147283</v>
      </c>
      <c r="D275" s="13"/>
      <c r="E275" s="14"/>
      <c r="F275" s="15"/>
      <c r="G275" s="15">
        <f t="shared" si="8"/>
        <v>5.4949999999999999E-2</v>
      </c>
      <c r="H275" s="10">
        <f t="shared" si="9"/>
        <v>5.4949999999999999E-2</v>
      </c>
      <c r="J275"/>
    </row>
    <row r="276" spans="1:10" s="4" customFormat="1" x14ac:dyDescent="0.25">
      <c r="A276" s="11">
        <v>273</v>
      </c>
      <c r="B276" s="12"/>
      <c r="C276" s="13">
        <v>0.14763299999999999</v>
      </c>
      <c r="D276" s="13"/>
      <c r="E276" s="14"/>
      <c r="F276" s="15"/>
      <c r="G276" s="15">
        <f t="shared" si="8"/>
        <v>5.5300000000000002E-2</v>
      </c>
      <c r="H276" s="10">
        <f t="shared" si="9"/>
        <v>5.5300000000000002E-2</v>
      </c>
      <c r="J276"/>
    </row>
    <row r="277" spans="1:10" s="4" customFormat="1" x14ac:dyDescent="0.25">
      <c r="A277" s="11">
        <v>274</v>
      </c>
      <c r="B277" s="12"/>
      <c r="C277" s="13">
        <v>0.147983</v>
      </c>
      <c r="D277" s="13"/>
      <c r="E277" s="14"/>
      <c r="F277" s="15"/>
      <c r="G277" s="15">
        <f t="shared" si="8"/>
        <v>5.5649999999999998E-2</v>
      </c>
      <c r="H277" s="10">
        <f t="shared" si="9"/>
        <v>5.5649999999999998E-2</v>
      </c>
      <c r="J277"/>
    </row>
    <row r="278" spans="1:10" s="4" customFormat="1" x14ac:dyDescent="0.25">
      <c r="A278" s="11">
        <v>275</v>
      </c>
      <c r="B278" s="12"/>
      <c r="C278" s="13">
        <v>0.14833299999999999</v>
      </c>
      <c r="D278" s="13"/>
      <c r="E278" s="14"/>
      <c r="F278" s="15"/>
      <c r="G278" s="15">
        <f t="shared" si="8"/>
        <v>5.6000000000000001E-2</v>
      </c>
      <c r="H278" s="10">
        <f t="shared" si="9"/>
        <v>5.6000000000000001E-2</v>
      </c>
      <c r="J278"/>
    </row>
    <row r="279" spans="1:10" s="4" customFormat="1" x14ac:dyDescent="0.25">
      <c r="A279" s="11">
        <v>276</v>
      </c>
      <c r="B279" s="12"/>
      <c r="C279" s="13">
        <v>0.14868300000000001</v>
      </c>
      <c r="D279" s="13"/>
      <c r="E279" s="14"/>
      <c r="F279" s="15"/>
      <c r="G279" s="15">
        <f t="shared" si="8"/>
        <v>5.6349999999999997E-2</v>
      </c>
      <c r="H279" s="10">
        <f t="shared" si="9"/>
        <v>5.6349999999999997E-2</v>
      </c>
      <c r="J279"/>
    </row>
    <row r="280" spans="1:10" s="4" customFormat="1" x14ac:dyDescent="0.25">
      <c r="A280" s="11">
        <v>277</v>
      </c>
      <c r="B280" s="12"/>
      <c r="C280" s="13">
        <v>0.149033</v>
      </c>
      <c r="D280" s="13"/>
      <c r="E280" s="14"/>
      <c r="F280" s="15"/>
      <c r="G280" s="15">
        <f t="shared" si="8"/>
        <v>5.67E-2</v>
      </c>
      <c r="H280" s="10">
        <f t="shared" si="9"/>
        <v>5.67E-2</v>
      </c>
      <c r="J280"/>
    </row>
    <row r="281" spans="1:10" s="4" customFormat="1" x14ac:dyDescent="0.25">
      <c r="A281" s="11">
        <v>278</v>
      </c>
      <c r="B281" s="12"/>
      <c r="C281" s="13">
        <v>0.14938299999999999</v>
      </c>
      <c r="D281" s="13"/>
      <c r="E281" s="14"/>
      <c r="F281" s="15"/>
      <c r="G281" s="15">
        <f t="shared" si="8"/>
        <v>5.7049999999999997E-2</v>
      </c>
      <c r="H281" s="10">
        <f t="shared" si="9"/>
        <v>5.7049999999999997E-2</v>
      </c>
      <c r="J281"/>
    </row>
    <row r="282" spans="1:10" s="4" customFormat="1" x14ac:dyDescent="0.25">
      <c r="A282" s="11">
        <v>279</v>
      </c>
      <c r="B282" s="12"/>
      <c r="C282" s="13">
        <v>0.149733</v>
      </c>
      <c r="D282" s="13"/>
      <c r="E282" s="14"/>
      <c r="F282" s="15"/>
      <c r="G282" s="15">
        <f t="shared" si="8"/>
        <v>5.74E-2</v>
      </c>
      <c r="H282" s="10">
        <f t="shared" si="9"/>
        <v>5.74E-2</v>
      </c>
      <c r="J282"/>
    </row>
    <row r="283" spans="1:10" s="4" customFormat="1" x14ac:dyDescent="0.25">
      <c r="A283" s="11">
        <v>280</v>
      </c>
      <c r="B283" s="12"/>
      <c r="C283" s="13">
        <v>0.15008299999999999</v>
      </c>
      <c r="D283" s="13"/>
      <c r="E283" s="14"/>
      <c r="F283" s="15"/>
      <c r="G283" s="15">
        <f t="shared" si="8"/>
        <v>5.7750000000000003E-2</v>
      </c>
      <c r="H283" s="10">
        <f t="shared" si="9"/>
        <v>5.7750000000000003E-2</v>
      </c>
      <c r="J283"/>
    </row>
    <row r="284" spans="1:10" s="4" customFormat="1" x14ac:dyDescent="0.25">
      <c r="A284" s="11">
        <v>281</v>
      </c>
      <c r="B284" s="12"/>
      <c r="C284" s="13">
        <v>0.15043300000000001</v>
      </c>
      <c r="D284" s="13"/>
      <c r="E284" s="14"/>
      <c r="F284" s="15"/>
      <c r="G284" s="15">
        <f t="shared" si="8"/>
        <v>5.8099999999999999E-2</v>
      </c>
      <c r="H284" s="10">
        <f t="shared" si="9"/>
        <v>5.8099999999999999E-2</v>
      </c>
      <c r="J284"/>
    </row>
    <row r="285" spans="1:10" s="4" customFormat="1" x14ac:dyDescent="0.25">
      <c r="A285" s="11">
        <v>282</v>
      </c>
      <c r="B285" s="12"/>
      <c r="C285" s="13">
        <v>0.150783</v>
      </c>
      <c r="D285" s="13"/>
      <c r="E285" s="14"/>
      <c r="F285" s="15"/>
      <c r="G285" s="15">
        <f t="shared" si="8"/>
        <v>5.8450000000000002E-2</v>
      </c>
      <c r="H285" s="10">
        <f t="shared" si="9"/>
        <v>5.8450000000000002E-2</v>
      </c>
      <c r="J285"/>
    </row>
    <row r="286" spans="1:10" s="4" customFormat="1" x14ac:dyDescent="0.25">
      <c r="A286" s="11">
        <v>283</v>
      </c>
      <c r="B286" s="12"/>
      <c r="C286" s="13">
        <v>0.15113299999999999</v>
      </c>
      <c r="D286" s="13"/>
      <c r="E286" s="14"/>
      <c r="F286" s="15"/>
      <c r="G286" s="15">
        <f t="shared" si="8"/>
        <v>5.8799999999999998E-2</v>
      </c>
      <c r="H286" s="10">
        <f t="shared" si="9"/>
        <v>5.8799999999999998E-2</v>
      </c>
      <c r="J286"/>
    </row>
    <row r="287" spans="1:10" s="4" customFormat="1" x14ac:dyDescent="0.25">
      <c r="A287" s="11">
        <v>284</v>
      </c>
      <c r="B287" s="12"/>
      <c r="C287" s="13">
        <v>0.15148300000000001</v>
      </c>
      <c r="D287" s="13"/>
      <c r="E287" s="14"/>
      <c r="F287" s="15"/>
      <c r="G287" s="15">
        <f t="shared" si="8"/>
        <v>5.9150000000000001E-2</v>
      </c>
      <c r="H287" s="10">
        <f t="shared" si="9"/>
        <v>5.9150000000000001E-2</v>
      </c>
      <c r="J287"/>
    </row>
    <row r="288" spans="1:10" s="4" customFormat="1" x14ac:dyDescent="0.25">
      <c r="A288" s="11">
        <v>285</v>
      </c>
      <c r="B288" s="12"/>
      <c r="C288" s="13">
        <v>0.151833</v>
      </c>
      <c r="D288" s="13"/>
      <c r="E288" s="14"/>
      <c r="F288" s="15"/>
      <c r="G288" s="15">
        <f t="shared" si="8"/>
        <v>5.9499999999999997E-2</v>
      </c>
      <c r="H288" s="10">
        <f t="shared" si="9"/>
        <v>5.9499999999999997E-2</v>
      </c>
      <c r="J288"/>
    </row>
    <row r="289" spans="1:10" s="4" customFormat="1" x14ac:dyDescent="0.25">
      <c r="A289" s="11">
        <v>286</v>
      </c>
      <c r="B289" s="12"/>
      <c r="C289" s="13">
        <v>0.15218300000000001</v>
      </c>
      <c r="D289" s="13"/>
      <c r="E289" s="14"/>
      <c r="F289" s="15"/>
      <c r="G289" s="15">
        <f t="shared" si="8"/>
        <v>5.985E-2</v>
      </c>
      <c r="H289" s="10">
        <f t="shared" si="9"/>
        <v>5.985E-2</v>
      </c>
      <c r="J289"/>
    </row>
    <row r="290" spans="1:10" s="4" customFormat="1" x14ac:dyDescent="0.25">
      <c r="A290" s="11">
        <v>287</v>
      </c>
      <c r="B290" s="12"/>
      <c r="C290" s="13">
        <v>0.152533</v>
      </c>
      <c r="D290" s="13"/>
      <c r="E290" s="14"/>
      <c r="F290" s="15"/>
      <c r="G290" s="15">
        <f t="shared" si="8"/>
        <v>6.0199999999999997E-2</v>
      </c>
      <c r="H290" s="10">
        <f t="shared" si="9"/>
        <v>6.0199999999999997E-2</v>
      </c>
      <c r="J290"/>
    </row>
    <row r="291" spans="1:10" s="4" customFormat="1" x14ac:dyDescent="0.25">
      <c r="A291" s="11">
        <v>288</v>
      </c>
      <c r="B291" s="12"/>
      <c r="C291" s="13">
        <v>0.15288299999999999</v>
      </c>
      <c r="D291" s="13"/>
      <c r="E291" s="14"/>
      <c r="F291" s="15"/>
      <c r="G291" s="15">
        <f t="shared" si="8"/>
        <v>6.055E-2</v>
      </c>
      <c r="H291" s="10">
        <f t="shared" si="9"/>
        <v>6.055E-2</v>
      </c>
      <c r="J291"/>
    </row>
    <row r="292" spans="1:10" s="4" customFormat="1" x14ac:dyDescent="0.25">
      <c r="A292" s="11">
        <v>289</v>
      </c>
      <c r="B292" s="12"/>
      <c r="C292" s="13">
        <v>0.15323300000000001</v>
      </c>
      <c r="D292" s="13"/>
      <c r="E292" s="14"/>
      <c r="F292" s="15"/>
      <c r="G292" s="15">
        <f t="shared" si="8"/>
        <v>6.0900000000000003E-2</v>
      </c>
      <c r="H292" s="10">
        <f t="shared" si="9"/>
        <v>6.0900000000000003E-2</v>
      </c>
      <c r="J292"/>
    </row>
    <row r="293" spans="1:10" s="4" customFormat="1" x14ac:dyDescent="0.25">
      <c r="A293" s="11">
        <v>290</v>
      </c>
      <c r="B293" s="12"/>
      <c r="C293" s="13">
        <v>0.153583</v>
      </c>
      <c r="D293" s="13"/>
      <c r="E293" s="14"/>
      <c r="F293" s="15"/>
      <c r="G293" s="15">
        <f t="shared" si="8"/>
        <v>6.1249999999999999E-2</v>
      </c>
      <c r="H293" s="10">
        <f t="shared" si="9"/>
        <v>6.1249999999999999E-2</v>
      </c>
      <c r="J293"/>
    </row>
    <row r="294" spans="1:10" s="4" customFormat="1" x14ac:dyDescent="0.25">
      <c r="A294" s="11">
        <v>291</v>
      </c>
      <c r="B294" s="12"/>
      <c r="C294" s="13">
        <v>0.15393299999999999</v>
      </c>
      <c r="D294" s="13"/>
      <c r="E294" s="14"/>
      <c r="F294" s="15"/>
      <c r="G294" s="15">
        <f t="shared" si="8"/>
        <v>6.1600000000000002E-2</v>
      </c>
      <c r="H294" s="10">
        <f t="shared" si="9"/>
        <v>6.1600000000000002E-2</v>
      </c>
      <c r="J294"/>
    </row>
    <row r="295" spans="1:10" s="4" customFormat="1" x14ac:dyDescent="0.25">
      <c r="A295" s="11">
        <v>292</v>
      </c>
      <c r="B295" s="12"/>
      <c r="C295" s="13">
        <v>0.154283</v>
      </c>
      <c r="D295" s="13"/>
      <c r="E295" s="14"/>
      <c r="F295" s="15"/>
      <c r="G295" s="15">
        <f t="shared" si="8"/>
        <v>6.1949999999999998E-2</v>
      </c>
      <c r="H295" s="10">
        <f t="shared" si="9"/>
        <v>6.1949999999999998E-2</v>
      </c>
      <c r="J295"/>
    </row>
    <row r="296" spans="1:10" s="4" customFormat="1" x14ac:dyDescent="0.25">
      <c r="A296" s="11">
        <v>293</v>
      </c>
      <c r="B296" s="12"/>
      <c r="C296" s="13">
        <v>0.15463299999999999</v>
      </c>
      <c r="D296" s="13"/>
      <c r="E296" s="14"/>
      <c r="F296" s="15"/>
      <c r="G296" s="15">
        <f t="shared" si="8"/>
        <v>6.2300000000000001E-2</v>
      </c>
      <c r="H296" s="10">
        <f t="shared" si="9"/>
        <v>6.2300000000000001E-2</v>
      </c>
      <c r="J296"/>
    </row>
    <row r="297" spans="1:10" s="4" customFormat="1" x14ac:dyDescent="0.25">
      <c r="A297" s="11">
        <v>294</v>
      </c>
      <c r="B297" s="12"/>
      <c r="C297" s="13">
        <v>0.15498300000000001</v>
      </c>
      <c r="D297" s="13"/>
      <c r="E297" s="14"/>
      <c r="F297" s="15"/>
      <c r="G297" s="15">
        <f t="shared" si="8"/>
        <v>6.2649999999999997E-2</v>
      </c>
      <c r="H297" s="10">
        <f t="shared" si="9"/>
        <v>6.2649999999999997E-2</v>
      </c>
      <c r="J297"/>
    </row>
    <row r="298" spans="1:10" s="4" customFormat="1" x14ac:dyDescent="0.25">
      <c r="A298" s="11">
        <v>295</v>
      </c>
      <c r="B298" s="12"/>
      <c r="C298" s="13">
        <v>0.155333</v>
      </c>
      <c r="D298" s="13"/>
      <c r="E298" s="14"/>
      <c r="F298" s="15"/>
      <c r="G298" s="15">
        <f t="shared" si="8"/>
        <v>6.3E-2</v>
      </c>
      <c r="H298" s="10">
        <f t="shared" si="9"/>
        <v>6.3E-2</v>
      </c>
      <c r="J298"/>
    </row>
    <row r="299" spans="1:10" s="4" customFormat="1" x14ac:dyDescent="0.25">
      <c r="A299" s="11">
        <v>296</v>
      </c>
      <c r="B299" s="12"/>
      <c r="C299" s="13">
        <v>0.15568299999999999</v>
      </c>
      <c r="D299" s="13"/>
      <c r="E299" s="14"/>
      <c r="F299" s="15"/>
      <c r="G299" s="15">
        <f t="shared" si="8"/>
        <v>6.3350000000000004E-2</v>
      </c>
      <c r="H299" s="10">
        <f t="shared" si="9"/>
        <v>6.3350000000000004E-2</v>
      </c>
      <c r="J299"/>
    </row>
    <row r="300" spans="1:10" s="4" customFormat="1" x14ac:dyDescent="0.25">
      <c r="A300" s="11">
        <v>297</v>
      </c>
      <c r="B300" s="12"/>
      <c r="C300" s="13">
        <v>0.15603300000000001</v>
      </c>
      <c r="D300" s="13"/>
      <c r="E300" s="14"/>
      <c r="F300" s="15"/>
      <c r="G300" s="15">
        <f t="shared" si="8"/>
        <v>6.3700000000000007E-2</v>
      </c>
      <c r="H300" s="10">
        <f t="shared" si="9"/>
        <v>6.3700000000000007E-2</v>
      </c>
      <c r="J300"/>
    </row>
    <row r="301" spans="1:10" s="4" customFormat="1" x14ac:dyDescent="0.25">
      <c r="A301" s="11">
        <v>298</v>
      </c>
      <c r="B301" s="12"/>
      <c r="C301" s="13">
        <v>0.15638299999999999</v>
      </c>
      <c r="D301" s="13"/>
      <c r="E301" s="14"/>
      <c r="F301" s="15"/>
      <c r="G301" s="15">
        <f t="shared" si="8"/>
        <v>6.4049999999999996E-2</v>
      </c>
      <c r="H301" s="10">
        <f t="shared" si="9"/>
        <v>6.4049999999999996E-2</v>
      </c>
      <c r="J301"/>
    </row>
    <row r="302" spans="1:10" s="4" customFormat="1" x14ac:dyDescent="0.25">
      <c r="A302" s="11">
        <v>299</v>
      </c>
      <c r="B302" s="12"/>
      <c r="C302" s="13">
        <v>0.15673300000000001</v>
      </c>
      <c r="D302" s="13"/>
      <c r="E302" s="14"/>
      <c r="F302" s="15"/>
      <c r="G302" s="15">
        <f t="shared" si="8"/>
        <v>6.4399999999999999E-2</v>
      </c>
      <c r="H302" s="10">
        <f t="shared" si="9"/>
        <v>6.4399999999999999E-2</v>
      </c>
      <c r="J302"/>
    </row>
    <row r="303" spans="1:10" s="4" customFormat="1" x14ac:dyDescent="0.25">
      <c r="A303" s="11">
        <v>300</v>
      </c>
      <c r="B303" s="12"/>
      <c r="C303" s="13">
        <v>0.157083</v>
      </c>
      <c r="D303" s="13"/>
      <c r="E303" s="14"/>
      <c r="F303" s="15"/>
      <c r="G303" s="15">
        <f t="shared" si="8"/>
        <v>6.4750000000000002E-2</v>
      </c>
      <c r="H303" s="10">
        <f t="shared" si="9"/>
        <v>6.4750000000000002E-2</v>
      </c>
      <c r="J303"/>
    </row>
    <row r="304" spans="1:10" s="4" customFormat="1" x14ac:dyDescent="0.25">
      <c r="A304" s="11">
        <v>301</v>
      </c>
      <c r="B304" s="12"/>
      <c r="C304" s="13">
        <v>0.15743299999999999</v>
      </c>
      <c r="D304" s="13"/>
      <c r="E304" s="14"/>
      <c r="F304" s="15"/>
      <c r="G304" s="15">
        <f t="shared" si="8"/>
        <v>6.5100000000000005E-2</v>
      </c>
      <c r="H304" s="10">
        <f t="shared" si="9"/>
        <v>6.5100000000000005E-2</v>
      </c>
      <c r="J304"/>
    </row>
    <row r="305" spans="1:10" s="4" customFormat="1" x14ac:dyDescent="0.25">
      <c r="A305" s="11">
        <v>302</v>
      </c>
      <c r="B305" s="12"/>
      <c r="C305" s="13">
        <v>0.15778300000000001</v>
      </c>
      <c r="D305" s="13"/>
      <c r="E305" s="14"/>
      <c r="F305" s="15"/>
      <c r="G305" s="15">
        <f t="shared" si="8"/>
        <v>6.5449999999999994E-2</v>
      </c>
      <c r="H305" s="10">
        <f t="shared" si="9"/>
        <v>6.5449999999999994E-2</v>
      </c>
      <c r="J305"/>
    </row>
    <row r="306" spans="1:10" s="4" customFormat="1" x14ac:dyDescent="0.25">
      <c r="A306" s="11">
        <v>303</v>
      </c>
      <c r="B306" s="12"/>
      <c r="C306" s="13">
        <v>0.158133</v>
      </c>
      <c r="D306" s="13"/>
      <c r="E306" s="14"/>
      <c r="F306" s="15"/>
      <c r="G306" s="15">
        <f t="shared" si="8"/>
        <v>6.5799999999999997E-2</v>
      </c>
      <c r="H306" s="10">
        <f t="shared" si="9"/>
        <v>6.5799999999999997E-2</v>
      </c>
      <c r="J306"/>
    </row>
    <row r="307" spans="1:10" s="4" customFormat="1" x14ac:dyDescent="0.25">
      <c r="A307" s="11">
        <v>304</v>
      </c>
      <c r="B307" s="12"/>
      <c r="C307" s="13">
        <v>0.15848300000000001</v>
      </c>
      <c r="D307" s="13"/>
      <c r="E307" s="14"/>
      <c r="F307" s="15"/>
      <c r="G307" s="15">
        <f t="shared" si="8"/>
        <v>6.615E-2</v>
      </c>
      <c r="H307" s="10">
        <f t="shared" si="9"/>
        <v>6.615E-2</v>
      </c>
      <c r="J307"/>
    </row>
    <row r="308" spans="1:10" s="4" customFormat="1" x14ac:dyDescent="0.25">
      <c r="A308" s="11">
        <v>305</v>
      </c>
      <c r="B308" s="12"/>
      <c r="C308" s="13">
        <v>0.158833</v>
      </c>
      <c r="D308" s="13"/>
      <c r="E308" s="14"/>
      <c r="F308" s="15"/>
      <c r="G308" s="15">
        <f t="shared" si="8"/>
        <v>6.6500000000000004E-2</v>
      </c>
      <c r="H308" s="10">
        <f t="shared" si="9"/>
        <v>6.6500000000000004E-2</v>
      </c>
      <c r="J308"/>
    </row>
    <row r="309" spans="1:10" s="4" customFormat="1" x14ac:dyDescent="0.25">
      <c r="A309" s="11">
        <v>306</v>
      </c>
      <c r="B309" s="12"/>
      <c r="C309" s="13">
        <v>0.15918299999999999</v>
      </c>
      <c r="D309" s="13"/>
      <c r="E309" s="14"/>
      <c r="F309" s="15"/>
      <c r="G309" s="15">
        <f t="shared" si="8"/>
        <v>6.6850000000000007E-2</v>
      </c>
      <c r="H309" s="10">
        <f t="shared" si="9"/>
        <v>6.6850000000000007E-2</v>
      </c>
      <c r="J309"/>
    </row>
    <row r="310" spans="1:10" s="4" customFormat="1" x14ac:dyDescent="0.25">
      <c r="A310" s="5">
        <v>307</v>
      </c>
      <c r="B310" s="6"/>
      <c r="C310" s="7">
        <v>0.15953300000000001</v>
      </c>
      <c r="D310" s="7" t="s">
        <v>5</v>
      </c>
      <c r="E310" s="8"/>
      <c r="F310" s="9"/>
      <c r="G310" s="9">
        <f t="shared" si="8"/>
        <v>6.7199999999999996E-2</v>
      </c>
      <c r="H310" s="4">
        <f t="shared" si="9"/>
        <v>6.7199999999999996E-2</v>
      </c>
      <c r="J310"/>
    </row>
    <row r="311" spans="1:10" s="4" customFormat="1" x14ac:dyDescent="0.25">
      <c r="A311" s="5">
        <v>308</v>
      </c>
      <c r="B311" s="6"/>
      <c r="C311" s="7">
        <v>0.159883</v>
      </c>
      <c r="D311" s="7" t="s">
        <v>5</v>
      </c>
      <c r="E311" s="8"/>
      <c r="F311" s="9"/>
      <c r="G311" s="9">
        <f t="shared" si="8"/>
        <v>6.7549999999999999E-2</v>
      </c>
      <c r="H311" s="4">
        <f t="shared" si="9"/>
        <v>6.7549999999999999E-2</v>
      </c>
      <c r="J311"/>
    </row>
    <row r="312" spans="1:10" s="4" customFormat="1" x14ac:dyDescent="0.25">
      <c r="A312" s="5">
        <v>309</v>
      </c>
      <c r="B312" s="6"/>
      <c r="C312" s="7">
        <v>0.16023299999999999</v>
      </c>
      <c r="D312" s="7" t="s">
        <v>5</v>
      </c>
      <c r="E312" s="8"/>
      <c r="F312" s="9"/>
      <c r="G312" s="9">
        <f t="shared" si="8"/>
        <v>6.7900000000000002E-2</v>
      </c>
      <c r="H312" s="4">
        <f t="shared" si="9"/>
        <v>6.7900000000000002E-2</v>
      </c>
      <c r="J312"/>
    </row>
    <row r="313" spans="1:10" s="4" customFormat="1" x14ac:dyDescent="0.25">
      <c r="A313" s="5">
        <v>310</v>
      </c>
      <c r="B313" s="6"/>
      <c r="C313" s="7">
        <v>0.160583</v>
      </c>
      <c r="D313" s="7" t="s">
        <v>5</v>
      </c>
      <c r="E313" s="8"/>
      <c r="F313" s="9"/>
      <c r="G313" s="9">
        <f t="shared" si="8"/>
        <v>6.8250000000000005E-2</v>
      </c>
      <c r="H313" s="4">
        <f t="shared" si="9"/>
        <v>6.8250000000000005E-2</v>
      </c>
      <c r="J313"/>
    </row>
    <row r="314" spans="1:10" s="4" customFormat="1" x14ac:dyDescent="0.25">
      <c r="A314" s="5">
        <v>311</v>
      </c>
      <c r="B314" s="6"/>
      <c r="C314" s="7">
        <v>0.16093299999999999</v>
      </c>
      <c r="D314" s="7" t="s">
        <v>5</v>
      </c>
      <c r="E314" s="8"/>
      <c r="F314" s="9"/>
      <c r="G314" s="9">
        <f t="shared" si="8"/>
        <v>6.8599999999999994E-2</v>
      </c>
      <c r="H314" s="4">
        <f t="shared" si="9"/>
        <v>6.8599999999999994E-2</v>
      </c>
      <c r="J314"/>
    </row>
    <row r="315" spans="1:10" s="4" customFormat="1" x14ac:dyDescent="0.25">
      <c r="A315" s="5">
        <v>312</v>
      </c>
      <c r="B315" s="6"/>
      <c r="C315" s="7">
        <v>0.16128300000000001</v>
      </c>
      <c r="D315" s="7" t="s">
        <v>5</v>
      </c>
      <c r="E315" s="8"/>
      <c r="F315" s="9"/>
      <c r="G315" s="9">
        <f t="shared" si="8"/>
        <v>6.8949999999999997E-2</v>
      </c>
      <c r="H315" s="4">
        <f t="shared" si="9"/>
        <v>6.8949999999999997E-2</v>
      </c>
      <c r="J315"/>
    </row>
    <row r="316" spans="1:10" s="4" customFormat="1" x14ac:dyDescent="0.25">
      <c r="A316" s="5">
        <v>313</v>
      </c>
      <c r="B316" s="6"/>
      <c r="C316" s="7">
        <v>0.161633</v>
      </c>
      <c r="D316" s="7" t="s">
        <v>5</v>
      </c>
      <c r="E316" s="8"/>
      <c r="F316" s="9"/>
      <c r="G316" s="9">
        <f t="shared" si="8"/>
        <v>6.93E-2</v>
      </c>
      <c r="H316" s="4">
        <f t="shared" si="9"/>
        <v>6.93E-2</v>
      </c>
      <c r="J316"/>
    </row>
    <row r="317" spans="1:10" s="4" customFormat="1" x14ac:dyDescent="0.25">
      <c r="A317" s="5">
        <v>314</v>
      </c>
      <c r="B317" s="6"/>
      <c r="C317" s="7">
        <v>0.16198299999999999</v>
      </c>
      <c r="D317" s="7" t="s">
        <v>5</v>
      </c>
      <c r="E317" s="8"/>
      <c r="F317" s="9"/>
      <c r="G317" s="9">
        <f t="shared" si="8"/>
        <v>6.9650000000000004E-2</v>
      </c>
      <c r="H317" s="4">
        <f t="shared" si="9"/>
        <v>6.9650000000000004E-2</v>
      </c>
      <c r="J317"/>
    </row>
    <row r="318" spans="1:10" s="4" customFormat="1" x14ac:dyDescent="0.25">
      <c r="A318" s="5">
        <v>315</v>
      </c>
      <c r="B318" s="6"/>
      <c r="C318" s="7">
        <v>0.16233300000000001</v>
      </c>
      <c r="D318" s="7" t="s">
        <v>5</v>
      </c>
      <c r="E318" s="8"/>
      <c r="F318" s="9"/>
      <c r="G318" s="9">
        <f t="shared" si="8"/>
        <v>7.0000000000000007E-2</v>
      </c>
      <c r="H318" s="4">
        <f t="shared" si="9"/>
        <v>7.0000000000000007E-2</v>
      </c>
      <c r="J318"/>
    </row>
    <row r="319" spans="1:10" s="4" customFormat="1" x14ac:dyDescent="0.25">
      <c r="A319" s="5">
        <v>316</v>
      </c>
      <c r="B319" s="6"/>
      <c r="C319" s="7">
        <v>0.16268299999999999</v>
      </c>
      <c r="D319" s="7" t="s">
        <v>5</v>
      </c>
      <c r="E319" s="8"/>
      <c r="F319" s="9"/>
      <c r="G319" s="9">
        <f t="shared" si="8"/>
        <v>7.0349999999999996E-2</v>
      </c>
      <c r="H319" s="4">
        <f t="shared" si="9"/>
        <v>7.0349999999999996E-2</v>
      </c>
      <c r="J319"/>
    </row>
    <row r="320" spans="1:10" s="4" customFormat="1" x14ac:dyDescent="0.25">
      <c r="A320" s="5">
        <v>317</v>
      </c>
      <c r="B320" s="6"/>
      <c r="C320" s="7">
        <v>0.16303300000000001</v>
      </c>
      <c r="D320" s="7" t="s">
        <v>5</v>
      </c>
      <c r="E320" s="8"/>
      <c r="F320" s="9"/>
      <c r="G320" s="9">
        <f t="shared" si="8"/>
        <v>7.0699999999999999E-2</v>
      </c>
      <c r="H320" s="4">
        <f t="shared" si="9"/>
        <v>7.0699999999999999E-2</v>
      </c>
      <c r="J320"/>
    </row>
    <row r="321" spans="1:10" s="4" customFormat="1" x14ac:dyDescent="0.25">
      <c r="A321" s="5">
        <v>318</v>
      </c>
      <c r="B321" s="6"/>
      <c r="C321" s="7">
        <v>0.163383</v>
      </c>
      <c r="D321" s="7" t="s">
        <v>5</v>
      </c>
      <c r="E321" s="8"/>
      <c r="F321" s="9"/>
      <c r="G321" s="9">
        <f t="shared" si="8"/>
        <v>7.1050000000000002E-2</v>
      </c>
      <c r="H321" s="4">
        <f t="shared" si="9"/>
        <v>7.1050000000000002E-2</v>
      </c>
      <c r="J321"/>
    </row>
    <row r="322" spans="1:10" s="4" customFormat="1" x14ac:dyDescent="0.25">
      <c r="A322" s="5">
        <v>319</v>
      </c>
      <c r="B322" s="6"/>
      <c r="C322" s="7">
        <v>0.16373299999999999</v>
      </c>
      <c r="D322" s="7" t="s">
        <v>5</v>
      </c>
      <c r="E322" s="8"/>
      <c r="F322" s="9"/>
      <c r="G322" s="9">
        <f t="shared" si="8"/>
        <v>7.1400000000000005E-2</v>
      </c>
      <c r="H322" s="4">
        <f t="shared" si="9"/>
        <v>7.1400000000000005E-2</v>
      </c>
      <c r="J322"/>
    </row>
    <row r="323" spans="1:10" s="4" customFormat="1" x14ac:dyDescent="0.25">
      <c r="A323" s="5">
        <v>320</v>
      </c>
      <c r="B323" s="6"/>
      <c r="C323" s="7">
        <v>0.16408300000000001</v>
      </c>
      <c r="D323" s="7" t="s">
        <v>5</v>
      </c>
      <c r="E323" s="8"/>
      <c r="F323" s="9"/>
      <c r="G323" s="9">
        <f t="shared" si="8"/>
        <v>7.1749999999999994E-2</v>
      </c>
      <c r="H323" s="4">
        <f t="shared" si="9"/>
        <v>7.1749999999999994E-2</v>
      </c>
      <c r="J323"/>
    </row>
    <row r="324" spans="1:10" s="4" customFormat="1" x14ac:dyDescent="0.25">
      <c r="A324" s="5">
        <v>321</v>
      </c>
      <c r="B324" s="6"/>
      <c r="C324" s="7">
        <v>0.164433</v>
      </c>
      <c r="D324" s="7" t="s">
        <v>5</v>
      </c>
      <c r="E324" s="8"/>
      <c r="F324" s="9"/>
      <c r="G324" s="9">
        <f t="shared" si="8"/>
        <v>7.2099999999999997E-2</v>
      </c>
      <c r="H324" s="4">
        <f t="shared" si="9"/>
        <v>7.2099999999999997E-2</v>
      </c>
      <c r="J324"/>
    </row>
    <row r="325" spans="1:10" s="4" customFormat="1" x14ac:dyDescent="0.25">
      <c r="A325" s="5">
        <v>322</v>
      </c>
      <c r="B325" s="6"/>
      <c r="C325" s="7">
        <v>0.16478300000000001</v>
      </c>
      <c r="D325" s="7" t="s">
        <v>5</v>
      </c>
      <c r="E325" s="8"/>
      <c r="F325" s="9"/>
      <c r="G325" s="9">
        <f t="shared" ref="G325:G343" si="10">C325-$F$2</f>
        <v>7.2450000000000001E-2</v>
      </c>
      <c r="H325" s="4">
        <f t="shared" ref="H325:H343" si="11">IF(C325&gt;$F$2,G325,0)</f>
        <v>7.2450000000000001E-2</v>
      </c>
      <c r="J325"/>
    </row>
    <row r="326" spans="1:10" s="4" customFormat="1" x14ac:dyDescent="0.25">
      <c r="A326" s="5">
        <v>323</v>
      </c>
      <c r="B326" s="6"/>
      <c r="C326" s="7">
        <v>0.165133</v>
      </c>
      <c r="D326" s="7" t="s">
        <v>5</v>
      </c>
      <c r="E326" s="8"/>
      <c r="F326" s="9"/>
      <c r="G326" s="9">
        <f t="shared" si="10"/>
        <v>7.2800000000000004E-2</v>
      </c>
      <c r="H326" s="4">
        <f t="shared" si="11"/>
        <v>7.2800000000000004E-2</v>
      </c>
      <c r="J326"/>
    </row>
    <row r="327" spans="1:10" s="4" customFormat="1" x14ac:dyDescent="0.25">
      <c r="A327" s="5">
        <v>324</v>
      </c>
      <c r="B327" s="6"/>
      <c r="C327" s="7">
        <v>0.16548299999999999</v>
      </c>
      <c r="D327" s="7" t="s">
        <v>5</v>
      </c>
      <c r="E327" s="8"/>
      <c r="F327" s="9"/>
      <c r="G327" s="9">
        <f t="shared" si="10"/>
        <v>7.3150000000000007E-2</v>
      </c>
      <c r="H327" s="4">
        <f t="shared" si="11"/>
        <v>7.3150000000000007E-2</v>
      </c>
      <c r="J327"/>
    </row>
    <row r="328" spans="1:10" s="4" customFormat="1" x14ac:dyDescent="0.25">
      <c r="A328" s="5">
        <v>325</v>
      </c>
      <c r="B328" s="6"/>
      <c r="C328" s="7">
        <v>0.16583300000000001</v>
      </c>
      <c r="D328" s="7" t="s">
        <v>5</v>
      </c>
      <c r="E328" s="8"/>
      <c r="F328" s="9"/>
      <c r="G328" s="9">
        <f t="shared" si="10"/>
        <v>7.3499999999999996E-2</v>
      </c>
      <c r="H328" s="4">
        <f t="shared" si="11"/>
        <v>7.3499999999999996E-2</v>
      </c>
      <c r="J328"/>
    </row>
    <row r="329" spans="1:10" s="4" customFormat="1" x14ac:dyDescent="0.25">
      <c r="A329" s="5">
        <v>326</v>
      </c>
      <c r="B329" s="6"/>
      <c r="C329" s="7">
        <v>0.166183</v>
      </c>
      <c r="D329" s="7" t="s">
        <v>5</v>
      </c>
      <c r="E329" s="8"/>
      <c r="F329" s="9"/>
      <c r="G329" s="9">
        <f t="shared" si="10"/>
        <v>7.3849999999999999E-2</v>
      </c>
      <c r="H329" s="4">
        <f t="shared" si="11"/>
        <v>7.3849999999999999E-2</v>
      </c>
      <c r="J329"/>
    </row>
    <row r="330" spans="1:10" s="4" customFormat="1" x14ac:dyDescent="0.25">
      <c r="A330" s="5">
        <v>327</v>
      </c>
      <c r="B330" s="6"/>
      <c r="C330" s="7">
        <v>0.16653299999999999</v>
      </c>
      <c r="D330" s="7" t="s">
        <v>5</v>
      </c>
      <c r="E330" s="8"/>
      <c r="F330" s="9"/>
      <c r="G330" s="9">
        <f t="shared" si="10"/>
        <v>7.4200000000000002E-2</v>
      </c>
      <c r="H330" s="4">
        <f t="shared" si="11"/>
        <v>7.4200000000000002E-2</v>
      </c>
      <c r="J330"/>
    </row>
    <row r="331" spans="1:10" s="4" customFormat="1" x14ac:dyDescent="0.25">
      <c r="A331" s="5">
        <v>328</v>
      </c>
      <c r="B331" s="6"/>
      <c r="C331" s="7">
        <v>0.166883</v>
      </c>
      <c r="D331" s="7" t="s">
        <v>5</v>
      </c>
      <c r="E331" s="8"/>
      <c r="F331" s="9"/>
      <c r="G331" s="9">
        <f t="shared" si="10"/>
        <v>7.4550000000000005E-2</v>
      </c>
      <c r="H331" s="4">
        <f t="shared" si="11"/>
        <v>7.4550000000000005E-2</v>
      </c>
      <c r="J331"/>
    </row>
    <row r="332" spans="1:10" s="4" customFormat="1" x14ac:dyDescent="0.25">
      <c r="A332" s="5">
        <v>329</v>
      </c>
      <c r="B332" s="6"/>
      <c r="C332" s="7">
        <v>0.16723299999999999</v>
      </c>
      <c r="D332" s="7" t="s">
        <v>5</v>
      </c>
      <c r="E332" s="8"/>
      <c r="F332" s="9"/>
      <c r="G332" s="9">
        <f t="shared" si="10"/>
        <v>7.4899999999999994E-2</v>
      </c>
      <c r="H332" s="4">
        <f t="shared" si="11"/>
        <v>7.4899999999999994E-2</v>
      </c>
      <c r="J332"/>
    </row>
    <row r="333" spans="1:10" s="4" customFormat="1" x14ac:dyDescent="0.25">
      <c r="A333" s="5">
        <v>330</v>
      </c>
      <c r="B333" s="6"/>
      <c r="C333" s="7">
        <v>0.16758300000000001</v>
      </c>
      <c r="D333" s="7" t="s">
        <v>5</v>
      </c>
      <c r="E333" s="8"/>
      <c r="F333" s="9"/>
      <c r="G333" s="9">
        <f t="shared" si="10"/>
        <v>7.5249999999999997E-2</v>
      </c>
      <c r="H333" s="4">
        <f t="shared" si="11"/>
        <v>7.5249999999999997E-2</v>
      </c>
      <c r="J333"/>
    </row>
    <row r="334" spans="1:10" s="4" customFormat="1" x14ac:dyDescent="0.25">
      <c r="A334" s="5">
        <v>331</v>
      </c>
      <c r="B334" s="6"/>
      <c r="C334" s="7">
        <v>0.167933</v>
      </c>
      <c r="D334" s="7" t="s">
        <v>5</v>
      </c>
      <c r="E334" s="8"/>
      <c r="F334" s="9"/>
      <c r="G334" s="9">
        <f t="shared" si="10"/>
        <v>7.5600000000000001E-2</v>
      </c>
      <c r="H334" s="4">
        <f t="shared" si="11"/>
        <v>7.5600000000000001E-2</v>
      </c>
      <c r="J334"/>
    </row>
    <row r="335" spans="1:10" s="4" customFormat="1" x14ac:dyDescent="0.25">
      <c r="A335" s="5">
        <v>332</v>
      </c>
      <c r="B335" s="6"/>
      <c r="C335" s="7">
        <v>0.16828299999999999</v>
      </c>
      <c r="D335" s="7" t="s">
        <v>5</v>
      </c>
      <c r="E335" s="8"/>
      <c r="F335" s="9"/>
      <c r="G335" s="9">
        <f t="shared" si="10"/>
        <v>7.5950000000000004E-2</v>
      </c>
      <c r="H335" s="4">
        <f t="shared" si="11"/>
        <v>7.5950000000000004E-2</v>
      </c>
      <c r="J335"/>
    </row>
    <row r="336" spans="1:10" s="4" customFormat="1" x14ac:dyDescent="0.25">
      <c r="A336" s="5">
        <v>333</v>
      </c>
      <c r="B336" s="6"/>
      <c r="C336" s="7">
        <v>0.16863300000000001</v>
      </c>
      <c r="D336" s="7" t="s">
        <v>5</v>
      </c>
      <c r="E336" s="8"/>
      <c r="F336" s="9"/>
      <c r="G336" s="9">
        <f t="shared" si="10"/>
        <v>7.6300000000000007E-2</v>
      </c>
      <c r="H336" s="4">
        <f t="shared" si="11"/>
        <v>7.6300000000000007E-2</v>
      </c>
      <c r="J336"/>
    </row>
    <row r="337" spans="1:10" s="4" customFormat="1" x14ac:dyDescent="0.25">
      <c r="A337" s="5">
        <v>334</v>
      </c>
      <c r="B337" s="6"/>
      <c r="C337" s="7">
        <v>0.16898299999999999</v>
      </c>
      <c r="D337" s="7" t="s">
        <v>5</v>
      </c>
      <c r="E337" s="8"/>
      <c r="F337" s="9"/>
      <c r="G337" s="9">
        <f t="shared" si="10"/>
        <v>7.6649999999999996E-2</v>
      </c>
      <c r="H337" s="4">
        <f t="shared" si="11"/>
        <v>7.6649999999999996E-2</v>
      </c>
      <c r="J337"/>
    </row>
    <row r="338" spans="1:10" s="4" customFormat="1" x14ac:dyDescent="0.25">
      <c r="A338" s="5">
        <v>335</v>
      </c>
      <c r="B338" s="6"/>
      <c r="C338" s="7">
        <v>0.16933300000000001</v>
      </c>
      <c r="D338" s="7" t="s">
        <v>5</v>
      </c>
      <c r="E338" s="8"/>
      <c r="F338" s="9"/>
      <c r="G338" s="9">
        <f t="shared" si="10"/>
        <v>7.6999999999999999E-2</v>
      </c>
      <c r="H338" s="4">
        <f t="shared" si="11"/>
        <v>7.6999999999999999E-2</v>
      </c>
      <c r="J338"/>
    </row>
    <row r="339" spans="1:10" s="4" customFormat="1" x14ac:dyDescent="0.25">
      <c r="A339" s="5">
        <v>336</v>
      </c>
      <c r="B339" s="6"/>
      <c r="C339" s="7">
        <v>0.169683</v>
      </c>
      <c r="D339" s="7" t="s">
        <v>5</v>
      </c>
      <c r="E339" s="8"/>
      <c r="F339" s="9"/>
      <c r="G339" s="9">
        <f t="shared" si="10"/>
        <v>7.7350000000000002E-2</v>
      </c>
      <c r="H339" s="4">
        <f t="shared" si="11"/>
        <v>7.7350000000000002E-2</v>
      </c>
      <c r="J339"/>
    </row>
    <row r="340" spans="1:10" s="4" customFormat="1" x14ac:dyDescent="0.25">
      <c r="A340" s="5">
        <v>337</v>
      </c>
      <c r="B340" s="6"/>
      <c r="C340" s="7">
        <v>0.17003299999999999</v>
      </c>
      <c r="D340" s="7" t="s">
        <v>5</v>
      </c>
      <c r="E340" s="8"/>
      <c r="F340" s="9"/>
      <c r="G340" s="9">
        <f t="shared" si="10"/>
        <v>7.7700000000000005E-2</v>
      </c>
      <c r="H340" s="4">
        <f t="shared" si="11"/>
        <v>7.7700000000000005E-2</v>
      </c>
      <c r="J340"/>
    </row>
    <row r="341" spans="1:10" s="4" customFormat="1" x14ac:dyDescent="0.25">
      <c r="A341" s="5">
        <v>338</v>
      </c>
      <c r="B341" s="6"/>
      <c r="C341" s="7">
        <v>0.17038300000000001</v>
      </c>
      <c r="D341" s="7" t="s">
        <v>5</v>
      </c>
      <c r="E341" s="8"/>
      <c r="F341" s="9"/>
      <c r="G341" s="9">
        <f t="shared" si="10"/>
        <v>7.8049999999999994E-2</v>
      </c>
      <c r="H341" s="4">
        <f t="shared" si="11"/>
        <v>7.8049999999999994E-2</v>
      </c>
      <c r="J341"/>
    </row>
    <row r="342" spans="1:10" s="4" customFormat="1" x14ac:dyDescent="0.25">
      <c r="A342" s="5">
        <v>339</v>
      </c>
      <c r="B342" s="6"/>
      <c r="C342" s="7">
        <v>0.170733</v>
      </c>
      <c r="D342" s="7" t="s">
        <v>5</v>
      </c>
      <c r="E342" s="8"/>
      <c r="F342" s="9"/>
      <c r="G342" s="9">
        <f t="shared" si="10"/>
        <v>7.8399999999999997E-2</v>
      </c>
      <c r="H342" s="4">
        <f t="shared" si="11"/>
        <v>7.8399999999999997E-2</v>
      </c>
      <c r="J342"/>
    </row>
    <row r="343" spans="1:10" s="4" customFormat="1" x14ac:dyDescent="0.25">
      <c r="A343" s="5">
        <v>340</v>
      </c>
      <c r="B343" s="6" t="s">
        <v>2</v>
      </c>
      <c r="C343" s="7">
        <v>0.17108300000000001</v>
      </c>
      <c r="D343" s="7" t="s">
        <v>5</v>
      </c>
      <c r="E343" s="8"/>
      <c r="F343" s="9"/>
      <c r="G343" s="9">
        <f t="shared" si="10"/>
        <v>7.8750000000000001E-2</v>
      </c>
      <c r="H343" s="4">
        <f t="shared" si="11"/>
        <v>7.8750000000000001E-2</v>
      </c>
      <c r="J3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Metodo a)</vt:lpstr>
      <vt:lpstr>Metodo b)</vt:lpstr>
      <vt:lpstr>Metodo c)</vt:lpstr>
      <vt:lpstr>Metodo d)</vt:lpstr>
      <vt:lpstr>Metodo 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Costantini Sandro</dc:creator>
  <cp:lastModifiedBy>Roberta Alunni</cp:lastModifiedBy>
  <dcterms:created xsi:type="dcterms:W3CDTF">2017-04-11T11:58:48Z</dcterms:created>
  <dcterms:modified xsi:type="dcterms:W3CDTF">2017-04-13T13:17:24Z</dcterms:modified>
</cp:coreProperties>
</file>