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 condivisi\Sistemi produttivi\Sezione Simone\AVVISO POLI DI INNOVAZIONE 2026\2_AVVISO\"/>
    </mc:Choice>
  </mc:AlternateContent>
  <xr:revisionPtr revIDLastSave="0" documentId="13_ncr:1_{7A34A470-2E72-4D22-A69F-F442F54221A0}" xr6:coauthVersionLast="47" xr6:coauthVersionMax="47" xr10:uidLastSave="{00000000-0000-0000-0000-000000000000}"/>
  <bookViews>
    <workbookView xWindow="-108" yWindow="-108" windowWidth="30936" windowHeight="16776" tabRatio="808" xr2:uid="{0C75C06F-53F5-4946-A2EE-3CD2B15CB743}"/>
  </bookViews>
  <sheets>
    <sheet name="Riepilogo" sheetId="1" r:id="rId1"/>
    <sheet name="Animazione" sheetId="2" r:id="rId2"/>
    <sheet name="GAANT Animazione" sheetId="13" r:id="rId3"/>
    <sheet name="Marketing" sheetId="11" r:id="rId4"/>
    <sheet name="GAANT Marketing" sheetId="16" r:id="rId5"/>
    <sheet name="Gestione infrastrutture" sheetId="12" r:id="rId6"/>
    <sheet name="GAANT Gestione Infrastrutture" sheetId="17" r:id="rId7"/>
  </sheets>
  <definedNames>
    <definedName name="_xlnm.Print_Area" localSheetId="1">Animazione!$A$1:$M$130</definedName>
    <definedName name="_xlnm.Print_Area" localSheetId="2">'GAANT Animazione'!$A$1:$BI$40</definedName>
    <definedName name="_xlnm.Print_Area" localSheetId="6">'GAANT Gestione Infrastrutture'!$A$1:$BI$40</definedName>
    <definedName name="_xlnm.Print_Area" localSheetId="4">'GAANT Marketing'!$A$1:$BI$40</definedName>
    <definedName name="_xlnm.Print_Area" localSheetId="5">'Gestione infrastrutture'!$A$1:$M$129</definedName>
    <definedName name="_xlnm.Print_Area" localSheetId="3">Marketing!$A$1:$M$129</definedName>
    <definedName name="_xlnm.Print_Area" localSheetId="0">Riepilogo!$A$1:$J$56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7" i="1" l="1"/>
  <c r="A129" i="11"/>
  <c r="A127" i="11"/>
  <c r="A125" i="11"/>
  <c r="A128" i="12"/>
  <c r="A127" i="12"/>
  <c r="H36" i="2"/>
  <c r="E47" i="1" l="1"/>
  <c r="M92" i="12"/>
  <c r="M93" i="12"/>
  <c r="M94" i="12"/>
  <c r="M95" i="12"/>
  <c r="M96" i="12"/>
  <c r="M97" i="12"/>
  <c r="M98" i="12"/>
  <c r="M99" i="12"/>
  <c r="M100" i="12"/>
  <c r="M101" i="12"/>
  <c r="M52" i="12"/>
  <c r="M53" i="12"/>
  <c r="M54" i="12"/>
  <c r="M55" i="12"/>
  <c r="M56" i="12"/>
  <c r="M57" i="12"/>
  <c r="M58" i="12"/>
  <c r="M59" i="12"/>
  <c r="M60" i="12"/>
  <c r="M61" i="12"/>
  <c r="H23" i="12"/>
  <c r="H24" i="12"/>
  <c r="H25" i="12"/>
  <c r="H26" i="12"/>
  <c r="H27" i="12"/>
  <c r="H28" i="12"/>
  <c r="H29" i="12"/>
  <c r="H30" i="12"/>
  <c r="H31" i="12"/>
  <c r="H32" i="12"/>
  <c r="M92" i="11"/>
  <c r="M93" i="11"/>
  <c r="M94" i="11"/>
  <c r="M95" i="11"/>
  <c r="M96" i="11"/>
  <c r="M97" i="11"/>
  <c r="M98" i="11"/>
  <c r="M99" i="11"/>
  <c r="M100" i="11"/>
  <c r="M101" i="11"/>
  <c r="M52" i="11"/>
  <c r="M53" i="11"/>
  <c r="M54" i="11"/>
  <c r="M55" i="11"/>
  <c r="M56" i="11"/>
  <c r="M57" i="11"/>
  <c r="M58" i="11"/>
  <c r="M59" i="11"/>
  <c r="M60" i="11"/>
  <c r="M61" i="11"/>
  <c r="H23" i="11"/>
  <c r="H24" i="11"/>
  <c r="H25" i="11"/>
  <c r="H26" i="11"/>
  <c r="H27" i="11"/>
  <c r="H28" i="11"/>
  <c r="H29" i="11"/>
  <c r="H30" i="11"/>
  <c r="H31" i="11"/>
  <c r="H32" i="11"/>
  <c r="M90" i="2"/>
  <c r="M91" i="2"/>
  <c r="M92" i="2"/>
  <c r="M93" i="2"/>
  <c r="M94" i="2"/>
  <c r="M95" i="2"/>
  <c r="M96" i="2"/>
  <c r="M97" i="2"/>
  <c r="M98" i="2"/>
  <c r="M99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H23" i="2"/>
  <c r="H24" i="2"/>
  <c r="H25" i="2"/>
  <c r="H26" i="2"/>
  <c r="H27" i="2"/>
  <c r="H28" i="2"/>
  <c r="H29" i="2"/>
  <c r="H30" i="2"/>
  <c r="H31" i="2"/>
  <c r="H32" i="2"/>
  <c r="I24" i="1" l="1"/>
  <c r="H24" i="1"/>
  <c r="G24" i="1"/>
  <c r="F24" i="1"/>
  <c r="E24" i="1"/>
  <c r="I21" i="1"/>
  <c r="H21" i="1"/>
  <c r="G21" i="1"/>
  <c r="F21" i="1"/>
  <c r="E21" i="1"/>
  <c r="I18" i="1"/>
  <c r="H18" i="1"/>
  <c r="G18" i="1"/>
  <c r="F18" i="1"/>
  <c r="E18" i="1"/>
  <c r="M120" i="12"/>
  <c r="L113" i="12"/>
  <c r="I23" i="1" s="1"/>
  <c r="K113" i="12"/>
  <c r="H23" i="1" s="1"/>
  <c r="J113" i="12"/>
  <c r="G23" i="1" s="1"/>
  <c r="I113" i="12"/>
  <c r="F23" i="1" s="1"/>
  <c r="H113" i="12"/>
  <c r="E23" i="1" s="1"/>
  <c r="M112" i="12"/>
  <c r="M111" i="12"/>
  <c r="M110" i="12"/>
  <c r="M109" i="12"/>
  <c r="M108" i="12"/>
  <c r="M107" i="12"/>
  <c r="M106" i="12"/>
  <c r="M105" i="12"/>
  <c r="M104" i="12"/>
  <c r="M103" i="12"/>
  <c r="M102" i="12"/>
  <c r="M91" i="12"/>
  <c r="M90" i="12"/>
  <c r="M89" i="12"/>
  <c r="M88" i="12"/>
  <c r="M87" i="12"/>
  <c r="M86" i="12"/>
  <c r="M85" i="12"/>
  <c r="M84" i="12"/>
  <c r="M83" i="12"/>
  <c r="M82" i="12"/>
  <c r="M81" i="12"/>
  <c r="L73" i="12"/>
  <c r="I22" i="1" s="1"/>
  <c r="K73" i="12"/>
  <c r="H22" i="1" s="1"/>
  <c r="J73" i="12"/>
  <c r="G22" i="1" s="1"/>
  <c r="I73" i="12"/>
  <c r="F22" i="1" s="1"/>
  <c r="H73" i="12"/>
  <c r="E22" i="1" s="1"/>
  <c r="M72" i="12"/>
  <c r="M71" i="12"/>
  <c r="M70" i="12"/>
  <c r="M69" i="12"/>
  <c r="M68" i="12"/>
  <c r="M67" i="12"/>
  <c r="M66" i="12"/>
  <c r="M65" i="12"/>
  <c r="M64" i="12"/>
  <c r="M63" i="12"/>
  <c r="M62" i="12"/>
  <c r="M51" i="12"/>
  <c r="M50" i="12"/>
  <c r="M49" i="12"/>
  <c r="M48" i="12"/>
  <c r="M47" i="12"/>
  <c r="M46" i="12"/>
  <c r="M45" i="12"/>
  <c r="M44" i="12"/>
  <c r="M43" i="12"/>
  <c r="M42" i="12"/>
  <c r="M41" i="12"/>
  <c r="G34" i="12"/>
  <c r="A129" i="12" s="1"/>
  <c r="F34" i="12"/>
  <c r="E34" i="12"/>
  <c r="D34" i="12"/>
  <c r="A126" i="12" s="1"/>
  <c r="C34" i="12"/>
  <c r="A125" i="12" s="1"/>
  <c r="H33" i="12"/>
  <c r="H22" i="12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H7" i="12"/>
  <c r="H6" i="12"/>
  <c r="H5" i="12"/>
  <c r="H4" i="12"/>
  <c r="H3" i="12"/>
  <c r="M120" i="11"/>
  <c r="L113" i="11"/>
  <c r="I20" i="1" s="1"/>
  <c r="K113" i="11"/>
  <c r="H20" i="1" s="1"/>
  <c r="J113" i="11"/>
  <c r="G20" i="1" s="1"/>
  <c r="I113" i="11"/>
  <c r="H113" i="11"/>
  <c r="M112" i="11"/>
  <c r="M111" i="11"/>
  <c r="M110" i="11"/>
  <c r="M109" i="11"/>
  <c r="M108" i="11"/>
  <c r="M107" i="11"/>
  <c r="M106" i="11"/>
  <c r="M105" i="11"/>
  <c r="M104" i="11"/>
  <c r="M103" i="11"/>
  <c r="M102" i="11"/>
  <c r="M91" i="11"/>
  <c r="M90" i="11"/>
  <c r="M89" i="11"/>
  <c r="M88" i="11"/>
  <c r="M87" i="11"/>
  <c r="M86" i="11"/>
  <c r="M85" i="11"/>
  <c r="M84" i="11"/>
  <c r="M83" i="11"/>
  <c r="M82" i="11"/>
  <c r="M81" i="11"/>
  <c r="L73" i="11"/>
  <c r="I19" i="1" s="1"/>
  <c r="K73" i="11"/>
  <c r="H19" i="1" s="1"/>
  <c r="J73" i="11"/>
  <c r="G19" i="1" s="1"/>
  <c r="I73" i="11"/>
  <c r="F19" i="1" s="1"/>
  <c r="H73" i="11"/>
  <c r="E19" i="1" s="1"/>
  <c r="M72" i="11"/>
  <c r="M71" i="11"/>
  <c r="M70" i="11"/>
  <c r="M69" i="11"/>
  <c r="M68" i="11"/>
  <c r="M67" i="11"/>
  <c r="M66" i="11"/>
  <c r="M65" i="11"/>
  <c r="M64" i="11"/>
  <c r="M63" i="11"/>
  <c r="M62" i="11"/>
  <c r="M51" i="11"/>
  <c r="M50" i="11"/>
  <c r="M49" i="11"/>
  <c r="M48" i="11"/>
  <c r="M47" i="11"/>
  <c r="M46" i="11"/>
  <c r="M45" i="11"/>
  <c r="M44" i="11"/>
  <c r="M43" i="11"/>
  <c r="M42" i="11"/>
  <c r="M41" i="11"/>
  <c r="G34" i="11"/>
  <c r="F34" i="11"/>
  <c r="A128" i="11" s="1"/>
  <c r="E34" i="11"/>
  <c r="D34" i="11"/>
  <c r="C34" i="11"/>
  <c r="H3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9" i="11"/>
  <c r="H8" i="11"/>
  <c r="H7" i="11"/>
  <c r="H6" i="11"/>
  <c r="H5" i="11"/>
  <c r="H4" i="11"/>
  <c r="H3" i="11"/>
  <c r="M121" i="2"/>
  <c r="L114" i="2"/>
  <c r="I17" i="1" s="1"/>
  <c r="K114" i="2"/>
  <c r="H17" i="1" s="1"/>
  <c r="J114" i="2"/>
  <c r="G17" i="1" s="1"/>
  <c r="I114" i="2"/>
  <c r="F17" i="1" s="1"/>
  <c r="H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89" i="2"/>
  <c r="M88" i="2"/>
  <c r="M87" i="2"/>
  <c r="M86" i="2"/>
  <c r="M85" i="2"/>
  <c r="M84" i="2"/>
  <c r="M83" i="2"/>
  <c r="M82" i="2"/>
  <c r="M55" i="2"/>
  <c r="M56" i="2"/>
  <c r="M57" i="2"/>
  <c r="M58" i="2"/>
  <c r="H74" i="2"/>
  <c r="E16" i="1" s="1"/>
  <c r="I74" i="2"/>
  <c r="F16" i="1" s="1"/>
  <c r="J74" i="2"/>
  <c r="K74" i="2"/>
  <c r="H16" i="1" s="1"/>
  <c r="L74" i="2"/>
  <c r="I16" i="1" s="1"/>
  <c r="M43" i="2"/>
  <c r="M44" i="2"/>
  <c r="M45" i="2"/>
  <c r="M46" i="2"/>
  <c r="M47" i="2"/>
  <c r="M48" i="2"/>
  <c r="M49" i="2"/>
  <c r="M50" i="2"/>
  <c r="M51" i="2"/>
  <c r="M52" i="2"/>
  <c r="M53" i="2"/>
  <c r="M54" i="2"/>
  <c r="M72" i="2"/>
  <c r="M73" i="2"/>
  <c r="M42" i="2"/>
  <c r="H16" i="2"/>
  <c r="H17" i="2"/>
  <c r="H18" i="2"/>
  <c r="H19" i="2"/>
  <c r="H20" i="2"/>
  <c r="H21" i="2"/>
  <c r="H22" i="2"/>
  <c r="H4" i="2"/>
  <c r="H5" i="2"/>
  <c r="H6" i="2"/>
  <c r="H7" i="2"/>
  <c r="H8" i="2"/>
  <c r="H9" i="2"/>
  <c r="H10" i="2"/>
  <c r="H11" i="2"/>
  <c r="H12" i="2"/>
  <c r="H13" i="2"/>
  <c r="H14" i="2"/>
  <c r="H15" i="2"/>
  <c r="H33" i="2"/>
  <c r="H3" i="2"/>
  <c r="C34" i="2"/>
  <c r="D34" i="2"/>
  <c r="A127" i="2" s="1"/>
  <c r="E34" i="2"/>
  <c r="F34" i="2"/>
  <c r="G34" i="2"/>
  <c r="F20" i="1" l="1"/>
  <c r="F25" i="1" s="1"/>
  <c r="A126" i="11"/>
  <c r="A130" i="2"/>
  <c r="A129" i="2"/>
  <c r="E20" i="1"/>
  <c r="G16" i="1"/>
  <c r="J16" i="1" s="1"/>
  <c r="A128" i="2"/>
  <c r="E17" i="1"/>
  <c r="J17" i="1" s="1"/>
  <c r="A126" i="2"/>
  <c r="M73" i="12"/>
  <c r="M113" i="12"/>
  <c r="H34" i="12"/>
  <c r="A123" i="12" s="1"/>
  <c r="H34" i="11"/>
  <c r="M73" i="11"/>
  <c r="M113" i="11"/>
  <c r="J24" i="1"/>
  <c r="J44" i="1" s="1"/>
  <c r="J23" i="1"/>
  <c r="J19" i="1"/>
  <c r="I25" i="1"/>
  <c r="J21" i="1"/>
  <c r="J18" i="1"/>
  <c r="J42" i="1" s="1"/>
  <c r="H25" i="1"/>
  <c r="J22" i="1"/>
  <c r="G25" i="1"/>
  <c r="M114" i="2"/>
  <c r="M74" i="2"/>
  <c r="H34" i="2"/>
  <c r="A123" i="11" l="1"/>
  <c r="J20" i="1"/>
  <c r="J43" i="1" s="1"/>
  <c r="J28" i="1"/>
  <c r="A30" i="1" s="1"/>
  <c r="A124" i="2"/>
  <c r="E25" i="1"/>
  <c r="J29" i="1"/>
  <c r="J25" i="1" l="1"/>
  <c r="J45" i="1" s="1"/>
  <c r="E51" i="1" s="1"/>
  <c r="A60" i="1" s="1"/>
  <c r="J27" i="1" l="1"/>
  <c r="J47" i="1" s="1"/>
  <c r="E52" i="1" s="1"/>
  <c r="A59" i="1"/>
  <c r="A29" i="1"/>
  <c r="A58" i="1"/>
</calcChain>
</file>

<file path=xl/sharedStrings.xml><?xml version="1.0" encoding="utf-8"?>
<sst xmlns="http://schemas.openxmlformats.org/spreadsheetml/2006/main" count="306" uniqueCount="184">
  <si>
    <t xml:space="preserve">Piano Operativo di Dettaglio </t>
  </si>
  <si>
    <t>Denominazione Polo di innovazione</t>
  </si>
  <si>
    <t>Tipologia di spesa</t>
  </si>
  <si>
    <t>Compilare soltanto le parti evidenzite in celeste</t>
  </si>
  <si>
    <t>Diagramma di GAANT</t>
  </si>
  <si>
    <t>Partita IVA</t>
  </si>
  <si>
    <t>Attività per la gestione del Polo di innovazione</t>
  </si>
  <si>
    <t>Allegato n. 4c</t>
  </si>
  <si>
    <t xml:space="preserve">Attività di animazione del Polo di innovazione </t>
  </si>
  <si>
    <t xml:space="preserve">Attività di marketing del Polo di innovazione </t>
  </si>
  <si>
    <t>Attività di gestione delle infrastrutture del Polo di innovazione</t>
  </si>
  <si>
    <t xml:space="preserve">Spese amministrative </t>
  </si>
  <si>
    <t>Spese generali</t>
  </si>
  <si>
    <r>
      <t xml:space="preserve">Costo 
</t>
    </r>
    <r>
      <rPr>
        <b/>
        <i/>
        <sz val="11"/>
        <color theme="1"/>
        <rFont val="Calibri"/>
        <family val="2"/>
        <scheme val="minor"/>
      </rPr>
      <t>Anno 2026</t>
    </r>
  </si>
  <si>
    <t>Descrizione sintetica delle singole attività</t>
  </si>
  <si>
    <t>Codice attività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</si>
  <si>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</si>
  <si>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</si>
  <si>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</si>
  <si>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</si>
  <si>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</si>
  <si>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</si>
  <si>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</si>
  <si>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</si>
  <si>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</si>
  <si>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</si>
  <si>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</si>
  <si>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</si>
  <si>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</si>
  <si>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An</t>
  </si>
  <si>
    <t>Tipologia contratto</t>
  </si>
  <si>
    <t>Costo complessivo</t>
  </si>
  <si>
    <t>Tutti i costi si intendono espressi in €</t>
  </si>
  <si>
    <t>A14</t>
  </si>
  <si>
    <t>A15</t>
  </si>
  <si>
    <t>A16</t>
  </si>
  <si>
    <t>A17</t>
  </si>
  <si>
    <t>A18</t>
  </si>
  <si>
    <t>A19</t>
  </si>
  <si>
    <t>A20</t>
  </si>
  <si>
    <t>Attività</t>
  </si>
  <si>
    <r>
      <t xml:space="preserve">Codice attività </t>
    </r>
    <r>
      <rPr>
        <sz val="12"/>
        <color theme="1"/>
        <rFont val="Calibri"/>
        <family val="2"/>
        <scheme val="minor"/>
      </rPr>
      <t>(*)</t>
    </r>
  </si>
  <si>
    <t>(*) Riportare il codice di attività della Tabella 1 in cui il personale individuato sarà impiegato</t>
  </si>
  <si>
    <t>Tabella 3 - Dettaglio spese amministrative</t>
  </si>
  <si>
    <t>Descrizione spesa</t>
  </si>
  <si>
    <t>(**) Nel caso di personale da assumere indicare la dicitura "da individuare"</t>
  </si>
  <si>
    <t>Tabella 4 - Spese Generali</t>
  </si>
  <si>
    <r>
      <t xml:space="preserve">Denominazione Fornitore
</t>
    </r>
    <r>
      <rPr>
        <sz val="12"/>
        <color theme="1"/>
        <rFont val="Calibri"/>
        <family val="2"/>
        <scheme val="minor"/>
      </rPr>
      <t>(**)</t>
    </r>
  </si>
  <si>
    <t>(*) Riportare il codice di attività della Tabella 1 in cui la spesa di natura amministrativa individuata sarà sostenuta</t>
  </si>
  <si>
    <r>
      <t xml:space="preserve">Codice attività </t>
    </r>
    <r>
      <rPr>
        <sz val="11"/>
        <color theme="1"/>
        <rFont val="Calibri"/>
        <family val="2"/>
        <scheme val="minor"/>
      </rPr>
      <t>(*)</t>
    </r>
  </si>
  <si>
    <r>
      <t xml:space="preserve">Nome e cognome
</t>
    </r>
    <r>
      <rPr>
        <sz val="11"/>
        <color theme="1"/>
        <rFont val="Calibri"/>
        <family val="2"/>
        <scheme val="minor"/>
      </rPr>
      <t>(**)</t>
    </r>
  </si>
  <si>
    <r>
      <t xml:space="preserve">Denominazione Fornitore
</t>
    </r>
    <r>
      <rPr>
        <sz val="11"/>
        <color theme="1"/>
        <rFont val="Calibri"/>
        <family val="2"/>
        <scheme val="minor"/>
      </rPr>
      <t>(**)</t>
    </r>
  </si>
  <si>
    <t>Data di avvio prevista delle attività di gestione del Polo di innovazione</t>
  </si>
  <si>
    <t>Data di conclusione prevista delle attività di gestione del Polo di innovazione</t>
  </si>
  <si>
    <t>Attività di animazione del Polo di innovazione</t>
  </si>
  <si>
    <r>
      <t xml:space="preserve">Codice attività </t>
    </r>
    <r>
      <rPr>
        <sz val="11"/>
        <color theme="1"/>
        <rFont val="Calibri"/>
        <family val="2"/>
        <scheme val="minor"/>
      </rPr>
      <t>(*)</t>
    </r>
  </si>
  <si>
    <t>Tabella 7 - Dettaglio spese amministrative</t>
  </si>
  <si>
    <t>Tabella 8 - Spese Generali</t>
  </si>
  <si>
    <t>(*) Riportare il codice di attività della Tabella 5 in cui il personale individuato sarà impiegato</t>
  </si>
  <si>
    <t>(*) Riportare il codice di attività della Tabella 5 in cui la spesa di natura amministrativa individuata sarà sostenuta</t>
  </si>
  <si>
    <t>Tabella 11 - Dettaglio spese amministrative</t>
  </si>
  <si>
    <t>Tabella 12 - Spese Generali</t>
  </si>
  <si>
    <t>Tabella 1 - Dettaglio delle attività animazione del Polo di innovazione e relativi costi per annualità</t>
  </si>
  <si>
    <t>Tabella 5 - Dettaglio delle attività di marketing del Polo di innovazione e relativi costi per annualità</t>
  </si>
  <si>
    <t>Tabella 9 - Dettaglio delle attività per la gestione delle infrastrutture del Polo di innovazione e relativi costi per annualità</t>
  </si>
  <si>
    <t>(*) Riportare il codice di attività della Tabella 1 di riferimento</t>
  </si>
  <si>
    <t>(*) Riportare il codice di attività della Tabella 5 di riferimento</t>
  </si>
  <si>
    <t>Attività di marketing del Polo di innovazione</t>
  </si>
  <si>
    <t>(*) Riportare il codice di attività della Tabella 9 di riferimento</t>
  </si>
  <si>
    <t>(**) Nel caso di fornitori (ad eccezione di quelli riferiti a collaborazioni professionali e prestazioni temporanee ad alto contenuto specialistico) non ancora individuati indicare la dicitura "da individuare"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</si>
  <si>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</si>
  <si>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</si>
  <si>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</si>
  <si>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</si>
  <si>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</si>
  <si>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</si>
  <si>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</si>
  <si>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</si>
  <si>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</si>
  <si>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</si>
  <si>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</si>
  <si>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</si>
  <si>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</si>
  <si>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</si>
  <si>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</si>
  <si>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</si>
  <si>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</si>
  <si>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</si>
  <si>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</si>
  <si>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</si>
  <si>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r>
      <t>B</t>
    </r>
    <r>
      <rPr>
        <i/>
        <sz val="11"/>
        <color theme="1"/>
        <rFont val="Calibri"/>
        <family val="2"/>
        <scheme val="minor"/>
      </rPr>
      <t>n</t>
    </r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</si>
  <si>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</si>
  <si>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</si>
  <si>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</si>
  <si>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</si>
  <si>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</si>
  <si>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</si>
  <si>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</si>
  <si>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</si>
  <si>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</si>
  <si>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</si>
  <si>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</si>
  <si>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</si>
  <si>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</si>
  <si>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</si>
  <si>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</si>
  <si>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</si>
  <si>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</si>
  <si>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</si>
  <si>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</si>
  <si>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</si>
  <si>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r>
      <t>C</t>
    </r>
    <r>
      <rPr>
        <i/>
        <sz val="11"/>
        <color theme="1"/>
        <rFont val="Calibri"/>
        <family val="2"/>
        <scheme val="minor"/>
      </rPr>
      <t>n</t>
    </r>
  </si>
  <si>
    <t>N.B. Il mese selezionato, quale termine ultimo per l'attuazione dell'attività, deve essere quello in cui si considera la stessa compiutamente realizzata, l'obiettivo prefissato pienamente raggiunto e la spesa completamente sostenuta e quietanzata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</si>
  <si>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</si>
  <si>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</si>
  <si>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</si>
  <si>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</si>
  <si>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</si>
  <si>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</si>
  <si>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</si>
  <si>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</si>
  <si>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</si>
  <si>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</si>
  <si>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</si>
  <si>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</si>
  <si>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</si>
  <si>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</si>
  <si>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</si>
  <si>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</si>
  <si>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</si>
  <si>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</si>
  <si>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</si>
  <si>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</si>
  <si>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</si>
  <si>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</si>
  <si>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</si>
  <si>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</si>
  <si>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</si>
  <si>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</si>
  <si>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</si>
  <si>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</si>
  <si>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</si>
  <si>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</si>
  <si>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Inserire un X sul mese o sui mesi in cui l'attività sarà svolta</t>
  </si>
  <si>
    <t>SI</t>
  </si>
  <si>
    <t>NO</t>
  </si>
  <si>
    <r>
      <t xml:space="preserve">Da assumere
SI/NO
</t>
    </r>
    <r>
      <rPr>
        <sz val="11"/>
        <color theme="1"/>
        <rFont val="Calibri"/>
        <family val="2"/>
        <scheme val="minor"/>
      </rPr>
      <t>(***)</t>
    </r>
  </si>
  <si>
    <t>(***) Indicare SI quando il personale individuato non è già dipendente del Polo di innovazione e, pertanto, è da assumere</t>
  </si>
  <si>
    <t xml:space="preserve">Le date di avvio e di conclusione individuate devono essere coerenti con quanto indicato nei diversi successivi diagrammi di GAANT </t>
  </si>
  <si>
    <r>
      <t xml:space="preserve">Costo 
</t>
    </r>
    <r>
      <rPr>
        <b/>
        <i/>
        <sz val="11"/>
        <color theme="1"/>
        <rFont val="Calibri"/>
        <family val="2"/>
        <scheme val="minor"/>
      </rPr>
      <t>Anno 2027</t>
    </r>
    <r>
      <rPr>
        <sz val="11"/>
        <color theme="1"/>
        <rFont val="Calibri"/>
        <family val="2"/>
        <scheme val="minor"/>
      </rPr>
      <t/>
    </r>
  </si>
  <si>
    <r>
      <t xml:space="preserve">Costo 
</t>
    </r>
    <r>
      <rPr>
        <b/>
        <i/>
        <sz val="11"/>
        <color theme="1"/>
        <rFont val="Calibri"/>
        <family val="2"/>
        <scheme val="minor"/>
      </rPr>
      <t>Anno 2028</t>
    </r>
    <r>
      <rPr>
        <sz val="11"/>
        <color theme="1"/>
        <rFont val="Calibri"/>
        <family val="2"/>
        <scheme val="minor"/>
      </rPr>
      <t/>
    </r>
  </si>
  <si>
    <r>
      <t xml:space="preserve">Costo 
</t>
    </r>
    <r>
      <rPr>
        <b/>
        <i/>
        <sz val="11"/>
        <color theme="1"/>
        <rFont val="Calibri"/>
        <family val="2"/>
        <scheme val="minor"/>
      </rPr>
      <t>Anno 2029</t>
    </r>
    <r>
      <rPr>
        <sz val="11"/>
        <color theme="1"/>
        <rFont val="Calibri"/>
        <family val="2"/>
        <scheme val="minor"/>
      </rPr>
      <t/>
    </r>
  </si>
  <si>
    <r>
      <t xml:space="preserve">Costo 
</t>
    </r>
    <r>
      <rPr>
        <b/>
        <i/>
        <sz val="11"/>
        <color theme="1"/>
        <rFont val="Calibri"/>
        <family val="2"/>
        <scheme val="minor"/>
      </rPr>
      <t>Anno 2030</t>
    </r>
    <r>
      <rPr>
        <sz val="11"/>
        <color theme="1"/>
        <rFont val="Calibri"/>
        <family val="2"/>
        <scheme val="minor"/>
      </rPr>
      <t/>
    </r>
  </si>
  <si>
    <t xml:space="preserve">Si ricorda che il programma di investimenti riferito alla gestione del Polo di innovazione dovrà concludersi – e tutte le spese dovranno essere sostenute e quietanzate – entro i termini previsti dall'Avviso </t>
  </si>
  <si>
    <t>Indicare le spese amministrative che nei mesi di durata del Progetto saranno sostenute per le attività di animazione del Polo di innovazione</t>
  </si>
  <si>
    <t>Indicare il personale che nei mesi di durata del Progetto sarà impiegato alle attività di animazione del Polo di innovazione</t>
  </si>
  <si>
    <r>
      <t xml:space="preserve">Dipendente
SI/NO
</t>
    </r>
    <r>
      <rPr>
        <sz val="11"/>
        <color theme="1"/>
        <rFont val="Calibri"/>
        <family val="2"/>
        <scheme val="minor"/>
      </rPr>
      <t>(***)</t>
    </r>
  </si>
  <si>
    <t>(***) Indicare SI o NO a seconda se il personale individuato è o non è dipendente del Polo di innovazione</t>
  </si>
  <si>
    <t>Progetto di trasferimento tecnologico
SI/NO</t>
  </si>
  <si>
    <t>di cui costo complessivo per la realizzazione dei progetti di trasferimento tecnologico</t>
  </si>
  <si>
    <t>Creazione o ammodernamento del Polo di innovazione</t>
  </si>
  <si>
    <t>Terreni</t>
  </si>
  <si>
    <t>Immobili e impianti</t>
  </si>
  <si>
    <t>Macchinari e attrezzature</t>
  </si>
  <si>
    <t>Attivi immateriali: Diritti di brevetto, licenze, know-how e altre forme di proprietà intellettuale</t>
  </si>
  <si>
    <t>Spese di rifunzionalizzazione, adeguamento e/o ampliamento relative agli attivi materiali di proprietà del Polo di innovazione</t>
  </si>
  <si>
    <t>Tabella riepilogo spese per la gestione del Polo di innovazione</t>
  </si>
  <si>
    <t>Costo complessivo (*)</t>
  </si>
  <si>
    <t>Totale contributo richiesto per la Gestione del Polo di innovazione</t>
  </si>
  <si>
    <t>Costo complessivo del Progetto (***)</t>
  </si>
  <si>
    <t>(*) Riportare il costo complessivo per ciascuna voce di spesa indicata nella tabella di riepilogo spese per la Creazione o ammodernamento del Polo di innovazione dell'Allegato 4b - POD Attività per la creazione e ammodernamento</t>
  </si>
  <si>
    <t>(**) Riportare il contributo complessivo richiesto per la Creazione o ammodernamento del Polo di innovazione ed indicato nella tabella di riepilogo spese per la Creazione o ammodernamento del Polo di innovazione dell'Allegato 4b - POD Attività per la creazione e ammodernamento</t>
  </si>
  <si>
    <t>Gestione del Polo di innovazione</t>
  </si>
  <si>
    <t>QUADRO DI RIEPILOGO 
POD CREAZIONE O AMMODERNAMENTO DEL POLO E POD GESTIONE DEL POLO</t>
  </si>
  <si>
    <t>Totale costo per la Gestione del Polo di innovazione</t>
  </si>
  <si>
    <t>Tabella 2 - Dettaglio costi del personale del Polo di innovazione</t>
  </si>
  <si>
    <t>Indicare le spese generali che nei mesi di durata del Progetto saranno sostenute per le attività di animazione del Polo di innovazione</t>
  </si>
  <si>
    <t>Tabella 6 - Dettaglio costi del personale del Polo di innovazione</t>
  </si>
  <si>
    <t>Tabella 10 - Dettaglio costi del personale del Polo di innovazione</t>
  </si>
  <si>
    <t>Spese del personale del Polo</t>
  </si>
  <si>
    <t>Contributo complessivo corrispondente (***)</t>
  </si>
  <si>
    <t>Totale contributo corrispondente per la Creazione o ammodernamento del Polo di innovazione (**)</t>
  </si>
  <si>
    <t>Totale contributo corrispondente per la Gestione del Polo di innovazione</t>
  </si>
  <si>
    <t>(***) I valori indicati devono corrispondere ai Totali di costo previsto e di contributo richiesto indicati nell'Allegato 1 o 2 dell'Avviso, salvo quanto previsto all'art. 4 comma 4 dell'Avviso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</si>
</sst>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70">
    <xf numFmtId="0" fontId="0" fillId="0" borderId="0" xfId="0"/>
    <xf numFmtId="0" fontId="0" fillId="3" borderId="0" xfId="0" applyFill="1"/>
    <xf numFmtId="0" fontId="8" fillId="3" borderId="0" xfId="0" applyFont="1" applyFill="1" applyAlignment="1">
      <alignment horizontal="right" vertical="center"/>
    </xf>
    <xf numFmtId="0" fontId="0" fillId="3" borderId="0" xfId="0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4" fontId="5" fillId="3" borderId="4" xfId="0" applyNumberFormat="1" applyFont="1" applyFill="1" applyBorder="1" applyAlignment="1">
      <alignment horizontal="right" vertical="center"/>
    </xf>
    <xf numFmtId="4" fontId="2" fillId="3" borderId="7" xfId="0" applyNumberFormat="1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4" fontId="5" fillId="3" borderId="8" xfId="0" applyNumberFormat="1" applyFont="1" applyFill="1" applyBorder="1" applyAlignment="1">
      <alignment horizontal="right" vertical="center"/>
    </xf>
    <xf numFmtId="4" fontId="2" fillId="3" borderId="5" xfId="0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4" fontId="5" fillId="3" borderId="30" xfId="0" applyNumberFormat="1" applyFont="1" applyFill="1" applyBorder="1" applyAlignment="1">
      <alignment horizontal="right" vertical="center"/>
    </xf>
    <xf numFmtId="4" fontId="2" fillId="3" borderId="11" xfId="0" applyNumberFormat="1" applyFont="1" applyFill="1" applyBorder="1" applyAlignment="1">
      <alignment vertical="center"/>
    </xf>
    <xf numFmtId="4" fontId="5" fillId="3" borderId="12" xfId="0" applyNumberFormat="1" applyFont="1" applyFill="1" applyBorder="1" applyAlignment="1">
      <alignment horizontal="right" vertical="center"/>
    </xf>
    <xf numFmtId="4" fontId="5" fillId="3" borderId="6" xfId="0" applyNumberFormat="1" applyFont="1" applyFill="1" applyBorder="1" applyAlignment="1">
      <alignment horizontal="right" vertical="center"/>
    </xf>
    <xf numFmtId="4" fontId="5" fillId="3" borderId="1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vertical="center"/>
    </xf>
    <xf numFmtId="4" fontId="16" fillId="3" borderId="0" xfId="0" applyNumberFormat="1" applyFont="1" applyFill="1"/>
    <xf numFmtId="0" fontId="1" fillId="3" borderId="0" xfId="0" applyFont="1" applyFill="1"/>
    <xf numFmtId="10" fontId="19" fillId="3" borderId="0" xfId="1" applyNumberFormat="1" applyFont="1" applyFill="1"/>
    <xf numFmtId="0" fontId="12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" fontId="9" fillId="3" borderId="7" xfId="0" applyNumberFormat="1" applyFont="1" applyFill="1" applyBorder="1" applyAlignment="1">
      <alignment vertical="center"/>
    </xf>
    <xf numFmtId="0" fontId="0" fillId="3" borderId="5" xfId="0" applyFill="1" applyBorder="1" applyAlignment="1">
      <alignment horizontal="center" vertical="center"/>
    </xf>
    <xf numFmtId="4" fontId="9" fillId="3" borderId="5" xfId="0" applyNumberFormat="1" applyFont="1" applyFill="1" applyBorder="1" applyAlignment="1">
      <alignment vertical="center"/>
    </xf>
    <xf numFmtId="0" fontId="0" fillId="3" borderId="1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" fontId="9" fillId="3" borderId="8" xfId="0" applyNumberFormat="1" applyFont="1" applyFill="1" applyBorder="1" applyAlignment="1">
      <alignment vertical="center"/>
    </xf>
    <xf numFmtId="4" fontId="9" fillId="3" borderId="3" xfId="0" applyNumberFormat="1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4" fontId="9" fillId="3" borderId="11" xfId="0" applyNumberFormat="1" applyFont="1" applyFill="1" applyBorder="1" applyAlignment="1">
      <alignment vertical="center"/>
    </xf>
    <xf numFmtId="0" fontId="13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16" fillId="3" borderId="0" xfId="0" applyFont="1" applyFill="1"/>
    <xf numFmtId="0" fontId="10" fillId="3" borderId="0" xfId="0" applyFont="1" applyFill="1"/>
    <xf numFmtId="14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justify" vertical="center"/>
      <protection locked="0"/>
    </xf>
    <xf numFmtId="4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justify" vertical="center"/>
      <protection locked="0"/>
    </xf>
    <xf numFmtId="4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12" xfId="0" applyFill="1" applyBorder="1" applyAlignment="1" applyProtection="1">
      <alignment horizontal="justify" vertical="center"/>
      <protection locked="0"/>
    </xf>
    <xf numFmtId="4" fontId="0" fillId="2" borderId="12" xfId="0" applyNumberFormat="1" applyFill="1" applyBorder="1" applyAlignment="1" applyProtection="1">
      <alignment horizontal="right" vertical="center"/>
      <protection locked="0"/>
    </xf>
    <xf numFmtId="0" fontId="0" fillId="2" borderId="6" xfId="0" applyFill="1" applyBorder="1" applyAlignment="1" applyProtection="1">
      <alignment horizontal="justify" vertical="center"/>
      <protection locked="0"/>
    </xf>
    <xf numFmtId="4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" fontId="0" fillId="2" borderId="4" xfId="0" applyNumberFormat="1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justify" vertical="center"/>
      <protection locked="0"/>
    </xf>
    <xf numFmtId="0" fontId="0" fillId="2" borderId="17" xfId="0" applyFill="1" applyBorder="1" applyAlignment="1" applyProtection="1">
      <alignment horizontal="justify" vertical="center"/>
      <protection locked="0"/>
    </xf>
    <xf numFmtId="0" fontId="0" fillId="2" borderId="18" xfId="0" applyFill="1" applyBorder="1" applyAlignment="1" applyProtection="1">
      <alignment horizontal="justify" vertical="center"/>
      <protection locked="0"/>
    </xf>
    <xf numFmtId="4" fontId="0" fillId="2" borderId="5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4" fontId="0" fillId="2" borderId="12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justify" vertical="center" wrapText="1"/>
      <protection locked="0"/>
    </xf>
    <xf numFmtId="0" fontId="0" fillId="2" borderId="17" xfId="0" applyFill="1" applyBorder="1" applyAlignment="1" applyProtection="1">
      <alignment horizontal="justify" vertical="center" wrapText="1"/>
      <protection locked="0"/>
    </xf>
    <xf numFmtId="0" fontId="0" fillId="2" borderId="18" xfId="0" applyFill="1" applyBorder="1" applyAlignment="1" applyProtection="1">
      <alignment horizontal="justify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4" fontId="2" fillId="2" borderId="3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9" fillId="2" borderId="1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4" fontId="6" fillId="3" borderId="1" xfId="0" applyNumberFormat="1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4" fontId="3" fillId="3" borderId="1" xfId="0" applyNumberFormat="1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5" fillId="3" borderId="0" xfId="0" applyFont="1" applyFill="1"/>
    <xf numFmtId="4" fontId="2" fillId="3" borderId="3" xfId="0" applyNumberFormat="1" applyFont="1" applyFill="1" applyBorder="1"/>
    <xf numFmtId="4" fontId="5" fillId="2" borderId="7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 applyProtection="1">
      <alignment horizontal="right" vertical="center"/>
      <protection locked="0"/>
    </xf>
    <xf numFmtId="4" fontId="5" fillId="2" borderId="30" xfId="0" applyNumberFormat="1" applyFont="1" applyFill="1" applyBorder="1" applyAlignment="1" applyProtection="1">
      <alignment horizontal="right" vertical="center"/>
      <protection locked="0"/>
    </xf>
    <xf numFmtId="10" fontId="16" fillId="3" borderId="0" xfId="1" applyNumberFormat="1" applyFont="1" applyFill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4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4" fontId="2" fillId="3" borderId="0" xfId="0" applyNumberFormat="1" applyFont="1" applyFill="1"/>
    <xf numFmtId="4" fontId="5" fillId="3" borderId="4" xfId="0" applyNumberFormat="1" applyFont="1" applyFill="1" applyBorder="1" applyAlignment="1">
      <alignment vertical="center"/>
    </xf>
    <xf numFmtId="4" fontId="5" fillId="3" borderId="5" xfId="0" applyNumberFormat="1" applyFont="1" applyFill="1" applyBorder="1" applyAlignment="1">
      <alignment vertical="center"/>
    </xf>
    <xf numFmtId="4" fontId="5" fillId="3" borderId="6" xfId="0" applyNumberFormat="1" applyFont="1" applyFill="1" applyBorder="1" applyAlignment="1">
      <alignment vertical="center"/>
    </xf>
    <xf numFmtId="4" fontId="0" fillId="2" borderId="3" xfId="0" applyNumberFormat="1" applyFill="1" applyBorder="1" applyAlignment="1" applyProtection="1">
      <alignment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justify" vertical="center" wrapText="1"/>
    </xf>
    <xf numFmtId="0" fontId="20" fillId="3" borderId="26" xfId="0" applyFont="1" applyFill="1" applyBorder="1" applyAlignment="1">
      <alignment horizontal="justify" vertical="center" wrapText="1"/>
    </xf>
    <xf numFmtId="0" fontId="20" fillId="3" borderId="0" xfId="0" applyFont="1" applyFill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justify" vertical="center" wrapText="1"/>
    </xf>
    <xf numFmtId="0" fontId="2" fillId="3" borderId="0" xfId="0" applyFont="1" applyFill="1" applyAlignment="1">
      <alignment horizontal="right" vertical="center" wrapText="1"/>
    </xf>
    <xf numFmtId="0" fontId="2" fillId="3" borderId="26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left" vertical="center"/>
    </xf>
    <xf numFmtId="0" fontId="0" fillId="3" borderId="25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21" fillId="0" borderId="0" xfId="0" applyFont="1" applyAlignment="1">
      <alignment horizontal="right" vertical="center"/>
    </xf>
    <xf numFmtId="0" fontId="21" fillId="0" borderId="26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  <xf numFmtId="0" fontId="0" fillId="2" borderId="13" xfId="0" applyFill="1" applyBorder="1" applyAlignment="1" applyProtection="1">
      <alignment horizontal="justify" vertical="center"/>
      <protection locked="0"/>
    </xf>
    <xf numFmtId="0" fontId="0" fillId="2" borderId="14" xfId="0" applyFill="1" applyBorder="1" applyAlignment="1" applyProtection="1">
      <alignment horizontal="justify" vertical="center"/>
      <protection locked="0"/>
    </xf>
    <xf numFmtId="0" fontId="0" fillId="2" borderId="15" xfId="0" applyFill="1" applyBorder="1" applyAlignment="1" applyProtection="1">
      <alignment horizontal="justify" vertical="center"/>
      <protection locked="0"/>
    </xf>
    <xf numFmtId="0" fontId="0" fillId="2" borderId="16" xfId="0" applyFill="1" applyBorder="1" applyAlignment="1" applyProtection="1">
      <alignment horizontal="justify" vertical="center"/>
      <protection locked="0"/>
    </xf>
    <xf numFmtId="0" fontId="0" fillId="2" borderId="17" xfId="0" applyFill="1" applyBorder="1" applyAlignment="1" applyProtection="1">
      <alignment horizontal="justify" vertical="center"/>
      <protection locked="0"/>
    </xf>
    <xf numFmtId="0" fontId="0" fillId="2" borderId="18" xfId="0" applyFill="1" applyBorder="1" applyAlignment="1" applyProtection="1">
      <alignment horizontal="justify" vertical="center"/>
      <protection locked="0"/>
    </xf>
    <xf numFmtId="0" fontId="0" fillId="2" borderId="16" xfId="0" applyFill="1" applyBorder="1" applyAlignment="1" applyProtection="1">
      <alignment horizontal="justify" vertical="center" wrapText="1"/>
      <protection locked="0"/>
    </xf>
    <xf numFmtId="0" fontId="0" fillId="2" borderId="17" xfId="0" applyFill="1" applyBorder="1" applyAlignment="1" applyProtection="1">
      <alignment horizontal="justify" vertical="center" wrapText="1"/>
      <protection locked="0"/>
    </xf>
    <xf numFmtId="0" fontId="0" fillId="2" borderId="18" xfId="0" applyFill="1" applyBorder="1" applyAlignment="1" applyProtection="1">
      <alignment horizontal="justify" vertical="center" wrapText="1"/>
      <protection locked="0"/>
    </xf>
    <xf numFmtId="0" fontId="9" fillId="3" borderId="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0" fillId="2" borderId="13" xfId="0" applyFill="1" applyBorder="1" applyAlignment="1" applyProtection="1">
      <alignment horizontal="justify" vertical="center" wrapText="1"/>
      <protection locked="0"/>
    </xf>
    <xf numFmtId="0" fontId="0" fillId="2" borderId="14" xfId="0" applyFill="1" applyBorder="1" applyAlignment="1" applyProtection="1">
      <alignment horizontal="justify" vertical="center" wrapText="1"/>
      <protection locked="0"/>
    </xf>
    <xf numFmtId="0" fontId="0" fillId="2" borderId="15" xfId="0" applyFill="1" applyBorder="1" applyAlignment="1" applyProtection="1">
      <alignment horizontal="justify" vertical="center" wrapText="1"/>
      <protection locked="0"/>
    </xf>
    <xf numFmtId="0" fontId="0" fillId="2" borderId="19" xfId="0" applyFill="1" applyBorder="1" applyAlignment="1" applyProtection="1">
      <alignment horizontal="justify" vertical="center"/>
      <protection locked="0"/>
    </xf>
    <xf numFmtId="0" fontId="0" fillId="2" borderId="20" xfId="0" applyFill="1" applyBorder="1" applyAlignment="1" applyProtection="1">
      <alignment horizontal="justify" vertical="center"/>
      <protection locked="0"/>
    </xf>
    <xf numFmtId="0" fontId="0" fillId="2" borderId="21" xfId="0" applyFill="1" applyBorder="1" applyAlignment="1" applyProtection="1">
      <alignment horizontal="justify" vertical="center"/>
      <protection locked="0"/>
    </xf>
    <xf numFmtId="0" fontId="0" fillId="2" borderId="19" xfId="0" applyFill="1" applyBorder="1" applyAlignment="1" applyProtection="1">
      <alignment horizontal="justify" vertical="center" wrapText="1"/>
      <protection locked="0"/>
    </xf>
    <xf numFmtId="0" fontId="0" fillId="2" borderId="20" xfId="0" applyFill="1" applyBorder="1" applyAlignment="1" applyProtection="1">
      <alignment horizontal="justify" vertical="center" wrapText="1"/>
      <protection locked="0"/>
    </xf>
    <xf numFmtId="0" fontId="0" fillId="2" borderId="21" xfId="0" applyFill="1" applyBorder="1" applyAlignment="1" applyProtection="1">
      <alignment horizontal="justify" vertical="center" wrapText="1"/>
      <protection locked="0"/>
    </xf>
    <xf numFmtId="0" fontId="6" fillId="3" borderId="0" xfId="0" applyFont="1" applyFill="1" applyAlignment="1">
      <alignment horizontal="justify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377B6-9246-4447-87E6-776B5A808039}">
  <dimension ref="A1:K60"/>
  <sheetViews>
    <sheetView tabSelected="1" topLeftCell="A19" zoomScale="93" zoomScaleNormal="93" workbookViewId="0">
      <selection activeCell="E23" sqref="E23"/>
    </sheetView>
  </sheetViews>
  <sheetFormatPr defaultColWidth="8.88671875" defaultRowHeight="14.4" x14ac:dyDescent="0.3"/>
  <cols>
    <col min="1" max="3" width="8.88671875" style="1"/>
    <col min="4" max="4" width="40" style="1" customWidth="1"/>
    <col min="5" max="10" width="19.109375" style="1" customWidth="1"/>
    <col min="11" max="11" width="18.109375" style="1" customWidth="1"/>
    <col min="12" max="16384" width="8.88671875" style="1"/>
  </cols>
  <sheetData>
    <row r="1" spans="1:11" ht="21.75" customHeight="1" x14ac:dyDescent="0.3">
      <c r="J1" s="2" t="s">
        <v>7</v>
      </c>
    </row>
    <row r="2" spans="1:11" s="3" customFormat="1" ht="28.8" x14ac:dyDescent="0.3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1" s="3" customFormat="1" ht="21" customHeight="1" x14ac:dyDescent="0.3"/>
    <row r="4" spans="1:11" s="3" customFormat="1" ht="23.4" x14ac:dyDescent="0.3">
      <c r="A4" s="107" t="s">
        <v>6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1" s="3" customFormat="1" ht="18.75" customHeight="1" x14ac:dyDescent="0.3">
      <c r="A5" s="4"/>
      <c r="B5" s="4"/>
      <c r="C5" s="4"/>
      <c r="D5" s="4"/>
      <c r="E5" s="4"/>
      <c r="F5" s="5"/>
      <c r="G5" s="5"/>
      <c r="H5" s="5"/>
      <c r="I5" s="5"/>
      <c r="J5" s="5"/>
      <c r="K5" s="5"/>
    </row>
    <row r="6" spans="1:11" s="3" customFormat="1" x14ac:dyDescent="0.3">
      <c r="A6" s="6" t="s">
        <v>3</v>
      </c>
    </row>
    <row r="7" spans="1:11" s="3" customFormat="1" x14ac:dyDescent="0.3">
      <c r="A7" s="6" t="s">
        <v>32</v>
      </c>
    </row>
    <row r="8" spans="1:11" s="3" customFormat="1" ht="26.25" customHeight="1" x14ac:dyDescent="0.3"/>
    <row r="9" spans="1:11" s="3" customFormat="1" ht="30.75" customHeight="1" x14ac:dyDescent="0.3">
      <c r="A9" s="116" t="s">
        <v>1</v>
      </c>
      <c r="B9" s="116"/>
      <c r="C9" s="116"/>
      <c r="D9" s="120"/>
      <c r="E9" s="121"/>
      <c r="F9" s="121"/>
      <c r="G9" s="121"/>
      <c r="H9" s="122"/>
    </row>
    <row r="11" spans="1:11" s="3" customFormat="1" ht="20.25" customHeight="1" x14ac:dyDescent="0.3">
      <c r="A11" s="112" t="s">
        <v>5</v>
      </c>
      <c r="B11" s="112"/>
      <c r="C11" s="112"/>
      <c r="D11" s="99"/>
    </row>
    <row r="13" spans="1:11" s="8" customFormat="1" ht="15.75" customHeight="1" x14ac:dyDescent="0.3"/>
    <row r="14" spans="1:11" ht="38.25" customHeight="1" x14ac:dyDescent="0.3">
      <c r="A14" s="9" t="s">
        <v>166</v>
      </c>
    </row>
    <row r="15" spans="1:11" s="3" customFormat="1" ht="36.75" customHeight="1" x14ac:dyDescent="0.3">
      <c r="A15" s="113" t="s">
        <v>2</v>
      </c>
      <c r="B15" s="114"/>
      <c r="C15" s="114"/>
      <c r="D15" s="115"/>
      <c r="E15" s="10" t="s">
        <v>13</v>
      </c>
      <c r="F15" s="10" t="s">
        <v>149</v>
      </c>
      <c r="G15" s="10" t="s">
        <v>150</v>
      </c>
      <c r="H15" s="10" t="s">
        <v>151</v>
      </c>
      <c r="I15" s="10" t="s">
        <v>152</v>
      </c>
      <c r="J15" s="11" t="s">
        <v>31</v>
      </c>
    </row>
    <row r="16" spans="1:11" s="3" customFormat="1" ht="27.75" customHeight="1" x14ac:dyDescent="0.3">
      <c r="A16" s="117" t="s">
        <v>8</v>
      </c>
      <c r="B16" s="118"/>
      <c r="C16" s="119"/>
      <c r="D16" s="12" t="s">
        <v>179</v>
      </c>
      <c r="E16" s="13">
        <f>Animazione!H74</f>
        <v>0</v>
      </c>
      <c r="F16" s="13">
        <f>Animazione!I74</f>
        <v>0</v>
      </c>
      <c r="G16" s="13">
        <f>Animazione!J74</f>
        <v>0</v>
      </c>
      <c r="H16" s="13">
        <f>Animazione!K74</f>
        <v>0</v>
      </c>
      <c r="I16" s="13">
        <f>Animazione!L74</f>
        <v>0</v>
      </c>
      <c r="J16" s="14">
        <f t="shared" ref="J16:J24" si="0">SUM(E16:I16)</f>
        <v>0</v>
      </c>
    </row>
    <row r="17" spans="1:11" s="3" customFormat="1" ht="27.75" customHeight="1" x14ac:dyDescent="0.3">
      <c r="A17" s="100"/>
      <c r="B17" s="101"/>
      <c r="C17" s="102"/>
      <c r="D17" s="15" t="s">
        <v>11</v>
      </c>
      <c r="E17" s="16">
        <f>Animazione!H114</f>
        <v>0</v>
      </c>
      <c r="F17" s="16">
        <f>Animazione!I114</f>
        <v>0</v>
      </c>
      <c r="G17" s="16">
        <f>Animazione!J114</f>
        <v>0</v>
      </c>
      <c r="H17" s="16">
        <f>Animazione!K114</f>
        <v>0</v>
      </c>
      <c r="I17" s="16">
        <f>Animazione!L114</f>
        <v>0</v>
      </c>
      <c r="J17" s="17">
        <f t="shared" si="0"/>
        <v>0</v>
      </c>
    </row>
    <row r="18" spans="1:11" s="3" customFormat="1" ht="27.75" customHeight="1" x14ac:dyDescent="0.3">
      <c r="A18" s="103"/>
      <c r="B18" s="104"/>
      <c r="C18" s="105"/>
      <c r="D18" s="18" t="s">
        <v>12</v>
      </c>
      <c r="E18" s="19">
        <f>Animazione!H121</f>
        <v>0</v>
      </c>
      <c r="F18" s="19">
        <f>Animazione!I121</f>
        <v>0</v>
      </c>
      <c r="G18" s="19">
        <f>Animazione!J121</f>
        <v>0</v>
      </c>
      <c r="H18" s="19">
        <f>Animazione!K121</f>
        <v>0</v>
      </c>
      <c r="I18" s="19">
        <f>Animazione!L121</f>
        <v>0</v>
      </c>
      <c r="J18" s="20">
        <f t="shared" si="0"/>
        <v>0</v>
      </c>
    </row>
    <row r="19" spans="1:11" s="3" customFormat="1" ht="27.75" customHeight="1" x14ac:dyDescent="0.3">
      <c r="A19" s="117" t="s">
        <v>9</v>
      </c>
      <c r="B19" s="118"/>
      <c r="C19" s="119"/>
      <c r="D19" s="12" t="s">
        <v>179</v>
      </c>
      <c r="E19" s="13">
        <f>Marketing!H73</f>
        <v>0</v>
      </c>
      <c r="F19" s="13">
        <f>Marketing!I73</f>
        <v>0</v>
      </c>
      <c r="G19" s="13">
        <f>Marketing!J73</f>
        <v>0</v>
      </c>
      <c r="H19" s="13">
        <f>Marketing!K73</f>
        <v>0</v>
      </c>
      <c r="I19" s="13">
        <f>Marketing!L73</f>
        <v>0</v>
      </c>
      <c r="J19" s="14">
        <f t="shared" si="0"/>
        <v>0</v>
      </c>
    </row>
    <row r="20" spans="1:11" s="3" customFormat="1" ht="27.75" customHeight="1" x14ac:dyDescent="0.3">
      <c r="A20" s="100"/>
      <c r="B20" s="101"/>
      <c r="C20" s="102"/>
      <c r="D20" s="15" t="s">
        <v>11</v>
      </c>
      <c r="E20" s="21">
        <f>Marketing!H113</f>
        <v>0</v>
      </c>
      <c r="F20" s="21">
        <f>Marketing!I113</f>
        <v>0</v>
      </c>
      <c r="G20" s="21">
        <f>Marketing!J113</f>
        <v>0</v>
      </c>
      <c r="H20" s="21">
        <f>Marketing!K113</f>
        <v>0</v>
      </c>
      <c r="I20" s="21">
        <f>Marketing!L113</f>
        <v>0</v>
      </c>
      <c r="J20" s="17">
        <f t="shared" si="0"/>
        <v>0</v>
      </c>
    </row>
    <row r="21" spans="1:11" s="3" customFormat="1" ht="27.75" customHeight="1" x14ac:dyDescent="0.3">
      <c r="A21" s="103"/>
      <c r="B21" s="104"/>
      <c r="C21" s="105"/>
      <c r="D21" s="18" t="s">
        <v>12</v>
      </c>
      <c r="E21" s="22">
        <f>Marketing!H120</f>
        <v>0</v>
      </c>
      <c r="F21" s="22">
        <f>Marketing!I120</f>
        <v>0</v>
      </c>
      <c r="G21" s="22">
        <f>Marketing!J120</f>
        <v>0</v>
      </c>
      <c r="H21" s="22">
        <f>Marketing!K120</f>
        <v>0</v>
      </c>
      <c r="I21" s="22">
        <f>Marketing!L120</f>
        <v>0</v>
      </c>
      <c r="J21" s="20">
        <f t="shared" si="0"/>
        <v>0</v>
      </c>
    </row>
    <row r="22" spans="1:11" s="3" customFormat="1" ht="27.75" customHeight="1" x14ac:dyDescent="0.3">
      <c r="A22" s="100" t="s">
        <v>10</v>
      </c>
      <c r="B22" s="101"/>
      <c r="C22" s="102"/>
      <c r="D22" s="12" t="s">
        <v>179</v>
      </c>
      <c r="E22" s="23">
        <f>'Gestione infrastrutture'!H73</f>
        <v>0</v>
      </c>
      <c r="F22" s="23">
        <f>'Gestione infrastrutture'!I73</f>
        <v>0</v>
      </c>
      <c r="G22" s="23">
        <f>'Gestione infrastrutture'!J73</f>
        <v>0</v>
      </c>
      <c r="H22" s="23">
        <f>'Gestione infrastrutture'!K73</f>
        <v>0</v>
      </c>
      <c r="I22" s="23">
        <f>'Gestione infrastrutture'!L73</f>
        <v>0</v>
      </c>
      <c r="J22" s="14">
        <f t="shared" si="0"/>
        <v>0</v>
      </c>
    </row>
    <row r="23" spans="1:11" s="3" customFormat="1" ht="27.75" customHeight="1" x14ac:dyDescent="0.3">
      <c r="A23" s="100"/>
      <c r="B23" s="101"/>
      <c r="C23" s="102"/>
      <c r="D23" s="15" t="s">
        <v>11</v>
      </c>
      <c r="E23" s="21">
        <f>'Gestione infrastrutture'!H113</f>
        <v>0</v>
      </c>
      <c r="F23" s="21">
        <f>'Gestione infrastrutture'!I113</f>
        <v>0</v>
      </c>
      <c r="G23" s="21">
        <f>'Gestione infrastrutture'!J113</f>
        <v>0</v>
      </c>
      <c r="H23" s="21">
        <f>'Gestione infrastrutture'!K113</f>
        <v>0</v>
      </c>
      <c r="I23" s="21">
        <f>'Gestione infrastrutture'!L113</f>
        <v>0</v>
      </c>
      <c r="J23" s="17">
        <f t="shared" si="0"/>
        <v>0</v>
      </c>
    </row>
    <row r="24" spans="1:11" s="3" customFormat="1" ht="27.75" customHeight="1" x14ac:dyDescent="0.3">
      <c r="A24" s="103"/>
      <c r="B24" s="104"/>
      <c r="C24" s="105"/>
      <c r="D24" s="18" t="s">
        <v>12</v>
      </c>
      <c r="E24" s="22">
        <f>'Gestione infrastrutture'!H120</f>
        <v>0</v>
      </c>
      <c r="F24" s="22">
        <f>'Gestione infrastrutture'!I120</f>
        <v>0</v>
      </c>
      <c r="G24" s="22">
        <f>'Gestione infrastrutture'!J120</f>
        <v>0</v>
      </c>
      <c r="H24" s="22">
        <f>'Gestione infrastrutture'!K120</f>
        <v>0</v>
      </c>
      <c r="I24" s="22">
        <f>'Gestione infrastrutture'!L120</f>
        <v>0</v>
      </c>
      <c r="J24" s="20">
        <f t="shared" si="0"/>
        <v>0</v>
      </c>
    </row>
    <row r="25" spans="1:11" s="3" customFormat="1" ht="39" customHeight="1" thickBot="1" x14ac:dyDescent="0.35">
      <c r="A25" s="123" t="s">
        <v>174</v>
      </c>
      <c r="B25" s="124"/>
      <c r="C25" s="124"/>
      <c r="D25" s="125"/>
      <c r="E25" s="24">
        <f t="shared" ref="E25:J25" si="1">SUM(E16:E24)</f>
        <v>0</v>
      </c>
      <c r="F25" s="24">
        <f t="shared" si="1"/>
        <v>0</v>
      </c>
      <c r="G25" s="24">
        <f t="shared" si="1"/>
        <v>0</v>
      </c>
      <c r="H25" s="24">
        <f t="shared" si="1"/>
        <v>0</v>
      </c>
      <c r="I25" s="24">
        <f t="shared" si="1"/>
        <v>0</v>
      </c>
      <c r="J25" s="24">
        <f t="shared" si="1"/>
        <v>0</v>
      </c>
    </row>
    <row r="26" spans="1:11" s="3" customFormat="1" ht="21.75" customHeight="1" thickTop="1" x14ac:dyDescent="0.3">
      <c r="A26" s="91"/>
      <c r="B26" s="91"/>
      <c r="C26" s="91"/>
      <c r="D26" s="91"/>
      <c r="E26" s="92"/>
      <c r="F26" s="92"/>
      <c r="G26" s="92"/>
      <c r="H26" s="92"/>
      <c r="I26" s="92"/>
      <c r="J26" s="92"/>
    </row>
    <row r="27" spans="1:11" ht="29.25" customHeight="1" thickBot="1" x14ac:dyDescent="0.35">
      <c r="I27" s="93" t="s">
        <v>168</v>
      </c>
      <c r="J27" s="24">
        <f>J25*0.5</f>
        <v>0</v>
      </c>
    </row>
    <row r="28" spans="1:11" ht="15" thickTop="1" x14ac:dyDescent="0.3">
      <c r="J28" s="25">
        <f>J18+J21+J24</f>
        <v>0</v>
      </c>
    </row>
    <row r="29" spans="1:11" x14ac:dyDescent="0.3">
      <c r="A29" s="26" t="str">
        <f>IF(Animazione!IH36&gt;E51*50%,"Attenzione! Il costo complessivo dei Progetti di trasferimento tecnologico supera il 50% del costo complessivo del Progetto. Apportare correzione!!!","")</f>
        <v/>
      </c>
      <c r="J29" s="25">
        <f>J16+J19+J22</f>
        <v>0</v>
      </c>
    </row>
    <row r="30" spans="1:11" x14ac:dyDescent="0.3">
      <c r="A30" s="26" t="str">
        <f>IF(J28&gt;0.15*J29,"Attenzione! Il costo complessivo delle Spese generali supera il costo complessivo delle Spese per il personale del Polo di innovazione. Apportare correzione!!!","")</f>
        <v/>
      </c>
      <c r="K30" s="27"/>
    </row>
    <row r="31" spans="1:11" ht="33" customHeight="1" x14ac:dyDescent="0.3">
      <c r="A31" s="108" t="s">
        <v>52</v>
      </c>
      <c r="B31" s="108"/>
      <c r="C31" s="108"/>
      <c r="D31" s="109"/>
      <c r="E31" s="48"/>
    </row>
    <row r="32" spans="1:11" ht="33" customHeight="1" x14ac:dyDescent="0.3">
      <c r="A32" s="110" t="s">
        <v>53</v>
      </c>
      <c r="B32" s="110"/>
      <c r="C32" s="110"/>
      <c r="D32" s="111"/>
      <c r="E32" s="48"/>
    </row>
    <row r="34" spans="1:11" x14ac:dyDescent="0.3">
      <c r="A34" s="47" t="s">
        <v>153</v>
      </c>
    </row>
    <row r="35" spans="1:11" x14ac:dyDescent="0.3">
      <c r="A35" s="47" t="s">
        <v>148</v>
      </c>
    </row>
    <row r="38" spans="1:11" x14ac:dyDescent="0.3">
      <c r="A38" s="46" t="s">
        <v>144</v>
      </c>
    </row>
    <row r="39" spans="1:11" x14ac:dyDescent="0.3">
      <c r="A39" s="46" t="s">
        <v>145</v>
      </c>
    </row>
    <row r="40" spans="1:11" ht="41.25" customHeight="1" x14ac:dyDescent="0.3">
      <c r="A40" s="126" t="s">
        <v>173</v>
      </c>
      <c r="B40" s="127"/>
      <c r="C40" s="127"/>
      <c r="D40" s="127"/>
      <c r="E40" s="127"/>
      <c r="F40" s="127"/>
      <c r="G40" s="127"/>
      <c r="H40" s="127"/>
      <c r="I40" s="127"/>
      <c r="J40" s="128"/>
    </row>
    <row r="41" spans="1:11" ht="36.75" customHeight="1" x14ac:dyDescent="0.3">
      <c r="A41" s="129" t="s">
        <v>160</v>
      </c>
      <c r="B41" s="129"/>
      <c r="C41" s="129"/>
      <c r="D41" s="129"/>
      <c r="E41" s="10" t="s">
        <v>167</v>
      </c>
      <c r="F41" s="129" t="s">
        <v>172</v>
      </c>
      <c r="G41" s="129"/>
      <c r="H41" s="129"/>
      <c r="I41" s="129"/>
      <c r="J41" s="10" t="s">
        <v>31</v>
      </c>
    </row>
    <row r="42" spans="1:11" ht="36" customHeight="1" x14ac:dyDescent="0.3">
      <c r="A42" s="133" t="s">
        <v>161</v>
      </c>
      <c r="B42" s="133"/>
      <c r="C42" s="133"/>
      <c r="D42" s="133"/>
      <c r="E42" s="87"/>
      <c r="F42" s="133" t="s">
        <v>8</v>
      </c>
      <c r="G42" s="133"/>
      <c r="H42" s="133"/>
      <c r="I42" s="133"/>
      <c r="J42" s="95">
        <f>J16+J17+J18</f>
        <v>0</v>
      </c>
      <c r="K42" s="90"/>
    </row>
    <row r="43" spans="1:11" ht="36" customHeight="1" x14ac:dyDescent="0.3">
      <c r="A43" s="134" t="s">
        <v>162</v>
      </c>
      <c r="B43" s="134"/>
      <c r="C43" s="134"/>
      <c r="D43" s="134"/>
      <c r="E43" s="88"/>
      <c r="F43" s="134" t="s">
        <v>9</v>
      </c>
      <c r="G43" s="134"/>
      <c r="H43" s="134"/>
      <c r="I43" s="134"/>
      <c r="J43" s="96">
        <f>J19+J20+J21</f>
        <v>0</v>
      </c>
    </row>
    <row r="44" spans="1:11" ht="36" customHeight="1" x14ac:dyDescent="0.3">
      <c r="A44" s="134" t="s">
        <v>163</v>
      </c>
      <c r="B44" s="134"/>
      <c r="C44" s="134"/>
      <c r="D44" s="134"/>
      <c r="E44" s="88"/>
      <c r="F44" s="137" t="s">
        <v>10</v>
      </c>
      <c r="G44" s="137"/>
      <c r="H44" s="137"/>
      <c r="I44" s="137"/>
      <c r="J44" s="97">
        <f>J22+J23+J24</f>
        <v>0</v>
      </c>
    </row>
    <row r="45" spans="1:11" ht="36" customHeight="1" thickBot="1" x14ac:dyDescent="0.35">
      <c r="A45" s="135" t="s">
        <v>164</v>
      </c>
      <c r="B45" s="135"/>
      <c r="C45" s="135"/>
      <c r="D45" s="135"/>
      <c r="E45" s="88"/>
      <c r="F45" s="138"/>
      <c r="G45" s="139"/>
      <c r="H45" s="139"/>
      <c r="I45" s="139"/>
      <c r="J45" s="86">
        <f>J25</f>
        <v>0</v>
      </c>
    </row>
    <row r="46" spans="1:11" ht="36" customHeight="1" thickTop="1" x14ac:dyDescent="0.3">
      <c r="A46" s="136" t="s">
        <v>165</v>
      </c>
      <c r="B46" s="136"/>
      <c r="C46" s="136"/>
      <c r="D46" s="136"/>
      <c r="E46" s="89"/>
    </row>
    <row r="47" spans="1:11" ht="28.5" customHeight="1" thickBot="1" x14ac:dyDescent="0.35">
      <c r="A47" s="85"/>
      <c r="B47" s="85"/>
      <c r="C47" s="85"/>
      <c r="D47" s="85"/>
      <c r="E47" s="86">
        <f>SUM(E42:E46)</f>
        <v>0</v>
      </c>
      <c r="F47" s="90"/>
      <c r="I47" s="93" t="s">
        <v>182</v>
      </c>
      <c r="J47" s="86">
        <f>J27</f>
        <v>0</v>
      </c>
    </row>
    <row r="48" spans="1:11" ht="18.75" customHeight="1" thickTop="1" x14ac:dyDescent="0.3">
      <c r="A48" s="85"/>
      <c r="B48" s="85"/>
      <c r="C48" s="85"/>
      <c r="D48" s="85"/>
      <c r="E48" s="94"/>
      <c r="F48" s="90"/>
    </row>
    <row r="49" spans="1:10" ht="28.5" customHeight="1" thickBot="1" x14ac:dyDescent="0.35">
      <c r="A49" s="131" t="s">
        <v>181</v>
      </c>
      <c r="B49" s="131"/>
      <c r="C49" s="131"/>
      <c r="D49" s="132"/>
      <c r="E49" s="72"/>
      <c r="F49" s="90"/>
    </row>
    <row r="50" spans="1:10" ht="28.5" customHeight="1" thickTop="1" x14ac:dyDescent="0.3"/>
    <row r="51" spans="1:10" s="82" customFormat="1" ht="27" customHeight="1" x14ac:dyDescent="0.3">
      <c r="A51" s="84" t="s">
        <v>169</v>
      </c>
      <c r="E51" s="83">
        <f>E47+J45</f>
        <v>0</v>
      </c>
    </row>
    <row r="52" spans="1:10" s="82" customFormat="1" ht="27" customHeight="1" x14ac:dyDescent="0.3">
      <c r="A52" s="84" t="s">
        <v>180</v>
      </c>
      <c r="E52" s="83">
        <f>E49+J47</f>
        <v>0</v>
      </c>
    </row>
    <row r="53" spans="1:10" ht="18.75" customHeight="1" x14ac:dyDescent="0.3"/>
    <row r="54" spans="1:10" ht="28.5" customHeight="1" x14ac:dyDescent="0.3">
      <c r="A54" s="130" t="s">
        <v>170</v>
      </c>
      <c r="B54" s="130"/>
      <c r="C54" s="130"/>
      <c r="D54" s="130"/>
      <c r="E54" s="130"/>
      <c r="F54" s="130"/>
      <c r="G54" s="130"/>
      <c r="H54" s="130"/>
      <c r="I54" s="130"/>
      <c r="J54" s="130"/>
    </row>
    <row r="55" spans="1:10" ht="30" customHeight="1" x14ac:dyDescent="0.3">
      <c r="A55" s="130" t="s">
        <v>171</v>
      </c>
      <c r="B55" s="130"/>
      <c r="C55" s="130"/>
      <c r="D55" s="130"/>
      <c r="E55" s="130"/>
      <c r="F55" s="130"/>
      <c r="G55" s="130"/>
      <c r="H55" s="130"/>
      <c r="I55" s="130"/>
      <c r="J55" s="130"/>
    </row>
    <row r="56" spans="1:10" ht="25.5" customHeight="1" x14ac:dyDescent="0.3">
      <c r="A56" s="3" t="s">
        <v>183</v>
      </c>
    </row>
    <row r="57" spans="1:10" x14ac:dyDescent="0.3">
      <c r="A57" s="26" t="str">
        <f>IF(AND(E51&lt;&gt;0,E51&gt;2000000),"Il valore complessivo del Progetto è superiore alla soglia massima ammissibile di € 2.000.000,00. Riparametrare il contributo nella Richiesta di ammissione alle agevolazioni alla quota massima concedibile",IF(E51&lt;=2000000,"",""))</f>
        <v/>
      </c>
    </row>
    <row r="58" spans="1:10" x14ac:dyDescent="0.3">
      <c r="A58" s="26" t="str">
        <f>IF(E42&gt;(E51*10%),"Attenzione! Il costo complessivo della spesa per Terreni eccede il 10% del valore complessivo del Progetto. Apportare correzione!!!","")</f>
        <v/>
      </c>
    </row>
    <row r="59" spans="1:10" x14ac:dyDescent="0.3">
      <c r="A59" s="26" t="str">
        <f>IF(E47&gt;(E51*50%),"Attenzione! Il costo complessivo della spesa per le attività riferite alla creazione o ammodernamento del Polo di innovazione eccede il 50% del valore complessivo del Progetto. Apportare correzione!!!","")</f>
        <v/>
      </c>
    </row>
    <row r="60" spans="1:10" x14ac:dyDescent="0.3">
      <c r="A60" s="26" t="str">
        <f>IF(AND(E51&lt;&gt;0,E51&lt;500000),"Il valore complessivo del Progetto è inferiore alla soglia minima ammissibile di € 500.000,00. Apportare correzioni!!!",IF(E51&gt;500000,"",""))</f>
        <v/>
      </c>
    </row>
  </sheetData>
  <sheetProtection algorithmName="SHA-512" hashValue="SLbnGvER8W+iKakXpFzS0yJ8TRq0MF4SzeuHTiZv3TxKkRcZtAIWgTiUEiBVeZrp/T04EbabwZnLuOI1tm54kA==" saltValue="AoeW20oNogZr1u2eUD4BVQ==" spinCount="100000" sheet="1" objects="1" scenarios="1" formatRows="0"/>
  <mergeCells count="27">
    <mergeCell ref="A40:J40"/>
    <mergeCell ref="A41:D41"/>
    <mergeCell ref="A54:J54"/>
    <mergeCell ref="A49:D49"/>
    <mergeCell ref="A55:J55"/>
    <mergeCell ref="A42:D42"/>
    <mergeCell ref="A43:D43"/>
    <mergeCell ref="A44:D44"/>
    <mergeCell ref="A45:D45"/>
    <mergeCell ref="A46:D46"/>
    <mergeCell ref="F41:I41"/>
    <mergeCell ref="F42:I42"/>
    <mergeCell ref="F43:I43"/>
    <mergeCell ref="F44:I44"/>
    <mergeCell ref="F45:I45"/>
    <mergeCell ref="A22:C24"/>
    <mergeCell ref="A2:K2"/>
    <mergeCell ref="A4:K4"/>
    <mergeCell ref="A31:D31"/>
    <mergeCell ref="A32:D32"/>
    <mergeCell ref="A11:C11"/>
    <mergeCell ref="A15:D15"/>
    <mergeCell ref="A9:C9"/>
    <mergeCell ref="A16:C18"/>
    <mergeCell ref="A19:C21"/>
    <mergeCell ref="D9:H9"/>
    <mergeCell ref="A25:D25"/>
  </mergeCells>
  <phoneticPr fontId="11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64" orientation="landscape" r:id="rId1"/>
  <rowBreaks count="1" manualBreakCount="1">
    <brk id="3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CC60-2390-4E4F-A397-2A4B68EEF902}">
  <dimension ref="A1:N130"/>
  <sheetViews>
    <sheetView zoomScaleNormal="100" workbookViewId="0">
      <selection activeCell="A5" sqref="A5"/>
    </sheetView>
  </sheetViews>
  <sheetFormatPr defaultColWidth="9.109375" defaultRowHeight="15.6" x14ac:dyDescent="0.3"/>
  <cols>
    <col min="1" max="1" width="9.109375" style="29"/>
    <col min="2" max="2" width="47.109375" style="29" customWidth="1"/>
    <col min="3" max="3" width="13.88671875" style="29" customWidth="1"/>
    <col min="4" max="4" width="13.88671875" style="43" customWidth="1"/>
    <col min="5" max="7" width="13.88671875" style="29" customWidth="1"/>
    <col min="8" max="8" width="12.5546875" style="29" customWidth="1"/>
    <col min="9" max="9" width="14.33203125" style="29" customWidth="1"/>
    <col min="10" max="14" width="12.5546875" style="29" customWidth="1"/>
    <col min="15" max="16384" width="9.109375" style="29"/>
  </cols>
  <sheetData>
    <row r="1" spans="1:14" ht="30" customHeight="1" x14ac:dyDescent="0.3">
      <c r="A1" s="28" t="s">
        <v>62</v>
      </c>
      <c r="D1" s="7"/>
      <c r="N1" s="2"/>
    </row>
    <row r="2" spans="1:14" ht="57.6" x14ac:dyDescent="0.3">
      <c r="A2" s="10" t="s">
        <v>15</v>
      </c>
      <c r="B2" s="30" t="s">
        <v>14</v>
      </c>
      <c r="C2" s="10" t="s">
        <v>13</v>
      </c>
      <c r="D2" s="10" t="s">
        <v>149</v>
      </c>
      <c r="E2" s="10" t="s">
        <v>150</v>
      </c>
      <c r="F2" s="10" t="s">
        <v>151</v>
      </c>
      <c r="G2" s="10" t="s">
        <v>152</v>
      </c>
      <c r="H2" s="10" t="s">
        <v>31</v>
      </c>
      <c r="I2" s="10" t="s">
        <v>158</v>
      </c>
    </row>
    <row r="3" spans="1:14" ht="17.25" customHeight="1" x14ac:dyDescent="0.3">
      <c r="A3" s="31" t="s">
        <v>16</v>
      </c>
      <c r="B3" s="49"/>
      <c r="C3" s="50"/>
      <c r="D3" s="50"/>
      <c r="E3" s="50"/>
      <c r="F3" s="50"/>
      <c r="G3" s="50"/>
      <c r="H3" s="32">
        <f t="shared" ref="H3:H33" si="0">SUM(C3:G3)</f>
        <v>0</v>
      </c>
      <c r="I3" s="75"/>
    </row>
    <row r="4" spans="1:14" ht="17.25" customHeight="1" x14ac:dyDescent="0.3">
      <c r="A4" s="33" t="s">
        <v>17</v>
      </c>
      <c r="B4" s="51"/>
      <c r="C4" s="52"/>
      <c r="D4" s="52"/>
      <c r="E4" s="52"/>
      <c r="F4" s="52"/>
      <c r="G4" s="52"/>
      <c r="H4" s="34">
        <f t="shared" si="0"/>
        <v>0</v>
      </c>
      <c r="I4" s="77"/>
    </row>
    <row r="5" spans="1:14" ht="17.25" customHeight="1" x14ac:dyDescent="0.3">
      <c r="A5" s="33" t="s">
        <v>18</v>
      </c>
      <c r="B5" s="51"/>
      <c r="C5" s="52"/>
      <c r="D5" s="52"/>
      <c r="E5" s="52"/>
      <c r="F5" s="52"/>
      <c r="G5" s="52"/>
      <c r="H5" s="34">
        <f t="shared" si="0"/>
        <v>0</v>
      </c>
      <c r="I5" s="77"/>
    </row>
    <row r="6" spans="1:14" ht="17.25" customHeight="1" x14ac:dyDescent="0.3">
      <c r="A6" s="33" t="s">
        <v>19</v>
      </c>
      <c r="B6" s="51"/>
      <c r="C6" s="52"/>
      <c r="D6" s="52"/>
      <c r="E6" s="52"/>
      <c r="F6" s="52"/>
      <c r="G6" s="52"/>
      <c r="H6" s="34">
        <f t="shared" si="0"/>
        <v>0</v>
      </c>
      <c r="I6" s="77"/>
    </row>
    <row r="7" spans="1:14" ht="17.25" customHeight="1" x14ac:dyDescent="0.3">
      <c r="A7" s="33" t="s">
        <v>20</v>
      </c>
      <c r="B7" s="51"/>
      <c r="C7" s="52"/>
      <c r="D7" s="52"/>
      <c r="E7" s="52"/>
      <c r="F7" s="52"/>
      <c r="G7" s="52"/>
      <c r="H7" s="34">
        <f t="shared" si="0"/>
        <v>0</v>
      </c>
      <c r="I7" s="77"/>
    </row>
    <row r="8" spans="1:14" ht="17.25" customHeight="1" x14ac:dyDescent="0.3">
      <c r="A8" s="33" t="s">
        <v>21</v>
      </c>
      <c r="B8" s="51"/>
      <c r="C8" s="52"/>
      <c r="D8" s="52"/>
      <c r="E8" s="52"/>
      <c r="F8" s="52"/>
      <c r="G8" s="52"/>
      <c r="H8" s="34">
        <f t="shared" si="0"/>
        <v>0</v>
      </c>
      <c r="I8" s="77"/>
    </row>
    <row r="9" spans="1:14" ht="17.25" customHeight="1" x14ac:dyDescent="0.3">
      <c r="A9" s="33" t="s">
        <v>22</v>
      </c>
      <c r="B9" s="51"/>
      <c r="C9" s="52"/>
      <c r="D9" s="52"/>
      <c r="E9" s="52"/>
      <c r="F9" s="52"/>
      <c r="G9" s="52"/>
      <c r="H9" s="34">
        <f t="shared" si="0"/>
        <v>0</v>
      </c>
      <c r="I9" s="77"/>
    </row>
    <row r="10" spans="1:14" ht="17.25" customHeight="1" x14ac:dyDescent="0.3">
      <c r="A10" s="33" t="s">
        <v>23</v>
      </c>
      <c r="B10" s="51"/>
      <c r="C10" s="52"/>
      <c r="D10" s="52"/>
      <c r="E10" s="52"/>
      <c r="F10" s="52"/>
      <c r="G10" s="52"/>
      <c r="H10" s="34">
        <f t="shared" si="0"/>
        <v>0</v>
      </c>
      <c r="I10" s="77"/>
    </row>
    <row r="11" spans="1:14" ht="17.25" customHeight="1" x14ac:dyDescent="0.3">
      <c r="A11" s="33" t="s">
        <v>24</v>
      </c>
      <c r="B11" s="51"/>
      <c r="C11" s="52"/>
      <c r="D11" s="52"/>
      <c r="E11" s="52"/>
      <c r="F11" s="52"/>
      <c r="G11" s="52"/>
      <c r="H11" s="34">
        <f t="shared" si="0"/>
        <v>0</v>
      </c>
      <c r="I11" s="77"/>
    </row>
    <row r="12" spans="1:14" ht="17.25" customHeight="1" x14ac:dyDescent="0.3">
      <c r="A12" s="33" t="s">
        <v>25</v>
      </c>
      <c r="B12" s="51"/>
      <c r="C12" s="52"/>
      <c r="D12" s="52"/>
      <c r="E12" s="52"/>
      <c r="F12" s="52"/>
      <c r="G12" s="52"/>
      <c r="H12" s="34">
        <f t="shared" si="0"/>
        <v>0</v>
      </c>
      <c r="I12" s="77"/>
    </row>
    <row r="13" spans="1:14" ht="17.25" customHeight="1" x14ac:dyDescent="0.3">
      <c r="A13" s="33" t="s">
        <v>26</v>
      </c>
      <c r="B13" s="51"/>
      <c r="C13" s="52"/>
      <c r="D13" s="52"/>
      <c r="E13" s="52"/>
      <c r="F13" s="52"/>
      <c r="G13" s="52"/>
      <c r="H13" s="34">
        <f t="shared" si="0"/>
        <v>0</v>
      </c>
      <c r="I13" s="77"/>
    </row>
    <row r="14" spans="1:14" ht="17.25" customHeight="1" x14ac:dyDescent="0.3">
      <c r="A14" s="33" t="s">
        <v>27</v>
      </c>
      <c r="B14" s="51"/>
      <c r="C14" s="52"/>
      <c r="D14" s="52"/>
      <c r="E14" s="52"/>
      <c r="F14" s="52"/>
      <c r="G14" s="52"/>
      <c r="H14" s="34">
        <f t="shared" si="0"/>
        <v>0</v>
      </c>
      <c r="I14" s="77"/>
    </row>
    <row r="15" spans="1:14" ht="17.25" customHeight="1" x14ac:dyDescent="0.3">
      <c r="A15" s="33" t="s">
        <v>28</v>
      </c>
      <c r="B15" s="51"/>
      <c r="C15" s="52"/>
      <c r="D15" s="52"/>
      <c r="E15" s="52"/>
      <c r="F15" s="52"/>
      <c r="G15" s="52"/>
      <c r="H15" s="34">
        <f t="shared" si="0"/>
        <v>0</v>
      </c>
      <c r="I15" s="77"/>
    </row>
    <row r="16" spans="1:14" ht="17.25" customHeight="1" x14ac:dyDescent="0.3">
      <c r="A16" s="33" t="s">
        <v>33</v>
      </c>
      <c r="B16" s="53"/>
      <c r="C16" s="54"/>
      <c r="D16" s="54"/>
      <c r="E16" s="54"/>
      <c r="F16" s="54"/>
      <c r="G16" s="54"/>
      <c r="H16" s="34">
        <f t="shared" si="0"/>
        <v>0</v>
      </c>
      <c r="I16" s="77"/>
    </row>
    <row r="17" spans="1:9" ht="17.25" customHeight="1" x14ac:dyDescent="0.3">
      <c r="A17" s="33" t="s">
        <v>34</v>
      </c>
      <c r="B17" s="53"/>
      <c r="C17" s="54"/>
      <c r="D17" s="54"/>
      <c r="E17" s="54"/>
      <c r="F17" s="54"/>
      <c r="G17" s="54"/>
      <c r="H17" s="34">
        <f t="shared" si="0"/>
        <v>0</v>
      </c>
      <c r="I17" s="77"/>
    </row>
    <row r="18" spans="1:9" ht="17.25" customHeight="1" x14ac:dyDescent="0.3">
      <c r="A18" s="33" t="s">
        <v>35</v>
      </c>
      <c r="B18" s="53"/>
      <c r="C18" s="54"/>
      <c r="D18" s="54"/>
      <c r="E18" s="54"/>
      <c r="F18" s="54"/>
      <c r="G18" s="54"/>
      <c r="H18" s="34">
        <f t="shared" si="0"/>
        <v>0</v>
      </c>
      <c r="I18" s="77"/>
    </row>
    <row r="19" spans="1:9" ht="17.25" customHeight="1" x14ac:dyDescent="0.3">
      <c r="A19" s="33" t="s">
        <v>36</v>
      </c>
      <c r="B19" s="53"/>
      <c r="C19" s="54"/>
      <c r="D19" s="54"/>
      <c r="E19" s="54"/>
      <c r="F19" s="54"/>
      <c r="G19" s="54"/>
      <c r="H19" s="34">
        <f t="shared" si="0"/>
        <v>0</v>
      </c>
      <c r="I19" s="77"/>
    </row>
    <row r="20" spans="1:9" ht="17.25" customHeight="1" x14ac:dyDescent="0.3">
      <c r="A20" s="33" t="s">
        <v>37</v>
      </c>
      <c r="B20" s="53"/>
      <c r="C20" s="54"/>
      <c r="D20" s="54"/>
      <c r="E20" s="54"/>
      <c r="F20" s="54"/>
      <c r="G20" s="54"/>
      <c r="H20" s="34">
        <f t="shared" si="0"/>
        <v>0</v>
      </c>
      <c r="I20" s="77"/>
    </row>
    <row r="21" spans="1:9" ht="17.25" customHeight="1" x14ac:dyDescent="0.3">
      <c r="A21" s="33" t="s">
        <v>38</v>
      </c>
      <c r="B21" s="53"/>
      <c r="C21" s="54"/>
      <c r="D21" s="54"/>
      <c r="E21" s="54"/>
      <c r="F21" s="54"/>
      <c r="G21" s="54"/>
      <c r="H21" s="34">
        <f t="shared" si="0"/>
        <v>0</v>
      </c>
      <c r="I21" s="77"/>
    </row>
    <row r="22" spans="1:9" ht="17.25" customHeight="1" x14ac:dyDescent="0.3">
      <c r="A22" s="35" t="s">
        <v>39</v>
      </c>
      <c r="B22" s="53"/>
      <c r="C22" s="54"/>
      <c r="D22" s="54"/>
      <c r="E22" s="54"/>
      <c r="F22" s="54"/>
      <c r="G22" s="54"/>
      <c r="H22" s="34">
        <f t="shared" si="0"/>
        <v>0</v>
      </c>
      <c r="I22" s="77"/>
    </row>
    <row r="23" spans="1:9" ht="17.25" customHeight="1" x14ac:dyDescent="0.3">
      <c r="A23" s="33" t="s">
        <v>113</v>
      </c>
      <c r="B23" s="53"/>
      <c r="C23" s="54"/>
      <c r="D23" s="54"/>
      <c r="E23" s="54"/>
      <c r="F23" s="54"/>
      <c r="G23" s="54"/>
      <c r="H23" s="34">
        <f t="shared" si="0"/>
        <v>0</v>
      </c>
      <c r="I23" s="77"/>
    </row>
    <row r="24" spans="1:9" ht="17.25" customHeight="1" x14ac:dyDescent="0.3">
      <c r="A24" s="35" t="s">
        <v>114</v>
      </c>
      <c r="B24" s="53"/>
      <c r="C24" s="54"/>
      <c r="D24" s="54"/>
      <c r="E24" s="54"/>
      <c r="F24" s="54"/>
      <c r="G24" s="54"/>
      <c r="H24" s="34">
        <f t="shared" si="0"/>
        <v>0</v>
      </c>
      <c r="I24" s="77"/>
    </row>
    <row r="25" spans="1:9" ht="17.25" customHeight="1" x14ac:dyDescent="0.3">
      <c r="A25" s="33" t="s">
        <v>115</v>
      </c>
      <c r="B25" s="53"/>
      <c r="C25" s="54"/>
      <c r="D25" s="54"/>
      <c r="E25" s="54"/>
      <c r="F25" s="54"/>
      <c r="G25" s="54"/>
      <c r="H25" s="34">
        <f t="shared" si="0"/>
        <v>0</v>
      </c>
      <c r="I25" s="77"/>
    </row>
    <row r="26" spans="1:9" ht="17.25" customHeight="1" x14ac:dyDescent="0.3">
      <c r="A26" s="35" t="s">
        <v>116</v>
      </c>
      <c r="B26" s="53"/>
      <c r="C26" s="54"/>
      <c r="D26" s="54"/>
      <c r="E26" s="54"/>
      <c r="F26" s="54"/>
      <c r="G26" s="54"/>
      <c r="H26" s="34">
        <f t="shared" si="0"/>
        <v>0</v>
      </c>
      <c r="I26" s="77"/>
    </row>
    <row r="27" spans="1:9" ht="17.25" customHeight="1" x14ac:dyDescent="0.3">
      <c r="A27" s="33" t="s">
        <v>117</v>
      </c>
      <c r="B27" s="53"/>
      <c r="C27" s="54"/>
      <c r="D27" s="54"/>
      <c r="E27" s="54"/>
      <c r="F27" s="54"/>
      <c r="G27" s="54"/>
      <c r="H27" s="34">
        <f t="shared" si="0"/>
        <v>0</v>
      </c>
      <c r="I27" s="77"/>
    </row>
    <row r="28" spans="1:9" ht="17.25" customHeight="1" x14ac:dyDescent="0.3">
      <c r="A28" s="35" t="s">
        <v>118</v>
      </c>
      <c r="B28" s="53"/>
      <c r="C28" s="54"/>
      <c r="D28" s="54"/>
      <c r="E28" s="54"/>
      <c r="F28" s="54"/>
      <c r="G28" s="54"/>
      <c r="H28" s="34">
        <f t="shared" si="0"/>
        <v>0</v>
      </c>
      <c r="I28" s="77"/>
    </row>
    <row r="29" spans="1:9" ht="17.25" customHeight="1" x14ac:dyDescent="0.3">
      <c r="A29" s="33" t="s">
        <v>119</v>
      </c>
      <c r="B29" s="53"/>
      <c r="C29" s="54"/>
      <c r="D29" s="54"/>
      <c r="E29" s="54"/>
      <c r="F29" s="54"/>
      <c r="G29" s="54"/>
      <c r="H29" s="34">
        <f t="shared" si="0"/>
        <v>0</v>
      </c>
      <c r="I29" s="77"/>
    </row>
    <row r="30" spans="1:9" ht="17.25" customHeight="1" x14ac:dyDescent="0.3">
      <c r="A30" s="35" t="s">
        <v>120</v>
      </c>
      <c r="B30" s="53"/>
      <c r="C30" s="54"/>
      <c r="D30" s="54"/>
      <c r="E30" s="54"/>
      <c r="F30" s="54"/>
      <c r="G30" s="54"/>
      <c r="H30" s="34">
        <f t="shared" si="0"/>
        <v>0</v>
      </c>
      <c r="I30" s="77"/>
    </row>
    <row r="31" spans="1:9" ht="17.25" customHeight="1" x14ac:dyDescent="0.3">
      <c r="A31" s="33" t="s">
        <v>121</v>
      </c>
      <c r="B31" s="53"/>
      <c r="C31" s="54"/>
      <c r="D31" s="54"/>
      <c r="E31" s="54"/>
      <c r="F31" s="54"/>
      <c r="G31" s="54"/>
      <c r="H31" s="34">
        <f t="shared" si="0"/>
        <v>0</v>
      </c>
      <c r="I31" s="77"/>
    </row>
    <row r="32" spans="1:9" ht="17.25" customHeight="1" x14ac:dyDescent="0.3">
      <c r="A32" s="35" t="s">
        <v>122</v>
      </c>
      <c r="B32" s="53"/>
      <c r="C32" s="54"/>
      <c r="D32" s="54"/>
      <c r="E32" s="54"/>
      <c r="F32" s="54"/>
      <c r="G32" s="54"/>
      <c r="H32" s="34">
        <f t="shared" si="0"/>
        <v>0</v>
      </c>
      <c r="I32" s="77"/>
    </row>
    <row r="33" spans="1:13" ht="17.25" customHeight="1" x14ac:dyDescent="0.3">
      <c r="A33" s="36" t="s">
        <v>29</v>
      </c>
      <c r="B33" s="55"/>
      <c r="C33" s="56"/>
      <c r="D33" s="56"/>
      <c r="E33" s="56"/>
      <c r="F33" s="56"/>
      <c r="G33" s="56"/>
      <c r="H33" s="37">
        <f t="shared" si="0"/>
        <v>0</v>
      </c>
      <c r="I33" s="79"/>
    </row>
    <row r="34" spans="1:13" ht="27.75" customHeight="1" thickBot="1" x14ac:dyDescent="0.35">
      <c r="C34" s="38">
        <f t="shared" ref="C34:H34" si="1">SUM(C3:C33)</f>
        <v>0</v>
      </c>
      <c r="D34" s="38">
        <f t="shared" si="1"/>
        <v>0</v>
      </c>
      <c r="E34" s="38">
        <f t="shared" si="1"/>
        <v>0</v>
      </c>
      <c r="F34" s="38">
        <f t="shared" si="1"/>
        <v>0</v>
      </c>
      <c r="G34" s="38">
        <f t="shared" si="1"/>
        <v>0</v>
      </c>
      <c r="H34" s="38">
        <f t="shared" si="1"/>
        <v>0</v>
      </c>
    </row>
    <row r="35" spans="1:13" ht="16.2" thickTop="1" x14ac:dyDescent="0.3">
      <c r="A35" s="39"/>
      <c r="D35" s="7"/>
    </row>
    <row r="36" spans="1:13" x14ac:dyDescent="0.3">
      <c r="B36" s="140" t="s">
        <v>159</v>
      </c>
      <c r="C36" s="140"/>
      <c r="D36" s="140"/>
      <c r="E36" s="140"/>
      <c r="F36" s="140"/>
      <c r="G36" s="141"/>
      <c r="H36" s="81">
        <f>SUMIF(I3:I33,Riepilogo!A38,H3:H33)</f>
        <v>0</v>
      </c>
      <c r="I36" s="90"/>
    </row>
    <row r="37" spans="1:13" x14ac:dyDescent="0.3">
      <c r="D37" s="7"/>
    </row>
    <row r="38" spans="1:13" ht="18" x14ac:dyDescent="0.3">
      <c r="A38" s="28" t="s">
        <v>175</v>
      </c>
      <c r="D38" s="7"/>
    </row>
    <row r="39" spans="1:13" x14ac:dyDescent="0.3">
      <c r="A39" s="40" t="s">
        <v>155</v>
      </c>
      <c r="D39" s="7"/>
    </row>
    <row r="40" spans="1:13" x14ac:dyDescent="0.3">
      <c r="D40" s="7"/>
    </row>
    <row r="41" spans="1:13" ht="43.2" x14ac:dyDescent="0.3">
      <c r="A41" s="10" t="s">
        <v>49</v>
      </c>
      <c r="B41" s="10" t="s">
        <v>50</v>
      </c>
      <c r="C41" s="10" t="s">
        <v>156</v>
      </c>
      <c r="D41" s="10" t="s">
        <v>30</v>
      </c>
      <c r="E41" s="142" t="s">
        <v>40</v>
      </c>
      <c r="F41" s="142"/>
      <c r="G41" s="142"/>
      <c r="H41" s="10" t="s">
        <v>13</v>
      </c>
      <c r="I41" s="10" t="s">
        <v>149</v>
      </c>
      <c r="J41" s="10" t="s">
        <v>150</v>
      </c>
      <c r="K41" s="10" t="s">
        <v>151</v>
      </c>
      <c r="L41" s="10" t="s">
        <v>152</v>
      </c>
      <c r="M41" s="10" t="s">
        <v>31</v>
      </c>
    </row>
    <row r="42" spans="1:13" x14ac:dyDescent="0.3">
      <c r="A42" s="57"/>
      <c r="B42" s="57"/>
      <c r="C42" s="57"/>
      <c r="D42" s="57"/>
      <c r="E42" s="143"/>
      <c r="F42" s="144"/>
      <c r="G42" s="145"/>
      <c r="H42" s="58"/>
      <c r="I42" s="58"/>
      <c r="J42" s="58"/>
      <c r="K42" s="58"/>
      <c r="L42" s="58"/>
      <c r="M42" s="32">
        <f t="shared" ref="M42:M73" si="2">SUM(H42:L42)</f>
        <v>0</v>
      </c>
    </row>
    <row r="43" spans="1:13" x14ac:dyDescent="0.3">
      <c r="A43" s="59"/>
      <c r="B43" s="59"/>
      <c r="C43" s="59"/>
      <c r="D43" s="59"/>
      <c r="E43" s="146"/>
      <c r="F43" s="147"/>
      <c r="G43" s="148"/>
      <c r="H43" s="63"/>
      <c r="I43" s="63"/>
      <c r="J43" s="63"/>
      <c r="K43" s="63"/>
      <c r="L43" s="63"/>
      <c r="M43" s="34">
        <f t="shared" si="2"/>
        <v>0</v>
      </c>
    </row>
    <row r="44" spans="1:13" x14ac:dyDescent="0.3">
      <c r="A44" s="59"/>
      <c r="B44" s="59"/>
      <c r="C44" s="59"/>
      <c r="D44" s="59"/>
      <c r="E44" s="146"/>
      <c r="F44" s="147"/>
      <c r="G44" s="148"/>
      <c r="H44" s="63"/>
      <c r="I44" s="63"/>
      <c r="J44" s="63"/>
      <c r="K44" s="63"/>
      <c r="L44" s="63"/>
      <c r="M44" s="34">
        <f t="shared" si="2"/>
        <v>0</v>
      </c>
    </row>
    <row r="45" spans="1:13" x14ac:dyDescent="0.3">
      <c r="A45" s="59"/>
      <c r="B45" s="59"/>
      <c r="C45" s="59"/>
      <c r="D45" s="59"/>
      <c r="E45" s="146"/>
      <c r="F45" s="147"/>
      <c r="G45" s="148"/>
      <c r="H45" s="63"/>
      <c r="I45" s="63"/>
      <c r="J45" s="63"/>
      <c r="K45" s="63"/>
      <c r="L45" s="63"/>
      <c r="M45" s="34">
        <f t="shared" si="2"/>
        <v>0</v>
      </c>
    </row>
    <row r="46" spans="1:13" x14ac:dyDescent="0.3">
      <c r="A46" s="59"/>
      <c r="B46" s="59"/>
      <c r="C46" s="59"/>
      <c r="D46" s="59"/>
      <c r="E46" s="146"/>
      <c r="F46" s="147"/>
      <c r="G46" s="148"/>
      <c r="H46" s="63"/>
      <c r="I46" s="63"/>
      <c r="J46" s="63"/>
      <c r="K46" s="63"/>
      <c r="L46" s="63"/>
      <c r="M46" s="34">
        <f t="shared" si="2"/>
        <v>0</v>
      </c>
    </row>
    <row r="47" spans="1:13" x14ac:dyDescent="0.3">
      <c r="A47" s="59"/>
      <c r="B47" s="59"/>
      <c r="C47" s="59"/>
      <c r="D47" s="59"/>
      <c r="E47" s="146"/>
      <c r="F47" s="147"/>
      <c r="G47" s="148"/>
      <c r="H47" s="63"/>
      <c r="I47" s="63"/>
      <c r="J47" s="63"/>
      <c r="K47" s="63"/>
      <c r="L47" s="63"/>
      <c r="M47" s="34">
        <f t="shared" si="2"/>
        <v>0</v>
      </c>
    </row>
    <row r="48" spans="1:13" x14ac:dyDescent="0.3">
      <c r="A48" s="59"/>
      <c r="B48" s="59"/>
      <c r="C48" s="59"/>
      <c r="D48" s="59"/>
      <c r="E48" s="146"/>
      <c r="F48" s="147"/>
      <c r="G48" s="148"/>
      <c r="H48" s="63"/>
      <c r="I48" s="63"/>
      <c r="J48" s="63"/>
      <c r="K48" s="63"/>
      <c r="L48" s="63"/>
      <c r="M48" s="34">
        <f t="shared" si="2"/>
        <v>0</v>
      </c>
    </row>
    <row r="49" spans="1:13" x14ac:dyDescent="0.3">
      <c r="A49" s="59"/>
      <c r="B49" s="59"/>
      <c r="C49" s="59"/>
      <c r="D49" s="59"/>
      <c r="E49" s="146"/>
      <c r="F49" s="147"/>
      <c r="G49" s="148"/>
      <c r="H49" s="63"/>
      <c r="I49" s="63"/>
      <c r="J49" s="63"/>
      <c r="K49" s="63"/>
      <c r="L49" s="63"/>
      <c r="M49" s="34">
        <f t="shared" si="2"/>
        <v>0</v>
      </c>
    </row>
    <row r="50" spans="1:13" x14ac:dyDescent="0.3">
      <c r="A50" s="59"/>
      <c r="B50" s="59"/>
      <c r="C50" s="59"/>
      <c r="D50" s="59"/>
      <c r="E50" s="146"/>
      <c r="F50" s="147"/>
      <c r="G50" s="148"/>
      <c r="H50" s="63"/>
      <c r="I50" s="63"/>
      <c r="J50" s="63"/>
      <c r="K50" s="63"/>
      <c r="L50" s="63"/>
      <c r="M50" s="34">
        <f t="shared" si="2"/>
        <v>0</v>
      </c>
    </row>
    <row r="51" spans="1:13" x14ac:dyDescent="0.3">
      <c r="A51" s="59"/>
      <c r="B51" s="59"/>
      <c r="C51" s="59"/>
      <c r="D51" s="59"/>
      <c r="E51" s="146"/>
      <c r="F51" s="147"/>
      <c r="G51" s="148"/>
      <c r="H51" s="63"/>
      <c r="I51" s="63"/>
      <c r="J51" s="63"/>
      <c r="K51" s="63"/>
      <c r="L51" s="63"/>
      <c r="M51" s="34">
        <f t="shared" si="2"/>
        <v>0</v>
      </c>
    </row>
    <row r="52" spans="1:13" x14ac:dyDescent="0.3">
      <c r="A52" s="59"/>
      <c r="B52" s="59"/>
      <c r="C52" s="59"/>
      <c r="D52" s="59"/>
      <c r="E52" s="146"/>
      <c r="F52" s="147"/>
      <c r="G52" s="148"/>
      <c r="H52" s="63"/>
      <c r="I52" s="63"/>
      <c r="J52" s="63"/>
      <c r="K52" s="63"/>
      <c r="L52" s="63"/>
      <c r="M52" s="34">
        <f t="shared" si="2"/>
        <v>0</v>
      </c>
    </row>
    <row r="53" spans="1:13" x14ac:dyDescent="0.3">
      <c r="A53" s="59"/>
      <c r="B53" s="59"/>
      <c r="C53" s="59"/>
      <c r="D53" s="59"/>
      <c r="E53" s="146"/>
      <c r="F53" s="147"/>
      <c r="G53" s="148"/>
      <c r="H53" s="63"/>
      <c r="I53" s="63"/>
      <c r="J53" s="63"/>
      <c r="K53" s="63"/>
      <c r="L53" s="63"/>
      <c r="M53" s="34">
        <f t="shared" si="2"/>
        <v>0</v>
      </c>
    </row>
    <row r="54" spans="1:13" x14ac:dyDescent="0.3">
      <c r="A54" s="59"/>
      <c r="B54" s="59"/>
      <c r="C54" s="59"/>
      <c r="D54" s="59"/>
      <c r="E54" s="146"/>
      <c r="F54" s="147"/>
      <c r="G54" s="148"/>
      <c r="H54" s="63"/>
      <c r="I54" s="63"/>
      <c r="J54" s="63"/>
      <c r="K54" s="63"/>
      <c r="L54" s="63"/>
      <c r="M54" s="34">
        <f t="shared" si="2"/>
        <v>0</v>
      </c>
    </row>
    <row r="55" spans="1:13" x14ac:dyDescent="0.3">
      <c r="A55" s="59"/>
      <c r="B55" s="59"/>
      <c r="C55" s="59"/>
      <c r="D55" s="59"/>
      <c r="E55" s="146"/>
      <c r="F55" s="147"/>
      <c r="G55" s="148"/>
      <c r="H55" s="63"/>
      <c r="I55" s="63"/>
      <c r="J55" s="63"/>
      <c r="K55" s="63"/>
      <c r="L55" s="63"/>
      <c r="M55" s="34">
        <f t="shared" si="2"/>
        <v>0</v>
      </c>
    </row>
    <row r="56" spans="1:13" x14ac:dyDescent="0.3">
      <c r="A56" s="59"/>
      <c r="B56" s="59"/>
      <c r="C56" s="59"/>
      <c r="D56" s="59"/>
      <c r="E56" s="146"/>
      <c r="F56" s="147"/>
      <c r="G56" s="148"/>
      <c r="H56" s="63"/>
      <c r="I56" s="63"/>
      <c r="J56" s="63"/>
      <c r="K56" s="63"/>
      <c r="L56" s="63"/>
      <c r="M56" s="34">
        <f t="shared" si="2"/>
        <v>0</v>
      </c>
    </row>
    <row r="57" spans="1:13" x14ac:dyDescent="0.3">
      <c r="A57" s="59"/>
      <c r="B57" s="59"/>
      <c r="C57" s="59"/>
      <c r="D57" s="59"/>
      <c r="E57" s="146"/>
      <c r="F57" s="147"/>
      <c r="G57" s="148"/>
      <c r="H57" s="63"/>
      <c r="I57" s="63"/>
      <c r="J57" s="63"/>
      <c r="K57" s="63"/>
      <c r="L57" s="63"/>
      <c r="M57" s="34">
        <f t="shared" si="2"/>
        <v>0</v>
      </c>
    </row>
    <row r="58" spans="1:13" x14ac:dyDescent="0.3">
      <c r="A58" s="59"/>
      <c r="B58" s="59"/>
      <c r="C58" s="59"/>
      <c r="D58" s="59"/>
      <c r="E58" s="146"/>
      <c r="F58" s="147"/>
      <c r="G58" s="148"/>
      <c r="H58" s="63"/>
      <c r="I58" s="63"/>
      <c r="J58" s="63"/>
      <c r="K58" s="63"/>
      <c r="L58" s="63"/>
      <c r="M58" s="34">
        <f t="shared" si="2"/>
        <v>0</v>
      </c>
    </row>
    <row r="59" spans="1:13" x14ac:dyDescent="0.3">
      <c r="A59" s="59"/>
      <c r="B59" s="59"/>
      <c r="C59" s="59"/>
      <c r="D59" s="59"/>
      <c r="E59" s="60"/>
      <c r="F59" s="61"/>
      <c r="G59" s="62"/>
      <c r="H59" s="63"/>
      <c r="I59" s="63"/>
      <c r="J59" s="63"/>
      <c r="K59" s="63"/>
      <c r="L59" s="63"/>
      <c r="M59" s="34">
        <f t="shared" si="2"/>
        <v>0</v>
      </c>
    </row>
    <row r="60" spans="1:13" x14ac:dyDescent="0.3">
      <c r="A60" s="59"/>
      <c r="B60" s="59"/>
      <c r="C60" s="59"/>
      <c r="D60" s="59"/>
      <c r="E60" s="60"/>
      <c r="F60" s="61"/>
      <c r="G60" s="62"/>
      <c r="H60" s="63"/>
      <c r="I60" s="63"/>
      <c r="J60" s="63"/>
      <c r="K60" s="63"/>
      <c r="L60" s="63"/>
      <c r="M60" s="34">
        <f t="shared" si="2"/>
        <v>0</v>
      </c>
    </row>
    <row r="61" spans="1:13" x14ac:dyDescent="0.3">
      <c r="A61" s="59"/>
      <c r="B61" s="59"/>
      <c r="C61" s="59"/>
      <c r="D61" s="59"/>
      <c r="E61" s="60"/>
      <c r="F61" s="61"/>
      <c r="G61" s="62"/>
      <c r="H61" s="63"/>
      <c r="I61" s="63"/>
      <c r="J61" s="63"/>
      <c r="K61" s="63"/>
      <c r="L61" s="63"/>
      <c r="M61" s="34">
        <f t="shared" si="2"/>
        <v>0</v>
      </c>
    </row>
    <row r="62" spans="1:13" x14ac:dyDescent="0.3">
      <c r="A62" s="59"/>
      <c r="B62" s="59"/>
      <c r="C62" s="59"/>
      <c r="D62" s="59"/>
      <c r="E62" s="60"/>
      <c r="F62" s="61"/>
      <c r="G62" s="62"/>
      <c r="H62" s="63"/>
      <c r="I62" s="63"/>
      <c r="J62" s="63"/>
      <c r="K62" s="63"/>
      <c r="L62" s="63"/>
      <c r="M62" s="34">
        <f t="shared" si="2"/>
        <v>0</v>
      </c>
    </row>
    <row r="63" spans="1:13" x14ac:dyDescent="0.3">
      <c r="A63" s="59"/>
      <c r="B63" s="59"/>
      <c r="C63" s="59"/>
      <c r="D63" s="59"/>
      <c r="E63" s="60"/>
      <c r="F63" s="61"/>
      <c r="G63" s="62"/>
      <c r="H63" s="63"/>
      <c r="I63" s="63"/>
      <c r="J63" s="63"/>
      <c r="K63" s="63"/>
      <c r="L63" s="63"/>
      <c r="M63" s="34">
        <f t="shared" si="2"/>
        <v>0</v>
      </c>
    </row>
    <row r="64" spans="1:13" x14ac:dyDescent="0.3">
      <c r="A64" s="59"/>
      <c r="B64" s="59"/>
      <c r="C64" s="59"/>
      <c r="D64" s="59"/>
      <c r="E64" s="60"/>
      <c r="F64" s="61"/>
      <c r="G64" s="62"/>
      <c r="H64" s="63"/>
      <c r="I64" s="63"/>
      <c r="J64" s="63"/>
      <c r="K64" s="63"/>
      <c r="L64" s="63"/>
      <c r="M64" s="34">
        <f t="shared" si="2"/>
        <v>0</v>
      </c>
    </row>
    <row r="65" spans="1:13" x14ac:dyDescent="0.3">
      <c r="A65" s="59"/>
      <c r="B65" s="59"/>
      <c r="C65" s="59"/>
      <c r="D65" s="59"/>
      <c r="E65" s="60"/>
      <c r="F65" s="61"/>
      <c r="G65" s="62"/>
      <c r="H65" s="63"/>
      <c r="I65" s="63"/>
      <c r="J65" s="63"/>
      <c r="K65" s="63"/>
      <c r="L65" s="63"/>
      <c r="M65" s="34">
        <f t="shared" si="2"/>
        <v>0</v>
      </c>
    </row>
    <row r="66" spans="1:13" x14ac:dyDescent="0.3">
      <c r="A66" s="59"/>
      <c r="B66" s="59"/>
      <c r="C66" s="59"/>
      <c r="D66" s="59"/>
      <c r="E66" s="60"/>
      <c r="F66" s="61"/>
      <c r="G66" s="62"/>
      <c r="H66" s="63"/>
      <c r="I66" s="63"/>
      <c r="J66" s="63"/>
      <c r="K66" s="63"/>
      <c r="L66" s="63"/>
      <c r="M66" s="34">
        <f t="shared" si="2"/>
        <v>0</v>
      </c>
    </row>
    <row r="67" spans="1:13" x14ac:dyDescent="0.3">
      <c r="A67" s="59"/>
      <c r="B67" s="59"/>
      <c r="C67" s="59"/>
      <c r="D67" s="59"/>
      <c r="E67" s="60"/>
      <c r="F67" s="61"/>
      <c r="G67" s="62"/>
      <c r="H67" s="63"/>
      <c r="I67" s="63"/>
      <c r="J67" s="63"/>
      <c r="K67" s="63"/>
      <c r="L67" s="63"/>
      <c r="M67" s="34">
        <f t="shared" si="2"/>
        <v>0</v>
      </c>
    </row>
    <row r="68" spans="1:13" x14ac:dyDescent="0.3">
      <c r="A68" s="59"/>
      <c r="B68" s="59"/>
      <c r="C68" s="59"/>
      <c r="D68" s="59"/>
      <c r="E68" s="146"/>
      <c r="F68" s="147"/>
      <c r="G68" s="148"/>
      <c r="H68" s="63"/>
      <c r="I68" s="63"/>
      <c r="J68" s="63"/>
      <c r="K68" s="63"/>
      <c r="L68" s="63"/>
      <c r="M68" s="34">
        <f t="shared" si="2"/>
        <v>0</v>
      </c>
    </row>
    <row r="69" spans="1:13" x14ac:dyDescent="0.3">
      <c r="A69" s="59"/>
      <c r="B69" s="59"/>
      <c r="C69" s="59"/>
      <c r="D69" s="59"/>
      <c r="E69" s="146"/>
      <c r="F69" s="147"/>
      <c r="G69" s="148"/>
      <c r="H69" s="63"/>
      <c r="I69" s="63"/>
      <c r="J69" s="63"/>
      <c r="K69" s="63"/>
      <c r="L69" s="63"/>
      <c r="M69" s="34">
        <f t="shared" si="2"/>
        <v>0</v>
      </c>
    </row>
    <row r="70" spans="1:13" x14ac:dyDescent="0.3">
      <c r="A70" s="59"/>
      <c r="B70" s="59"/>
      <c r="C70" s="59"/>
      <c r="D70" s="59"/>
      <c r="E70" s="146"/>
      <c r="F70" s="147"/>
      <c r="G70" s="148"/>
      <c r="H70" s="63"/>
      <c r="I70" s="63"/>
      <c r="J70" s="63"/>
      <c r="K70" s="63"/>
      <c r="L70" s="63"/>
      <c r="M70" s="34">
        <f t="shared" si="2"/>
        <v>0</v>
      </c>
    </row>
    <row r="71" spans="1:13" x14ac:dyDescent="0.3">
      <c r="A71" s="59"/>
      <c r="B71" s="59"/>
      <c r="C71" s="59"/>
      <c r="D71" s="59"/>
      <c r="E71" s="60"/>
      <c r="F71" s="61"/>
      <c r="G71" s="62"/>
      <c r="H71" s="63"/>
      <c r="I71" s="63"/>
      <c r="J71" s="63"/>
      <c r="K71" s="63"/>
      <c r="L71" s="63"/>
      <c r="M71" s="34">
        <f t="shared" si="2"/>
        <v>0</v>
      </c>
    </row>
    <row r="72" spans="1:13" x14ac:dyDescent="0.3">
      <c r="A72" s="59"/>
      <c r="B72" s="59"/>
      <c r="C72" s="59"/>
      <c r="D72" s="59"/>
      <c r="E72" s="146"/>
      <c r="F72" s="147"/>
      <c r="G72" s="148"/>
      <c r="H72" s="63"/>
      <c r="I72" s="63"/>
      <c r="J72" s="63"/>
      <c r="K72" s="63"/>
      <c r="L72" s="63"/>
      <c r="M72" s="34">
        <f t="shared" si="2"/>
        <v>0</v>
      </c>
    </row>
    <row r="73" spans="1:13" x14ac:dyDescent="0.3">
      <c r="A73" s="64"/>
      <c r="B73" s="64"/>
      <c r="C73" s="64"/>
      <c r="D73" s="64"/>
      <c r="E73" s="158"/>
      <c r="F73" s="159"/>
      <c r="G73" s="160"/>
      <c r="H73" s="65"/>
      <c r="I73" s="65"/>
      <c r="J73" s="65"/>
      <c r="K73" s="65"/>
      <c r="L73" s="65"/>
      <c r="M73" s="41">
        <f t="shared" si="2"/>
        <v>0</v>
      </c>
    </row>
    <row r="74" spans="1:13" ht="16.2" thickBot="1" x14ac:dyDescent="0.35">
      <c r="A74" s="42" t="s">
        <v>42</v>
      </c>
      <c r="H74" s="38">
        <f t="shared" ref="H74:M74" si="3">SUM(H42:H73)</f>
        <v>0</v>
      </c>
      <c r="I74" s="38">
        <f t="shared" si="3"/>
        <v>0</v>
      </c>
      <c r="J74" s="38">
        <f t="shared" si="3"/>
        <v>0</v>
      </c>
      <c r="K74" s="38">
        <f t="shared" si="3"/>
        <v>0</v>
      </c>
      <c r="L74" s="38">
        <f t="shared" si="3"/>
        <v>0</v>
      </c>
      <c r="M74" s="38">
        <f t="shared" si="3"/>
        <v>0</v>
      </c>
    </row>
    <row r="75" spans="1:13" ht="16.2" thickTop="1" x14ac:dyDescent="0.3">
      <c r="A75" s="42" t="s">
        <v>45</v>
      </c>
    </row>
    <row r="76" spans="1:13" x14ac:dyDescent="0.3">
      <c r="A76" s="42" t="s">
        <v>157</v>
      </c>
    </row>
    <row r="78" spans="1:13" ht="18" x14ac:dyDescent="0.3">
      <c r="A78" s="28" t="s">
        <v>43</v>
      </c>
    </row>
    <row r="79" spans="1:13" x14ac:dyDescent="0.3">
      <c r="A79" s="40" t="s">
        <v>154</v>
      </c>
    </row>
    <row r="81" spans="1:13" ht="43.2" x14ac:dyDescent="0.3">
      <c r="A81" s="10" t="s">
        <v>49</v>
      </c>
      <c r="B81" s="10" t="s">
        <v>51</v>
      </c>
      <c r="C81" s="152" t="s">
        <v>44</v>
      </c>
      <c r="D81" s="153"/>
      <c r="E81" s="153"/>
      <c r="F81" s="153"/>
      <c r="G81" s="154"/>
      <c r="H81" s="10" t="s">
        <v>13</v>
      </c>
      <c r="I81" s="10" t="s">
        <v>149</v>
      </c>
      <c r="J81" s="10" t="s">
        <v>150</v>
      </c>
      <c r="K81" s="10" t="s">
        <v>151</v>
      </c>
      <c r="L81" s="10" t="s">
        <v>152</v>
      </c>
      <c r="M81" s="10" t="s">
        <v>31</v>
      </c>
    </row>
    <row r="82" spans="1:13" x14ac:dyDescent="0.3">
      <c r="A82" s="57"/>
      <c r="B82" s="66"/>
      <c r="C82" s="155"/>
      <c r="D82" s="156"/>
      <c r="E82" s="156"/>
      <c r="F82" s="156"/>
      <c r="G82" s="157"/>
      <c r="H82" s="58"/>
      <c r="I82" s="58"/>
      <c r="J82" s="58"/>
      <c r="K82" s="58"/>
      <c r="L82" s="58"/>
      <c r="M82" s="32">
        <f t="shared" ref="M82:M113" si="4">SUM(H82:L82)</f>
        <v>0</v>
      </c>
    </row>
    <row r="83" spans="1:13" x14ac:dyDescent="0.3">
      <c r="A83" s="59"/>
      <c r="B83" s="67"/>
      <c r="C83" s="149"/>
      <c r="D83" s="150"/>
      <c r="E83" s="150"/>
      <c r="F83" s="150"/>
      <c r="G83" s="151"/>
      <c r="H83" s="63"/>
      <c r="I83" s="63"/>
      <c r="J83" s="63"/>
      <c r="K83" s="63"/>
      <c r="L83" s="63"/>
      <c r="M83" s="34">
        <f t="shared" si="4"/>
        <v>0</v>
      </c>
    </row>
    <row r="84" spans="1:13" x14ac:dyDescent="0.3">
      <c r="A84" s="59"/>
      <c r="B84" s="67"/>
      <c r="C84" s="149"/>
      <c r="D84" s="150"/>
      <c r="E84" s="150"/>
      <c r="F84" s="150"/>
      <c r="G84" s="151"/>
      <c r="H84" s="63"/>
      <c r="I84" s="63"/>
      <c r="J84" s="63"/>
      <c r="K84" s="63"/>
      <c r="L84" s="63"/>
      <c r="M84" s="34">
        <f t="shared" si="4"/>
        <v>0</v>
      </c>
    </row>
    <row r="85" spans="1:13" x14ac:dyDescent="0.3">
      <c r="A85" s="59"/>
      <c r="B85" s="67"/>
      <c r="C85" s="149"/>
      <c r="D85" s="150"/>
      <c r="E85" s="150"/>
      <c r="F85" s="150"/>
      <c r="G85" s="151"/>
      <c r="H85" s="63"/>
      <c r="I85" s="63"/>
      <c r="J85" s="63"/>
      <c r="K85" s="63"/>
      <c r="L85" s="63"/>
      <c r="M85" s="34">
        <f t="shared" si="4"/>
        <v>0</v>
      </c>
    </row>
    <row r="86" spans="1:13" x14ac:dyDescent="0.3">
      <c r="A86" s="59"/>
      <c r="B86" s="67"/>
      <c r="C86" s="149"/>
      <c r="D86" s="150"/>
      <c r="E86" s="150"/>
      <c r="F86" s="150"/>
      <c r="G86" s="151"/>
      <c r="H86" s="63"/>
      <c r="I86" s="63"/>
      <c r="J86" s="63"/>
      <c r="K86" s="63"/>
      <c r="L86" s="63"/>
      <c r="M86" s="34">
        <f t="shared" si="4"/>
        <v>0</v>
      </c>
    </row>
    <row r="87" spans="1:13" x14ac:dyDescent="0.3">
      <c r="A87" s="59"/>
      <c r="B87" s="67"/>
      <c r="C87" s="149"/>
      <c r="D87" s="150"/>
      <c r="E87" s="150"/>
      <c r="F87" s="150"/>
      <c r="G87" s="151"/>
      <c r="H87" s="63"/>
      <c r="I87" s="63"/>
      <c r="J87" s="63"/>
      <c r="K87" s="63"/>
      <c r="L87" s="63"/>
      <c r="M87" s="34">
        <f t="shared" si="4"/>
        <v>0</v>
      </c>
    </row>
    <row r="88" spans="1:13" x14ac:dyDescent="0.3">
      <c r="A88" s="59"/>
      <c r="B88" s="67"/>
      <c r="C88" s="149"/>
      <c r="D88" s="150"/>
      <c r="E88" s="150"/>
      <c r="F88" s="150"/>
      <c r="G88" s="151"/>
      <c r="H88" s="63"/>
      <c r="I88" s="63"/>
      <c r="J88" s="63"/>
      <c r="K88" s="63"/>
      <c r="L88" s="63"/>
      <c r="M88" s="34">
        <f t="shared" si="4"/>
        <v>0</v>
      </c>
    </row>
    <row r="89" spans="1:13" x14ac:dyDescent="0.3">
      <c r="A89" s="59"/>
      <c r="B89" s="67"/>
      <c r="C89" s="149"/>
      <c r="D89" s="150"/>
      <c r="E89" s="150"/>
      <c r="F89" s="150"/>
      <c r="G89" s="151"/>
      <c r="H89" s="63"/>
      <c r="I89" s="63"/>
      <c r="J89" s="63"/>
      <c r="K89" s="63"/>
      <c r="L89" s="63"/>
      <c r="M89" s="34">
        <f t="shared" si="4"/>
        <v>0</v>
      </c>
    </row>
    <row r="90" spans="1:13" x14ac:dyDescent="0.3">
      <c r="A90" s="59"/>
      <c r="B90" s="67"/>
      <c r="C90" s="68"/>
      <c r="D90" s="69"/>
      <c r="E90" s="69"/>
      <c r="F90" s="69"/>
      <c r="G90" s="70"/>
      <c r="H90" s="63"/>
      <c r="I90" s="63"/>
      <c r="J90" s="63"/>
      <c r="K90" s="63"/>
      <c r="L90" s="63"/>
      <c r="M90" s="34">
        <f t="shared" si="4"/>
        <v>0</v>
      </c>
    </row>
    <row r="91" spans="1:13" x14ac:dyDescent="0.3">
      <c r="A91" s="59"/>
      <c r="B91" s="67"/>
      <c r="C91" s="68"/>
      <c r="D91" s="69"/>
      <c r="E91" s="69"/>
      <c r="F91" s="69"/>
      <c r="G91" s="70"/>
      <c r="H91" s="63"/>
      <c r="I91" s="63"/>
      <c r="J91" s="63"/>
      <c r="K91" s="63"/>
      <c r="L91" s="63"/>
      <c r="M91" s="34">
        <f t="shared" si="4"/>
        <v>0</v>
      </c>
    </row>
    <row r="92" spans="1:13" x14ac:dyDescent="0.3">
      <c r="A92" s="59"/>
      <c r="B92" s="67"/>
      <c r="C92" s="68"/>
      <c r="D92" s="69"/>
      <c r="E92" s="69"/>
      <c r="F92" s="69"/>
      <c r="G92" s="70"/>
      <c r="H92" s="63"/>
      <c r="I92" s="63"/>
      <c r="J92" s="63"/>
      <c r="K92" s="63"/>
      <c r="L92" s="63"/>
      <c r="M92" s="34">
        <f t="shared" si="4"/>
        <v>0</v>
      </c>
    </row>
    <row r="93" spans="1:13" x14ac:dyDescent="0.3">
      <c r="A93" s="59"/>
      <c r="B93" s="67"/>
      <c r="C93" s="68"/>
      <c r="D93" s="69"/>
      <c r="E93" s="69"/>
      <c r="F93" s="69"/>
      <c r="G93" s="70"/>
      <c r="H93" s="63"/>
      <c r="I93" s="63"/>
      <c r="J93" s="63"/>
      <c r="K93" s="63"/>
      <c r="L93" s="63"/>
      <c r="M93" s="34">
        <f t="shared" si="4"/>
        <v>0</v>
      </c>
    </row>
    <row r="94" spans="1:13" x14ac:dyDescent="0.3">
      <c r="A94" s="59"/>
      <c r="B94" s="67"/>
      <c r="C94" s="68"/>
      <c r="D94" s="69"/>
      <c r="E94" s="69"/>
      <c r="F94" s="69"/>
      <c r="G94" s="70"/>
      <c r="H94" s="63"/>
      <c r="I94" s="63"/>
      <c r="J94" s="63"/>
      <c r="K94" s="63"/>
      <c r="L94" s="63"/>
      <c r="M94" s="34">
        <f t="shared" si="4"/>
        <v>0</v>
      </c>
    </row>
    <row r="95" spans="1:13" x14ac:dyDescent="0.3">
      <c r="A95" s="59"/>
      <c r="B95" s="67"/>
      <c r="C95" s="68"/>
      <c r="D95" s="69"/>
      <c r="E95" s="69"/>
      <c r="F95" s="69"/>
      <c r="G95" s="70"/>
      <c r="H95" s="63"/>
      <c r="I95" s="63"/>
      <c r="J95" s="63"/>
      <c r="K95" s="63"/>
      <c r="L95" s="63"/>
      <c r="M95" s="34">
        <f t="shared" si="4"/>
        <v>0</v>
      </c>
    </row>
    <row r="96" spans="1:13" x14ac:dyDescent="0.3">
      <c r="A96" s="59"/>
      <c r="B96" s="67"/>
      <c r="C96" s="68"/>
      <c r="D96" s="69"/>
      <c r="E96" s="69"/>
      <c r="F96" s="69"/>
      <c r="G96" s="70"/>
      <c r="H96" s="63"/>
      <c r="I96" s="63"/>
      <c r="J96" s="63"/>
      <c r="K96" s="63"/>
      <c r="L96" s="63"/>
      <c r="M96" s="34">
        <f t="shared" si="4"/>
        <v>0</v>
      </c>
    </row>
    <row r="97" spans="1:13" x14ac:dyDescent="0.3">
      <c r="A97" s="59"/>
      <c r="B97" s="67"/>
      <c r="C97" s="68"/>
      <c r="D97" s="69"/>
      <c r="E97" s="69"/>
      <c r="F97" s="69"/>
      <c r="G97" s="70"/>
      <c r="H97" s="63"/>
      <c r="I97" s="63"/>
      <c r="J97" s="63"/>
      <c r="K97" s="63"/>
      <c r="L97" s="63"/>
      <c r="M97" s="34">
        <f t="shared" si="4"/>
        <v>0</v>
      </c>
    </row>
    <row r="98" spans="1:13" x14ac:dyDescent="0.3">
      <c r="A98" s="59"/>
      <c r="B98" s="67"/>
      <c r="C98" s="68"/>
      <c r="D98" s="69"/>
      <c r="E98" s="69"/>
      <c r="F98" s="69"/>
      <c r="G98" s="70"/>
      <c r="H98" s="63"/>
      <c r="I98" s="63"/>
      <c r="J98" s="63"/>
      <c r="K98" s="63"/>
      <c r="L98" s="63"/>
      <c r="M98" s="34">
        <f t="shared" si="4"/>
        <v>0</v>
      </c>
    </row>
    <row r="99" spans="1:13" x14ac:dyDescent="0.3">
      <c r="A99" s="59"/>
      <c r="B99" s="67"/>
      <c r="C99" s="68"/>
      <c r="D99" s="69"/>
      <c r="E99" s="69"/>
      <c r="F99" s="69"/>
      <c r="G99" s="70"/>
      <c r="H99" s="63"/>
      <c r="I99" s="63"/>
      <c r="J99" s="63"/>
      <c r="K99" s="63"/>
      <c r="L99" s="63"/>
      <c r="M99" s="34">
        <f t="shared" si="4"/>
        <v>0</v>
      </c>
    </row>
    <row r="100" spans="1:13" x14ac:dyDescent="0.3">
      <c r="A100" s="59"/>
      <c r="B100" s="67"/>
      <c r="C100" s="149"/>
      <c r="D100" s="150"/>
      <c r="E100" s="150"/>
      <c r="F100" s="150"/>
      <c r="G100" s="151"/>
      <c r="H100" s="63"/>
      <c r="I100" s="63"/>
      <c r="J100" s="63"/>
      <c r="K100" s="63"/>
      <c r="L100" s="63"/>
      <c r="M100" s="34">
        <f t="shared" si="4"/>
        <v>0</v>
      </c>
    </row>
    <row r="101" spans="1:13" x14ac:dyDescent="0.3">
      <c r="A101" s="59"/>
      <c r="B101" s="67"/>
      <c r="C101" s="149"/>
      <c r="D101" s="150"/>
      <c r="E101" s="150"/>
      <c r="F101" s="150"/>
      <c r="G101" s="151"/>
      <c r="H101" s="63"/>
      <c r="I101" s="63"/>
      <c r="J101" s="63"/>
      <c r="K101" s="63"/>
      <c r="L101" s="63"/>
      <c r="M101" s="34">
        <f t="shared" si="4"/>
        <v>0</v>
      </c>
    </row>
    <row r="102" spans="1:13" x14ac:dyDescent="0.3">
      <c r="A102" s="59"/>
      <c r="B102" s="67"/>
      <c r="C102" s="149"/>
      <c r="D102" s="150"/>
      <c r="E102" s="150"/>
      <c r="F102" s="150"/>
      <c r="G102" s="151"/>
      <c r="H102" s="63"/>
      <c r="I102" s="63"/>
      <c r="J102" s="63"/>
      <c r="K102" s="63"/>
      <c r="L102" s="63"/>
      <c r="M102" s="34">
        <f t="shared" si="4"/>
        <v>0</v>
      </c>
    </row>
    <row r="103" spans="1:13" x14ac:dyDescent="0.3">
      <c r="A103" s="59"/>
      <c r="B103" s="67"/>
      <c r="C103" s="149"/>
      <c r="D103" s="150"/>
      <c r="E103" s="150"/>
      <c r="F103" s="150"/>
      <c r="G103" s="151"/>
      <c r="H103" s="63"/>
      <c r="I103" s="63"/>
      <c r="J103" s="63"/>
      <c r="K103" s="63"/>
      <c r="L103" s="63"/>
      <c r="M103" s="34">
        <f t="shared" si="4"/>
        <v>0</v>
      </c>
    </row>
    <row r="104" spans="1:13" x14ac:dyDescent="0.3">
      <c r="A104" s="59"/>
      <c r="B104" s="67"/>
      <c r="C104" s="149"/>
      <c r="D104" s="150"/>
      <c r="E104" s="150"/>
      <c r="F104" s="150"/>
      <c r="G104" s="151"/>
      <c r="H104" s="63"/>
      <c r="I104" s="63"/>
      <c r="J104" s="63"/>
      <c r="K104" s="63"/>
      <c r="L104" s="63"/>
      <c r="M104" s="34">
        <f t="shared" si="4"/>
        <v>0</v>
      </c>
    </row>
    <row r="105" spans="1:13" x14ac:dyDescent="0.3">
      <c r="A105" s="59"/>
      <c r="B105" s="67"/>
      <c r="C105" s="149"/>
      <c r="D105" s="150"/>
      <c r="E105" s="150"/>
      <c r="F105" s="150"/>
      <c r="G105" s="151"/>
      <c r="H105" s="63"/>
      <c r="I105" s="63"/>
      <c r="J105" s="63"/>
      <c r="K105" s="63"/>
      <c r="L105" s="63"/>
      <c r="M105" s="34">
        <f t="shared" si="4"/>
        <v>0</v>
      </c>
    </row>
    <row r="106" spans="1:13" x14ac:dyDescent="0.3">
      <c r="A106" s="59"/>
      <c r="B106" s="67"/>
      <c r="C106" s="149"/>
      <c r="D106" s="150"/>
      <c r="E106" s="150"/>
      <c r="F106" s="150"/>
      <c r="G106" s="151"/>
      <c r="H106" s="63"/>
      <c r="I106" s="63"/>
      <c r="J106" s="63"/>
      <c r="K106" s="63"/>
      <c r="L106" s="63"/>
      <c r="M106" s="34">
        <f t="shared" si="4"/>
        <v>0</v>
      </c>
    </row>
    <row r="107" spans="1:13" x14ac:dyDescent="0.3">
      <c r="A107" s="59"/>
      <c r="B107" s="67"/>
      <c r="C107" s="149"/>
      <c r="D107" s="150"/>
      <c r="E107" s="150"/>
      <c r="F107" s="150"/>
      <c r="G107" s="151"/>
      <c r="H107" s="63"/>
      <c r="I107" s="63"/>
      <c r="J107" s="63"/>
      <c r="K107" s="63"/>
      <c r="L107" s="63"/>
      <c r="M107" s="34">
        <f t="shared" si="4"/>
        <v>0</v>
      </c>
    </row>
    <row r="108" spans="1:13" x14ac:dyDescent="0.3">
      <c r="A108" s="59"/>
      <c r="B108" s="67"/>
      <c r="C108" s="149"/>
      <c r="D108" s="150"/>
      <c r="E108" s="150"/>
      <c r="F108" s="150"/>
      <c r="G108" s="151"/>
      <c r="H108" s="63"/>
      <c r="I108" s="63"/>
      <c r="J108" s="63"/>
      <c r="K108" s="63"/>
      <c r="L108" s="63"/>
      <c r="M108" s="34">
        <f t="shared" si="4"/>
        <v>0</v>
      </c>
    </row>
    <row r="109" spans="1:13" x14ac:dyDescent="0.3">
      <c r="A109" s="59"/>
      <c r="B109" s="67"/>
      <c r="C109" s="149"/>
      <c r="D109" s="150"/>
      <c r="E109" s="150"/>
      <c r="F109" s="150"/>
      <c r="G109" s="151"/>
      <c r="H109" s="63"/>
      <c r="I109" s="63"/>
      <c r="J109" s="63"/>
      <c r="K109" s="63"/>
      <c r="L109" s="63"/>
      <c r="M109" s="34">
        <f t="shared" si="4"/>
        <v>0</v>
      </c>
    </row>
    <row r="110" spans="1:13" x14ac:dyDescent="0.3">
      <c r="A110" s="59"/>
      <c r="B110" s="67"/>
      <c r="C110" s="149"/>
      <c r="D110" s="150"/>
      <c r="E110" s="150"/>
      <c r="F110" s="150"/>
      <c r="G110" s="151"/>
      <c r="H110" s="63"/>
      <c r="I110" s="63"/>
      <c r="J110" s="63"/>
      <c r="K110" s="63"/>
      <c r="L110" s="63"/>
      <c r="M110" s="34">
        <f t="shared" si="4"/>
        <v>0</v>
      </c>
    </row>
    <row r="111" spans="1:13" x14ac:dyDescent="0.3">
      <c r="A111" s="59"/>
      <c r="B111" s="67"/>
      <c r="C111" s="149"/>
      <c r="D111" s="150"/>
      <c r="E111" s="150"/>
      <c r="F111" s="150"/>
      <c r="G111" s="151"/>
      <c r="H111" s="63"/>
      <c r="I111" s="63"/>
      <c r="J111" s="63"/>
      <c r="K111" s="63"/>
      <c r="L111" s="63"/>
      <c r="M111" s="34">
        <f t="shared" si="4"/>
        <v>0</v>
      </c>
    </row>
    <row r="112" spans="1:13" x14ac:dyDescent="0.3">
      <c r="A112" s="59"/>
      <c r="B112" s="67"/>
      <c r="C112" s="149"/>
      <c r="D112" s="150"/>
      <c r="E112" s="150"/>
      <c r="F112" s="150"/>
      <c r="G112" s="151"/>
      <c r="H112" s="63"/>
      <c r="I112" s="63"/>
      <c r="J112" s="63"/>
      <c r="K112" s="63"/>
      <c r="L112" s="63"/>
      <c r="M112" s="34">
        <f t="shared" si="4"/>
        <v>0</v>
      </c>
    </row>
    <row r="113" spans="1:13" x14ac:dyDescent="0.3">
      <c r="A113" s="64"/>
      <c r="B113" s="71"/>
      <c r="C113" s="161"/>
      <c r="D113" s="162"/>
      <c r="E113" s="162"/>
      <c r="F113" s="162"/>
      <c r="G113" s="163"/>
      <c r="H113" s="65"/>
      <c r="I113" s="65"/>
      <c r="J113" s="65"/>
      <c r="K113" s="65"/>
      <c r="L113" s="65"/>
      <c r="M113" s="41">
        <f t="shared" si="4"/>
        <v>0</v>
      </c>
    </row>
    <row r="114" spans="1:13" ht="16.2" thickBot="1" x14ac:dyDescent="0.35">
      <c r="A114" s="42" t="s">
        <v>48</v>
      </c>
      <c r="H114" s="38">
        <f t="shared" ref="H114:M114" si="5">SUM(H82:H113)</f>
        <v>0</v>
      </c>
      <c r="I114" s="38">
        <f t="shared" si="5"/>
        <v>0</v>
      </c>
      <c r="J114" s="38">
        <f t="shared" si="5"/>
        <v>0</v>
      </c>
      <c r="K114" s="38">
        <f t="shared" si="5"/>
        <v>0</v>
      </c>
      <c r="L114" s="38">
        <f t="shared" si="5"/>
        <v>0</v>
      </c>
      <c r="M114" s="38">
        <f t="shared" si="5"/>
        <v>0</v>
      </c>
    </row>
    <row r="115" spans="1:13" ht="16.2" thickTop="1" x14ac:dyDescent="0.3">
      <c r="A115" s="42" t="s">
        <v>69</v>
      </c>
    </row>
    <row r="116" spans="1:13" x14ac:dyDescent="0.3">
      <c r="A116" s="42"/>
    </row>
    <row r="117" spans="1:13" ht="18" x14ac:dyDescent="0.3">
      <c r="A117" s="28" t="s">
        <v>46</v>
      </c>
    </row>
    <row r="118" spans="1:13" x14ac:dyDescent="0.3">
      <c r="A118" s="40" t="s">
        <v>176</v>
      </c>
    </row>
    <row r="120" spans="1:13" ht="28.8" x14ac:dyDescent="0.3">
      <c r="H120" s="10" t="s">
        <v>13</v>
      </c>
      <c r="I120" s="10" t="s">
        <v>149</v>
      </c>
      <c r="J120" s="10" t="s">
        <v>150</v>
      </c>
      <c r="K120" s="10" t="s">
        <v>151</v>
      </c>
      <c r="L120" s="10" t="s">
        <v>152</v>
      </c>
      <c r="M120" s="10" t="s">
        <v>31</v>
      </c>
    </row>
    <row r="121" spans="1:13" ht="16.2" thickBot="1" x14ac:dyDescent="0.35">
      <c r="H121" s="98"/>
      <c r="I121" s="98"/>
      <c r="J121" s="98"/>
      <c r="K121" s="98"/>
      <c r="L121" s="98"/>
      <c r="M121" s="38">
        <f>SUM(H121:L121)</f>
        <v>0</v>
      </c>
    </row>
    <row r="122" spans="1:13" ht="16.2" thickTop="1" x14ac:dyDescent="0.3"/>
    <row r="124" spans="1:13" x14ac:dyDescent="0.3">
      <c r="A124" s="39" t="str">
        <f>IF((H34)&lt;&gt;(M74+M114+M121),"Attenzione! Il costo complessivo della Tabella 1 differisce dalla somma dei costi complessivi delle Tabelle 2, 3 e 4. Apportare correzione!!!","")</f>
        <v/>
      </c>
    </row>
    <row r="125" spans="1:13" x14ac:dyDescent="0.3">
      <c r="A125" s="39"/>
    </row>
    <row r="126" spans="1:13" x14ac:dyDescent="0.3">
      <c r="A126" s="39" t="str">
        <f>IF((C34)&lt;&gt;(H74+H114+H121),"Attenzione! Il costo complessivo dell'Anno 2026 della Tabella 1 differisce dalla somma dei costi complessivi delle Tabelle 2, 3 e 4. Apportare correzione!!!","")</f>
        <v/>
      </c>
    </row>
    <row r="127" spans="1:13" x14ac:dyDescent="0.3">
      <c r="A127" s="39" t="str">
        <f>IF((D34)&lt;&gt;(I74+I114+I121),"Attenzione! Il costo complessivo dell'Anno 2027 della Tabella 1 differisce dalla somma dei costi complessivi delle Tabelle 2, 3 e 4. Apportare correzione!!!","")</f>
        <v/>
      </c>
    </row>
    <row r="128" spans="1:13" x14ac:dyDescent="0.3">
      <c r="A128" s="39" t="str">
        <f>IF((E34)&lt;&gt;(J74+J114+J121),"Attenzione! Il costo complessivo dell'Anno 2028 della Tabella 1 differisce dalla somma dei costi complessivi delle Tabelle 2, 3 e 4. Apportare correzione!!!","")</f>
        <v/>
      </c>
    </row>
    <row r="129" spans="1:1" x14ac:dyDescent="0.3">
      <c r="A129" s="39" t="str">
        <f>IF((F34)&lt;&gt;(K74+K114+K121),"Attenzione! Il costo complessivo dell'Anno 2029 della Tabella 1 differisce dalla somma dei costi complessivi delle Tabelle 2, 3 e 4. Apportare correzione!!!","")</f>
        <v/>
      </c>
    </row>
    <row r="130" spans="1:1" x14ac:dyDescent="0.3">
      <c r="A130" s="39" t="str">
        <f>IF((G34)&lt;&gt;(L74+L114+L121),"Attenzione! Il costo complessivo dell'Anno 2030 della Tabella 1 differisce dalla somma dei costi complessivi delle Tabelle 2, 3 e 4. Apportare correzione!!!","")</f>
        <v/>
      </c>
    </row>
  </sheetData>
  <sheetProtection algorithmName="SHA-512" hashValue="1Svp95hxpMIe6W4OP6SsDcf4DBZXHJCyHZ6jiT2t3sPsQEa/R0HRAag1OvWOK3rDZPVsiJpjqal/rBR1AtuvBQ==" saltValue="m2cuo5EKRBP/co97Qt9CEg==" spinCount="100000" sheet="1" objects="1" scenarios="1" formatRows="0"/>
  <mergeCells count="47">
    <mergeCell ref="C111:G111"/>
    <mergeCell ref="C112:G112"/>
    <mergeCell ref="C113:G113"/>
    <mergeCell ref="C106:G106"/>
    <mergeCell ref="C107:G107"/>
    <mergeCell ref="C108:G108"/>
    <mergeCell ref="C109:G109"/>
    <mergeCell ref="C110:G110"/>
    <mergeCell ref="C102:G102"/>
    <mergeCell ref="C103:G103"/>
    <mergeCell ref="C104:G104"/>
    <mergeCell ref="C105:G105"/>
    <mergeCell ref="C86:G86"/>
    <mergeCell ref="C87:G87"/>
    <mergeCell ref="C88:G88"/>
    <mergeCell ref="C89:G89"/>
    <mergeCell ref="C100:G100"/>
    <mergeCell ref="E55:G55"/>
    <mergeCell ref="E56:G56"/>
    <mergeCell ref="E57:G57"/>
    <mergeCell ref="E58:G58"/>
    <mergeCell ref="C101:G101"/>
    <mergeCell ref="C81:G81"/>
    <mergeCell ref="C82:G82"/>
    <mergeCell ref="C83:G83"/>
    <mergeCell ref="C84:G84"/>
    <mergeCell ref="C85:G85"/>
    <mergeCell ref="E68:G68"/>
    <mergeCell ref="E69:G69"/>
    <mergeCell ref="E70:G70"/>
    <mergeCell ref="E72:G72"/>
    <mergeCell ref="E73:G73"/>
    <mergeCell ref="E50:G50"/>
    <mergeCell ref="E51:G51"/>
    <mergeCell ref="E52:G52"/>
    <mergeCell ref="E53:G53"/>
    <mergeCell ref="E54:G54"/>
    <mergeCell ref="E45:G45"/>
    <mergeCell ref="E46:G46"/>
    <mergeCell ref="E47:G47"/>
    <mergeCell ref="E48:G48"/>
    <mergeCell ref="E49:G49"/>
    <mergeCell ref="B36:G36"/>
    <mergeCell ref="E41:G41"/>
    <mergeCell ref="E42:G42"/>
    <mergeCell ref="E43:G43"/>
    <mergeCell ref="E44:G44"/>
  </mergeCells>
  <phoneticPr fontId="11" type="noConversion"/>
  <pageMargins left="0.51181102362204722" right="0.51181102362204722" top="0.74803149606299213" bottom="0.74803149606299213" header="0.31496062992125984" footer="0.31496062992125984"/>
  <pageSetup paperSize="9" scale="67" orientation="landscape" r:id="rId1"/>
  <headerFooter>
    <oddHeader>&amp;C&amp;"Times New Roman,Grassetto"&amp;14ATTIVITA' DI ANIMAZIONE DEL POLO DI INNOVAZIONE</oddHeader>
  </headerFooter>
  <rowBreaks count="3" manualBreakCount="3">
    <brk id="36" max="16383" man="1"/>
    <brk id="77" max="16383" man="1"/>
    <brk id="116" max="16383" man="1"/>
  </rowBreaks>
  <colBreaks count="1" manualBreakCount="1">
    <brk id="13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CD8A3C8-8590-4E42-B64B-5DCF95575FF4}">
          <x14:formula1>
            <xm:f>Riepilogo!$A$38:$A$39</xm:f>
          </x14:formula1>
          <xm:sqref>C42:C73 I3:I33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DB22B-B2F9-4C21-827F-F47F22A37172}">
  <dimension ref="A1:BI40"/>
  <sheetViews>
    <sheetView zoomScaleNormal="100" workbookViewId="0">
      <selection activeCell="BO15" sqref="BO15"/>
    </sheetView>
  </sheetViews>
  <sheetFormatPr defaultColWidth="9.109375" defaultRowHeight="14.4" x14ac:dyDescent="0.3"/>
  <cols>
    <col min="1" max="1" width="7.6640625" style="44" customWidth="1"/>
    <col min="2" max="57" width="3.109375" style="44" customWidth="1"/>
    <col min="58" max="61" width="3.44140625" style="44" customWidth="1"/>
    <col min="62" max="85" width="4.5546875" style="44" customWidth="1"/>
    <col min="86" max="16384" width="9.109375" style="44"/>
  </cols>
  <sheetData>
    <row r="1" spans="1:61" ht="24" customHeight="1" x14ac:dyDescent="0.3">
      <c r="A1" s="107" t="s">
        <v>4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</row>
    <row r="2" spans="1:61" ht="24" customHeight="1" x14ac:dyDescent="0.3">
      <c r="A2" s="168" t="s">
        <v>54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F2" s="168"/>
      <c r="BG2" s="168"/>
      <c r="BH2" s="168"/>
      <c r="BI2" s="168"/>
    </row>
    <row r="3" spans="1:61" x14ac:dyDescent="0.3">
      <c r="A3" s="45" t="s">
        <v>143</v>
      </c>
    </row>
    <row r="4" spans="1:61" ht="29.25" customHeight="1" x14ac:dyDescent="0.3">
      <c r="A4" s="169" t="s">
        <v>55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</row>
    <row r="5" spans="1:61" ht="29.25" customHeight="1" x14ac:dyDescent="0.3">
      <c r="A5" s="169"/>
      <c r="B5" s="165">
        <v>2026</v>
      </c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7"/>
      <c r="N5" s="165">
        <v>2027</v>
      </c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7"/>
      <c r="Z5" s="165">
        <v>2028</v>
      </c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7"/>
      <c r="AL5" s="165">
        <v>2029</v>
      </c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7"/>
      <c r="AX5" s="165">
        <v>2030</v>
      </c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7"/>
    </row>
    <row r="6" spans="1:61" ht="22.5" customHeight="1" x14ac:dyDescent="0.3">
      <c r="A6" s="169"/>
      <c r="B6" s="30">
        <v>1</v>
      </c>
      <c r="C6" s="30">
        <v>2</v>
      </c>
      <c r="D6" s="30">
        <v>3</v>
      </c>
      <c r="E6" s="30">
        <v>4</v>
      </c>
      <c r="F6" s="30">
        <v>5</v>
      </c>
      <c r="G6" s="30">
        <v>6</v>
      </c>
      <c r="H6" s="30">
        <v>7</v>
      </c>
      <c r="I6" s="30">
        <v>8</v>
      </c>
      <c r="J6" s="30">
        <v>9</v>
      </c>
      <c r="K6" s="30">
        <v>10</v>
      </c>
      <c r="L6" s="30">
        <v>11</v>
      </c>
      <c r="M6" s="30">
        <v>12</v>
      </c>
      <c r="N6" s="30">
        <v>1</v>
      </c>
      <c r="O6" s="30">
        <v>2</v>
      </c>
      <c r="P6" s="30">
        <v>3</v>
      </c>
      <c r="Q6" s="30">
        <v>4</v>
      </c>
      <c r="R6" s="30">
        <v>5</v>
      </c>
      <c r="S6" s="30">
        <v>6</v>
      </c>
      <c r="T6" s="30">
        <v>7</v>
      </c>
      <c r="U6" s="30">
        <v>8</v>
      </c>
      <c r="V6" s="30">
        <v>9</v>
      </c>
      <c r="W6" s="30">
        <v>10</v>
      </c>
      <c r="X6" s="30">
        <v>11</v>
      </c>
      <c r="Y6" s="30">
        <v>12</v>
      </c>
      <c r="Z6" s="30">
        <v>1</v>
      </c>
      <c r="AA6" s="30">
        <v>2</v>
      </c>
      <c r="AB6" s="30">
        <v>3</v>
      </c>
      <c r="AC6" s="30">
        <v>4</v>
      </c>
      <c r="AD6" s="30">
        <v>5</v>
      </c>
      <c r="AE6" s="30">
        <v>6</v>
      </c>
      <c r="AF6" s="30">
        <v>7</v>
      </c>
      <c r="AG6" s="30">
        <v>8</v>
      </c>
      <c r="AH6" s="30">
        <v>9</v>
      </c>
      <c r="AI6" s="30">
        <v>10</v>
      </c>
      <c r="AJ6" s="30">
        <v>11</v>
      </c>
      <c r="AK6" s="30">
        <v>12</v>
      </c>
      <c r="AL6" s="30">
        <v>1</v>
      </c>
      <c r="AM6" s="30">
        <v>2</v>
      </c>
      <c r="AN6" s="30">
        <v>3</v>
      </c>
      <c r="AO6" s="30">
        <v>4</v>
      </c>
      <c r="AP6" s="30">
        <v>5</v>
      </c>
      <c r="AQ6" s="30">
        <v>6</v>
      </c>
      <c r="AR6" s="30">
        <v>7</v>
      </c>
      <c r="AS6" s="30">
        <v>8</v>
      </c>
      <c r="AT6" s="30">
        <v>9</v>
      </c>
      <c r="AU6" s="30">
        <v>10</v>
      </c>
      <c r="AV6" s="30">
        <v>11</v>
      </c>
      <c r="AW6" s="30">
        <v>12</v>
      </c>
      <c r="AX6" s="30">
        <v>1</v>
      </c>
      <c r="AY6" s="30">
        <v>2</v>
      </c>
      <c r="AZ6" s="30">
        <v>3</v>
      </c>
      <c r="BA6" s="30">
        <v>4</v>
      </c>
      <c r="BB6" s="30">
        <v>5</v>
      </c>
      <c r="BC6" s="30">
        <v>6</v>
      </c>
      <c r="BD6" s="30">
        <v>7</v>
      </c>
      <c r="BE6" s="30">
        <v>8</v>
      </c>
      <c r="BF6" s="30">
        <v>9</v>
      </c>
      <c r="BG6" s="30">
        <v>10</v>
      </c>
      <c r="BH6" s="30">
        <v>11</v>
      </c>
      <c r="BI6" s="30">
        <v>12</v>
      </c>
    </row>
    <row r="7" spans="1:61" x14ac:dyDescent="0.3">
      <c r="A7" s="73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3"/>
      <c r="BI7" s="73"/>
    </row>
    <row r="8" spans="1:61" x14ac:dyDescent="0.3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3"/>
      <c r="BI8" s="73"/>
    </row>
    <row r="9" spans="1:61" x14ac:dyDescent="0.3">
      <c r="A9" s="73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3"/>
      <c r="BI9" s="73"/>
    </row>
    <row r="10" spans="1:61" x14ac:dyDescent="0.3">
      <c r="A10" s="73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3"/>
      <c r="BI10" s="73"/>
    </row>
    <row r="11" spans="1:61" x14ac:dyDescent="0.3">
      <c r="A11" s="73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3"/>
      <c r="BI11" s="73"/>
    </row>
    <row r="12" spans="1:61" x14ac:dyDescent="0.3">
      <c r="A12" s="73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3"/>
      <c r="BI12" s="73"/>
    </row>
    <row r="13" spans="1:61" x14ac:dyDescent="0.3">
      <c r="A13" s="73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3"/>
      <c r="BI13" s="73"/>
    </row>
    <row r="14" spans="1:61" x14ac:dyDescent="0.3">
      <c r="A14" s="73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3"/>
      <c r="BI14" s="73"/>
    </row>
    <row r="15" spans="1:61" x14ac:dyDescent="0.3">
      <c r="A15" s="73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3"/>
      <c r="BI15" s="73"/>
    </row>
    <row r="16" spans="1:61" x14ac:dyDescent="0.3">
      <c r="A16" s="73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3"/>
      <c r="BI16" s="73"/>
    </row>
    <row r="17" spans="1:61" x14ac:dyDescent="0.3">
      <c r="A17" s="73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3"/>
      <c r="BI17" s="73"/>
    </row>
    <row r="18" spans="1:61" x14ac:dyDescent="0.3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3"/>
      <c r="BI18" s="73"/>
    </row>
    <row r="19" spans="1:61" x14ac:dyDescent="0.3">
      <c r="A19" s="73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3"/>
      <c r="BI19" s="73"/>
    </row>
    <row r="20" spans="1:61" x14ac:dyDescent="0.3">
      <c r="A20" s="73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3"/>
      <c r="BI20" s="73"/>
    </row>
    <row r="21" spans="1:61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3"/>
      <c r="BI21" s="73"/>
    </row>
    <row r="22" spans="1:61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3"/>
      <c r="BI22" s="73"/>
    </row>
    <row r="23" spans="1:61" x14ac:dyDescent="0.3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3"/>
      <c r="BI23" s="73"/>
    </row>
    <row r="24" spans="1:61" x14ac:dyDescent="0.3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3"/>
      <c r="BI24" s="73"/>
    </row>
    <row r="25" spans="1:61" x14ac:dyDescent="0.3">
      <c r="A25" s="73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3"/>
      <c r="BI25" s="73"/>
    </row>
    <row r="26" spans="1:61" x14ac:dyDescent="0.3">
      <c r="A26" s="73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3"/>
      <c r="BI26" s="73"/>
    </row>
    <row r="27" spans="1:61" x14ac:dyDescent="0.3">
      <c r="A27" s="73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3"/>
      <c r="BI27" s="73"/>
    </row>
    <row r="28" spans="1:61" x14ac:dyDescent="0.3">
      <c r="A28" s="73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3"/>
      <c r="BI28" s="73"/>
    </row>
    <row r="29" spans="1:61" x14ac:dyDescent="0.3">
      <c r="A29" s="73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3"/>
      <c r="BI29" s="73"/>
    </row>
    <row r="30" spans="1:61" x14ac:dyDescent="0.3">
      <c r="A30" s="73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3"/>
      <c r="BI30" s="73"/>
    </row>
    <row r="31" spans="1:61" x14ac:dyDescent="0.3">
      <c r="A31" s="73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3"/>
      <c r="BI31" s="73"/>
    </row>
    <row r="32" spans="1:61" x14ac:dyDescent="0.3">
      <c r="A32" s="73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3"/>
      <c r="BI32" s="73"/>
    </row>
    <row r="33" spans="1:61" x14ac:dyDescent="0.3">
      <c r="A33" s="73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3"/>
      <c r="BI33" s="73"/>
    </row>
    <row r="34" spans="1:61" x14ac:dyDescent="0.3">
      <c r="A34" s="73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3"/>
      <c r="BI34" s="73"/>
    </row>
    <row r="35" spans="1:61" x14ac:dyDescent="0.3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3"/>
      <c r="BI35" s="73"/>
    </row>
    <row r="36" spans="1:61" x14ac:dyDescent="0.3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3"/>
      <c r="BI36" s="73"/>
    </row>
    <row r="37" spans="1:61" x14ac:dyDescent="0.3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3"/>
      <c r="BI37" s="73"/>
    </row>
    <row r="38" spans="1:61" x14ac:dyDescent="0.3">
      <c r="A38" s="42" t="s">
        <v>65</v>
      </c>
    </row>
    <row r="39" spans="1:61" x14ac:dyDescent="0.3">
      <c r="A39" s="42"/>
    </row>
    <row r="40" spans="1:61" ht="27.75" customHeight="1" x14ac:dyDescent="0.3">
      <c r="A40" s="164" t="s">
        <v>112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4"/>
    </row>
  </sheetData>
  <sheetProtection algorithmName="SHA-512" hashValue="txZfeYnZ6B/d6oOg9ZsiXp3YMs5j1oWPzst8Fg3SJP4dsE0NbXhxSVTXtikU/+1DN1zxcJddXN+JRlsWi+lmaw==" saltValue="jaz6i8zkCkVQgdK2FIj0/w==" spinCount="100000" sheet="1" objects="1" scenarios="1"/>
  <mergeCells count="10">
    <mergeCell ref="A40:BI40"/>
    <mergeCell ref="AL5:AW5"/>
    <mergeCell ref="AX5:BI5"/>
    <mergeCell ref="B4:BI4"/>
    <mergeCell ref="A1:BI1"/>
    <mergeCell ref="A2:BI2"/>
    <mergeCell ref="A4:A6"/>
    <mergeCell ref="B5:M5"/>
    <mergeCell ref="N5:Y5"/>
    <mergeCell ref="Z5:AK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1" orientation="landscape" r:id="rId1"/>
  <colBreaks count="1" manualBreakCount="1">
    <brk id="6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A2C6E-CAC8-4338-AD53-5D98B8897AFA}">
  <dimension ref="A1:N129"/>
  <sheetViews>
    <sheetView topLeftCell="A89" zoomScaleNormal="100" workbookViewId="0">
      <selection activeCell="I73" sqref="I73"/>
    </sheetView>
  </sheetViews>
  <sheetFormatPr defaultColWidth="9.109375" defaultRowHeight="15.6" x14ac:dyDescent="0.3"/>
  <cols>
    <col min="1" max="1" width="9.109375" style="29"/>
    <col min="2" max="2" width="47.109375" style="29" customWidth="1"/>
    <col min="3" max="3" width="13.88671875" style="29" customWidth="1"/>
    <col min="4" max="4" width="13.88671875" style="43" customWidth="1"/>
    <col min="5" max="7" width="13.88671875" style="29" customWidth="1"/>
    <col min="8" max="14" width="12.5546875" style="29" customWidth="1"/>
    <col min="15" max="16384" width="9.109375" style="29"/>
  </cols>
  <sheetData>
    <row r="1" spans="1:14" ht="30" customHeight="1" x14ac:dyDescent="0.3">
      <c r="A1" s="28" t="s">
        <v>63</v>
      </c>
      <c r="D1" s="7"/>
      <c r="N1" s="2"/>
    </row>
    <row r="2" spans="1:14" ht="28.8" x14ac:dyDescent="0.3">
      <c r="A2" s="10" t="s">
        <v>15</v>
      </c>
      <c r="B2" s="30" t="s">
        <v>14</v>
      </c>
      <c r="C2" s="10" t="s">
        <v>13</v>
      </c>
      <c r="D2" s="10" t="s">
        <v>149</v>
      </c>
      <c r="E2" s="10" t="s">
        <v>150</v>
      </c>
      <c r="F2" s="10" t="s">
        <v>151</v>
      </c>
      <c r="G2" s="10" t="s">
        <v>152</v>
      </c>
      <c r="H2" s="10" t="s">
        <v>31</v>
      </c>
    </row>
    <row r="3" spans="1:14" ht="17.25" customHeight="1" x14ac:dyDescent="0.3">
      <c r="A3" s="57" t="s">
        <v>70</v>
      </c>
      <c r="B3" s="49"/>
      <c r="C3" s="50"/>
      <c r="D3" s="50"/>
      <c r="E3" s="50"/>
      <c r="F3" s="50"/>
      <c r="G3" s="50"/>
      <c r="H3" s="32">
        <f t="shared" ref="H3:H33" si="0">SUM(C3:G3)</f>
        <v>0</v>
      </c>
    </row>
    <row r="4" spans="1:14" ht="17.25" customHeight="1" x14ac:dyDescent="0.3">
      <c r="A4" s="59" t="s">
        <v>71</v>
      </c>
      <c r="B4" s="51"/>
      <c r="C4" s="52"/>
      <c r="D4" s="52"/>
      <c r="E4" s="52"/>
      <c r="F4" s="52"/>
      <c r="G4" s="52"/>
      <c r="H4" s="34">
        <f t="shared" si="0"/>
        <v>0</v>
      </c>
    </row>
    <row r="5" spans="1:14" ht="17.25" customHeight="1" x14ac:dyDescent="0.3">
      <c r="A5" s="59" t="s">
        <v>72</v>
      </c>
      <c r="B5" s="51"/>
      <c r="C5" s="52"/>
      <c r="D5" s="52"/>
      <c r="E5" s="52"/>
      <c r="F5" s="52"/>
      <c r="G5" s="52"/>
      <c r="H5" s="34">
        <f t="shared" si="0"/>
        <v>0</v>
      </c>
    </row>
    <row r="6" spans="1:14" ht="17.25" customHeight="1" x14ac:dyDescent="0.3">
      <c r="A6" s="59" t="s">
        <v>73</v>
      </c>
      <c r="B6" s="51"/>
      <c r="C6" s="52"/>
      <c r="D6" s="52"/>
      <c r="E6" s="52"/>
      <c r="F6" s="52"/>
      <c r="G6" s="52"/>
      <c r="H6" s="34">
        <f t="shared" si="0"/>
        <v>0</v>
      </c>
    </row>
    <row r="7" spans="1:14" ht="17.25" customHeight="1" x14ac:dyDescent="0.3">
      <c r="A7" s="59" t="s">
        <v>74</v>
      </c>
      <c r="B7" s="51"/>
      <c r="C7" s="52"/>
      <c r="D7" s="52"/>
      <c r="E7" s="52"/>
      <c r="F7" s="52"/>
      <c r="G7" s="52"/>
      <c r="H7" s="34">
        <f t="shared" si="0"/>
        <v>0</v>
      </c>
    </row>
    <row r="8" spans="1:14" ht="17.25" customHeight="1" x14ac:dyDescent="0.3">
      <c r="A8" s="59" t="s">
        <v>75</v>
      </c>
      <c r="B8" s="51"/>
      <c r="C8" s="52"/>
      <c r="D8" s="52"/>
      <c r="E8" s="52"/>
      <c r="F8" s="52"/>
      <c r="G8" s="52"/>
      <c r="H8" s="34">
        <f t="shared" si="0"/>
        <v>0</v>
      </c>
    </row>
    <row r="9" spans="1:14" ht="17.25" customHeight="1" x14ac:dyDescent="0.3">
      <c r="A9" s="59" t="s">
        <v>76</v>
      </c>
      <c r="B9" s="51"/>
      <c r="C9" s="52"/>
      <c r="D9" s="52"/>
      <c r="E9" s="52"/>
      <c r="F9" s="52"/>
      <c r="G9" s="52"/>
      <c r="H9" s="34">
        <f t="shared" si="0"/>
        <v>0</v>
      </c>
    </row>
    <row r="10" spans="1:14" ht="17.25" customHeight="1" x14ac:dyDescent="0.3">
      <c r="A10" s="59" t="s">
        <v>77</v>
      </c>
      <c r="B10" s="51"/>
      <c r="C10" s="52"/>
      <c r="D10" s="52"/>
      <c r="E10" s="52"/>
      <c r="F10" s="52"/>
      <c r="G10" s="52"/>
      <c r="H10" s="34">
        <f t="shared" si="0"/>
        <v>0</v>
      </c>
    </row>
    <row r="11" spans="1:14" ht="17.25" customHeight="1" x14ac:dyDescent="0.3">
      <c r="A11" s="59" t="s">
        <v>78</v>
      </c>
      <c r="B11" s="51"/>
      <c r="C11" s="52"/>
      <c r="D11" s="52"/>
      <c r="E11" s="52"/>
      <c r="F11" s="52"/>
      <c r="G11" s="52"/>
      <c r="H11" s="34">
        <f t="shared" si="0"/>
        <v>0</v>
      </c>
    </row>
    <row r="12" spans="1:14" ht="17.25" customHeight="1" x14ac:dyDescent="0.3">
      <c r="A12" s="59" t="s">
        <v>79</v>
      </c>
      <c r="B12" s="51"/>
      <c r="C12" s="52"/>
      <c r="D12" s="52"/>
      <c r="E12" s="52"/>
      <c r="F12" s="52"/>
      <c r="G12" s="52"/>
      <c r="H12" s="34">
        <f t="shared" si="0"/>
        <v>0</v>
      </c>
    </row>
    <row r="13" spans="1:14" ht="17.25" customHeight="1" x14ac:dyDescent="0.3">
      <c r="A13" s="59" t="s">
        <v>80</v>
      </c>
      <c r="B13" s="51"/>
      <c r="C13" s="52"/>
      <c r="D13" s="52"/>
      <c r="E13" s="52"/>
      <c r="F13" s="52"/>
      <c r="G13" s="52"/>
      <c r="H13" s="34">
        <f t="shared" si="0"/>
        <v>0</v>
      </c>
    </row>
    <row r="14" spans="1:14" ht="17.25" customHeight="1" x14ac:dyDescent="0.3">
      <c r="A14" s="59" t="s">
        <v>81</v>
      </c>
      <c r="B14" s="51"/>
      <c r="C14" s="52"/>
      <c r="D14" s="52"/>
      <c r="E14" s="52"/>
      <c r="F14" s="52"/>
      <c r="G14" s="52"/>
      <c r="H14" s="34">
        <f t="shared" si="0"/>
        <v>0</v>
      </c>
    </row>
    <row r="15" spans="1:14" ht="17.25" customHeight="1" x14ac:dyDescent="0.3">
      <c r="A15" s="59" t="s">
        <v>82</v>
      </c>
      <c r="B15" s="51"/>
      <c r="C15" s="52"/>
      <c r="D15" s="52"/>
      <c r="E15" s="52"/>
      <c r="F15" s="52"/>
      <c r="G15" s="52"/>
      <c r="H15" s="34">
        <f t="shared" si="0"/>
        <v>0</v>
      </c>
    </row>
    <row r="16" spans="1:14" ht="17.25" customHeight="1" x14ac:dyDescent="0.3">
      <c r="A16" s="59" t="s">
        <v>83</v>
      </c>
      <c r="B16" s="53"/>
      <c r="C16" s="54"/>
      <c r="D16" s="54"/>
      <c r="E16" s="54"/>
      <c r="F16" s="54"/>
      <c r="G16" s="54"/>
      <c r="H16" s="34">
        <f t="shared" si="0"/>
        <v>0</v>
      </c>
    </row>
    <row r="17" spans="1:8" ht="17.25" customHeight="1" x14ac:dyDescent="0.3">
      <c r="A17" s="59" t="s">
        <v>84</v>
      </c>
      <c r="B17" s="53"/>
      <c r="C17" s="54"/>
      <c r="D17" s="54"/>
      <c r="E17" s="54"/>
      <c r="F17" s="54"/>
      <c r="G17" s="54"/>
      <c r="H17" s="34">
        <f t="shared" si="0"/>
        <v>0</v>
      </c>
    </row>
    <row r="18" spans="1:8" ht="17.25" customHeight="1" x14ac:dyDescent="0.3">
      <c r="A18" s="59" t="s">
        <v>85</v>
      </c>
      <c r="B18" s="53"/>
      <c r="C18" s="54"/>
      <c r="D18" s="54"/>
      <c r="E18" s="54"/>
      <c r="F18" s="54"/>
      <c r="G18" s="54"/>
      <c r="H18" s="34">
        <f t="shared" si="0"/>
        <v>0</v>
      </c>
    </row>
    <row r="19" spans="1:8" ht="17.25" customHeight="1" x14ac:dyDescent="0.3">
      <c r="A19" s="59" t="s">
        <v>86</v>
      </c>
      <c r="B19" s="53"/>
      <c r="C19" s="54"/>
      <c r="D19" s="54"/>
      <c r="E19" s="54"/>
      <c r="F19" s="54"/>
      <c r="G19" s="54"/>
      <c r="H19" s="34">
        <f t="shared" si="0"/>
        <v>0</v>
      </c>
    </row>
    <row r="20" spans="1:8" ht="17.25" customHeight="1" x14ac:dyDescent="0.3">
      <c r="A20" s="59" t="s">
        <v>87</v>
      </c>
      <c r="B20" s="53"/>
      <c r="C20" s="54"/>
      <c r="D20" s="54"/>
      <c r="E20" s="54"/>
      <c r="F20" s="54"/>
      <c r="G20" s="54"/>
      <c r="H20" s="34">
        <f t="shared" si="0"/>
        <v>0</v>
      </c>
    </row>
    <row r="21" spans="1:8" ht="17.25" customHeight="1" x14ac:dyDescent="0.3">
      <c r="A21" s="59" t="s">
        <v>88</v>
      </c>
      <c r="B21" s="53"/>
      <c r="C21" s="54"/>
      <c r="D21" s="54"/>
      <c r="E21" s="54"/>
      <c r="F21" s="54"/>
      <c r="G21" s="54"/>
      <c r="H21" s="34">
        <f t="shared" si="0"/>
        <v>0</v>
      </c>
    </row>
    <row r="22" spans="1:8" ht="16.95" customHeight="1" x14ac:dyDescent="0.3">
      <c r="A22" s="59" t="s">
        <v>89</v>
      </c>
      <c r="B22" s="53"/>
      <c r="C22" s="54"/>
      <c r="D22" s="54"/>
      <c r="E22" s="54"/>
      <c r="F22" s="54"/>
      <c r="G22" s="54"/>
      <c r="H22" s="34">
        <f t="shared" si="0"/>
        <v>0</v>
      </c>
    </row>
    <row r="23" spans="1:8" ht="16.95" customHeight="1" x14ac:dyDescent="0.3">
      <c r="A23" s="59" t="s">
        <v>123</v>
      </c>
      <c r="B23" s="53"/>
      <c r="C23" s="54"/>
      <c r="D23" s="54"/>
      <c r="E23" s="54"/>
      <c r="F23" s="54"/>
      <c r="G23" s="54"/>
      <c r="H23" s="34">
        <f t="shared" si="0"/>
        <v>0</v>
      </c>
    </row>
    <row r="24" spans="1:8" ht="16.95" customHeight="1" x14ac:dyDescent="0.3">
      <c r="A24" s="59" t="s">
        <v>124</v>
      </c>
      <c r="B24" s="53"/>
      <c r="C24" s="54"/>
      <c r="D24" s="54"/>
      <c r="E24" s="54"/>
      <c r="F24" s="54"/>
      <c r="G24" s="54"/>
      <c r="H24" s="34">
        <f t="shared" si="0"/>
        <v>0</v>
      </c>
    </row>
    <row r="25" spans="1:8" ht="16.95" customHeight="1" x14ac:dyDescent="0.3">
      <c r="A25" s="59" t="s">
        <v>125</v>
      </c>
      <c r="B25" s="53"/>
      <c r="C25" s="54"/>
      <c r="D25" s="54"/>
      <c r="E25" s="54"/>
      <c r="F25" s="54"/>
      <c r="G25" s="54"/>
      <c r="H25" s="34">
        <f t="shared" si="0"/>
        <v>0</v>
      </c>
    </row>
    <row r="26" spans="1:8" ht="16.95" customHeight="1" x14ac:dyDescent="0.3">
      <c r="A26" s="59" t="s">
        <v>126</v>
      </c>
      <c r="B26" s="53"/>
      <c r="C26" s="54"/>
      <c r="D26" s="54"/>
      <c r="E26" s="54"/>
      <c r="F26" s="54"/>
      <c r="G26" s="54"/>
      <c r="H26" s="34">
        <f t="shared" si="0"/>
        <v>0</v>
      </c>
    </row>
    <row r="27" spans="1:8" ht="16.95" customHeight="1" x14ac:dyDescent="0.3">
      <c r="A27" s="59" t="s">
        <v>127</v>
      </c>
      <c r="B27" s="53"/>
      <c r="C27" s="54"/>
      <c r="D27" s="54"/>
      <c r="E27" s="54"/>
      <c r="F27" s="54"/>
      <c r="G27" s="54"/>
      <c r="H27" s="34">
        <f t="shared" si="0"/>
        <v>0</v>
      </c>
    </row>
    <row r="28" spans="1:8" ht="16.95" customHeight="1" x14ac:dyDescent="0.3">
      <c r="A28" s="59" t="s">
        <v>128</v>
      </c>
      <c r="B28" s="53"/>
      <c r="C28" s="54"/>
      <c r="D28" s="54"/>
      <c r="E28" s="54"/>
      <c r="F28" s="54"/>
      <c r="G28" s="54"/>
      <c r="H28" s="34">
        <f t="shared" si="0"/>
        <v>0</v>
      </c>
    </row>
    <row r="29" spans="1:8" ht="17.25" customHeight="1" x14ac:dyDescent="0.3">
      <c r="A29" s="59" t="s">
        <v>129</v>
      </c>
      <c r="B29" s="53"/>
      <c r="C29" s="54"/>
      <c r="D29" s="54"/>
      <c r="E29" s="54"/>
      <c r="F29" s="54"/>
      <c r="G29" s="54"/>
      <c r="H29" s="34">
        <f t="shared" si="0"/>
        <v>0</v>
      </c>
    </row>
    <row r="30" spans="1:8" ht="17.25" customHeight="1" x14ac:dyDescent="0.3">
      <c r="A30" s="59" t="s">
        <v>130</v>
      </c>
      <c r="B30" s="53"/>
      <c r="C30" s="54"/>
      <c r="D30" s="54"/>
      <c r="E30" s="54"/>
      <c r="F30" s="54"/>
      <c r="G30" s="54"/>
      <c r="H30" s="34">
        <f t="shared" si="0"/>
        <v>0</v>
      </c>
    </row>
    <row r="31" spans="1:8" ht="17.25" customHeight="1" x14ac:dyDescent="0.3">
      <c r="A31" s="59" t="s">
        <v>131</v>
      </c>
      <c r="B31" s="53"/>
      <c r="C31" s="54"/>
      <c r="D31" s="54"/>
      <c r="E31" s="54"/>
      <c r="F31" s="54"/>
      <c r="G31" s="54"/>
      <c r="H31" s="34">
        <f t="shared" si="0"/>
        <v>0</v>
      </c>
    </row>
    <row r="32" spans="1:8" ht="17.25" customHeight="1" x14ac:dyDescent="0.3">
      <c r="A32" s="59" t="s">
        <v>132</v>
      </c>
      <c r="B32" s="53"/>
      <c r="C32" s="54"/>
      <c r="D32" s="54"/>
      <c r="E32" s="54"/>
      <c r="F32" s="54"/>
      <c r="G32" s="54"/>
      <c r="H32" s="34">
        <f t="shared" si="0"/>
        <v>0</v>
      </c>
    </row>
    <row r="33" spans="1:13" ht="17.25" customHeight="1" x14ac:dyDescent="0.3">
      <c r="A33" s="64" t="s">
        <v>90</v>
      </c>
      <c r="B33" s="55"/>
      <c r="C33" s="56"/>
      <c r="D33" s="56"/>
      <c r="E33" s="56"/>
      <c r="F33" s="56"/>
      <c r="G33" s="56"/>
      <c r="H33" s="37">
        <f t="shared" si="0"/>
        <v>0</v>
      </c>
    </row>
    <row r="34" spans="1:13" ht="27.75" customHeight="1" thickBot="1" x14ac:dyDescent="0.35">
      <c r="A34" s="3"/>
      <c r="B34" s="3"/>
      <c r="C34" s="38">
        <f t="shared" ref="C34:H34" si="1">SUM(C3:C33)</f>
        <v>0</v>
      </c>
      <c r="D34" s="38">
        <f t="shared" si="1"/>
        <v>0</v>
      </c>
      <c r="E34" s="38">
        <f t="shared" si="1"/>
        <v>0</v>
      </c>
      <c r="F34" s="38">
        <f t="shared" si="1"/>
        <v>0</v>
      </c>
      <c r="G34" s="38">
        <f t="shared" si="1"/>
        <v>0</v>
      </c>
      <c r="H34" s="38">
        <f t="shared" si="1"/>
        <v>0</v>
      </c>
    </row>
    <row r="35" spans="1:13" ht="16.2" thickTop="1" x14ac:dyDescent="0.3">
      <c r="A35" s="39"/>
      <c r="D35" s="7"/>
    </row>
    <row r="36" spans="1:13" x14ac:dyDescent="0.3">
      <c r="D36" s="7"/>
    </row>
    <row r="37" spans="1:13" ht="18" x14ac:dyDescent="0.3">
      <c r="A37" s="28" t="s">
        <v>177</v>
      </c>
      <c r="D37" s="7"/>
    </row>
    <row r="38" spans="1:13" x14ac:dyDescent="0.3">
      <c r="A38" s="40" t="s">
        <v>155</v>
      </c>
      <c r="D38" s="7"/>
    </row>
    <row r="39" spans="1:13" x14ac:dyDescent="0.3">
      <c r="D39" s="7"/>
    </row>
    <row r="40" spans="1:13" ht="43.2" x14ac:dyDescent="0.3">
      <c r="A40" s="10" t="s">
        <v>49</v>
      </c>
      <c r="B40" s="10" t="s">
        <v>50</v>
      </c>
      <c r="C40" s="10" t="s">
        <v>146</v>
      </c>
      <c r="D40" s="10" t="s">
        <v>30</v>
      </c>
      <c r="E40" s="142" t="s">
        <v>40</v>
      </c>
      <c r="F40" s="142"/>
      <c r="G40" s="142"/>
      <c r="H40" s="10" t="s">
        <v>13</v>
      </c>
      <c r="I40" s="10" t="s">
        <v>149</v>
      </c>
      <c r="J40" s="10" t="s">
        <v>150</v>
      </c>
      <c r="K40" s="10" t="s">
        <v>151</v>
      </c>
      <c r="L40" s="10" t="s">
        <v>152</v>
      </c>
      <c r="M40" s="10" t="s">
        <v>31</v>
      </c>
    </row>
    <row r="41" spans="1:13" x14ac:dyDescent="0.3">
      <c r="A41" s="57"/>
      <c r="B41" s="57"/>
      <c r="C41" s="57"/>
      <c r="D41" s="57"/>
      <c r="E41" s="143"/>
      <c r="F41" s="144"/>
      <c r="G41" s="145"/>
      <c r="H41" s="58"/>
      <c r="I41" s="58"/>
      <c r="J41" s="58"/>
      <c r="K41" s="58"/>
      <c r="L41" s="58"/>
      <c r="M41" s="32">
        <f t="shared" ref="M41:M72" si="2">SUM(H41:L41)</f>
        <v>0</v>
      </c>
    </row>
    <row r="42" spans="1:13" x14ac:dyDescent="0.3">
      <c r="A42" s="59"/>
      <c r="B42" s="59"/>
      <c r="C42" s="59"/>
      <c r="D42" s="59"/>
      <c r="E42" s="146"/>
      <c r="F42" s="147"/>
      <c r="G42" s="148"/>
      <c r="H42" s="63"/>
      <c r="I42" s="63"/>
      <c r="J42" s="63"/>
      <c r="K42" s="63"/>
      <c r="L42" s="63"/>
      <c r="M42" s="34">
        <f t="shared" si="2"/>
        <v>0</v>
      </c>
    </row>
    <row r="43" spans="1:13" x14ac:dyDescent="0.3">
      <c r="A43" s="59"/>
      <c r="B43" s="59"/>
      <c r="C43" s="59"/>
      <c r="D43" s="59"/>
      <c r="E43" s="146"/>
      <c r="F43" s="147"/>
      <c r="G43" s="148"/>
      <c r="H43" s="63"/>
      <c r="I43" s="63"/>
      <c r="J43" s="63"/>
      <c r="K43" s="63"/>
      <c r="L43" s="63"/>
      <c r="M43" s="34">
        <f t="shared" si="2"/>
        <v>0</v>
      </c>
    </row>
    <row r="44" spans="1:13" x14ac:dyDescent="0.3">
      <c r="A44" s="59"/>
      <c r="B44" s="59"/>
      <c r="C44" s="59"/>
      <c r="D44" s="59"/>
      <c r="E44" s="146"/>
      <c r="F44" s="147"/>
      <c r="G44" s="148"/>
      <c r="H44" s="63"/>
      <c r="I44" s="63"/>
      <c r="J44" s="63"/>
      <c r="K44" s="63"/>
      <c r="L44" s="63"/>
      <c r="M44" s="34">
        <f t="shared" si="2"/>
        <v>0</v>
      </c>
    </row>
    <row r="45" spans="1:13" x14ac:dyDescent="0.3">
      <c r="A45" s="59"/>
      <c r="B45" s="59"/>
      <c r="C45" s="59"/>
      <c r="D45" s="59"/>
      <c r="E45" s="146"/>
      <c r="F45" s="147"/>
      <c r="G45" s="148"/>
      <c r="H45" s="63"/>
      <c r="I45" s="63"/>
      <c r="J45" s="63"/>
      <c r="K45" s="63"/>
      <c r="L45" s="63"/>
      <c r="M45" s="34">
        <f t="shared" si="2"/>
        <v>0</v>
      </c>
    </row>
    <row r="46" spans="1:13" x14ac:dyDescent="0.3">
      <c r="A46" s="59"/>
      <c r="B46" s="59"/>
      <c r="C46" s="59"/>
      <c r="D46" s="59"/>
      <c r="E46" s="146"/>
      <c r="F46" s="147"/>
      <c r="G46" s="148"/>
      <c r="H46" s="63"/>
      <c r="I46" s="63"/>
      <c r="J46" s="63"/>
      <c r="K46" s="63"/>
      <c r="L46" s="63"/>
      <c r="M46" s="34">
        <f t="shared" si="2"/>
        <v>0</v>
      </c>
    </row>
    <row r="47" spans="1:13" x14ac:dyDescent="0.3">
      <c r="A47" s="59"/>
      <c r="B47" s="59"/>
      <c r="C47" s="59"/>
      <c r="D47" s="59"/>
      <c r="E47" s="146"/>
      <c r="F47" s="147"/>
      <c r="G47" s="148"/>
      <c r="H47" s="63"/>
      <c r="I47" s="63"/>
      <c r="J47" s="63"/>
      <c r="K47" s="63"/>
      <c r="L47" s="63"/>
      <c r="M47" s="34">
        <f t="shared" si="2"/>
        <v>0</v>
      </c>
    </row>
    <row r="48" spans="1:13" x14ac:dyDescent="0.3">
      <c r="A48" s="59"/>
      <c r="B48" s="59"/>
      <c r="C48" s="59"/>
      <c r="D48" s="59"/>
      <c r="E48" s="146"/>
      <c r="F48" s="147"/>
      <c r="G48" s="148"/>
      <c r="H48" s="63"/>
      <c r="I48" s="63"/>
      <c r="J48" s="63"/>
      <c r="K48" s="63"/>
      <c r="L48" s="63"/>
      <c r="M48" s="34">
        <f t="shared" si="2"/>
        <v>0</v>
      </c>
    </row>
    <row r="49" spans="1:13" x14ac:dyDescent="0.3">
      <c r="A49" s="59"/>
      <c r="B49" s="59"/>
      <c r="C49" s="59"/>
      <c r="D49" s="59"/>
      <c r="E49" s="146"/>
      <c r="F49" s="147"/>
      <c r="G49" s="148"/>
      <c r="H49" s="63"/>
      <c r="I49" s="63"/>
      <c r="J49" s="63"/>
      <c r="K49" s="63"/>
      <c r="L49" s="63"/>
      <c r="M49" s="34">
        <f t="shared" si="2"/>
        <v>0</v>
      </c>
    </row>
    <row r="50" spans="1:13" x14ac:dyDescent="0.3">
      <c r="A50" s="59"/>
      <c r="B50" s="59"/>
      <c r="C50" s="59"/>
      <c r="D50" s="59"/>
      <c r="E50" s="146"/>
      <c r="F50" s="147"/>
      <c r="G50" s="148"/>
      <c r="H50" s="63"/>
      <c r="I50" s="63"/>
      <c r="J50" s="63"/>
      <c r="K50" s="63"/>
      <c r="L50" s="63"/>
      <c r="M50" s="34">
        <f t="shared" si="2"/>
        <v>0</v>
      </c>
    </row>
    <row r="51" spans="1:13" x14ac:dyDescent="0.3">
      <c r="A51" s="59"/>
      <c r="B51" s="59"/>
      <c r="C51" s="59"/>
      <c r="D51" s="59"/>
      <c r="E51" s="146"/>
      <c r="F51" s="147"/>
      <c r="G51" s="148"/>
      <c r="H51" s="63"/>
      <c r="I51" s="63"/>
      <c r="J51" s="63"/>
      <c r="K51" s="63"/>
      <c r="L51" s="63"/>
      <c r="M51" s="34">
        <f t="shared" si="2"/>
        <v>0</v>
      </c>
    </row>
    <row r="52" spans="1:13" x14ac:dyDescent="0.3">
      <c r="A52" s="59"/>
      <c r="B52" s="59"/>
      <c r="C52" s="59"/>
      <c r="D52" s="59"/>
      <c r="E52" s="60"/>
      <c r="F52" s="61"/>
      <c r="G52" s="62"/>
      <c r="H52" s="63"/>
      <c r="I52" s="63"/>
      <c r="J52" s="63"/>
      <c r="K52" s="63"/>
      <c r="L52" s="63"/>
      <c r="M52" s="34">
        <f t="shared" si="2"/>
        <v>0</v>
      </c>
    </row>
    <row r="53" spans="1:13" x14ac:dyDescent="0.3">
      <c r="A53" s="59"/>
      <c r="B53" s="59"/>
      <c r="C53" s="59"/>
      <c r="D53" s="59"/>
      <c r="E53" s="60"/>
      <c r="F53" s="61"/>
      <c r="G53" s="62"/>
      <c r="H53" s="63"/>
      <c r="I53" s="63"/>
      <c r="J53" s="63"/>
      <c r="K53" s="63"/>
      <c r="L53" s="63"/>
      <c r="M53" s="34">
        <f t="shared" si="2"/>
        <v>0</v>
      </c>
    </row>
    <row r="54" spans="1:13" x14ac:dyDescent="0.3">
      <c r="A54" s="59"/>
      <c r="B54" s="59"/>
      <c r="C54" s="59"/>
      <c r="D54" s="59"/>
      <c r="E54" s="60"/>
      <c r="F54" s="61"/>
      <c r="G54" s="62"/>
      <c r="H54" s="63"/>
      <c r="I54" s="63"/>
      <c r="J54" s="63"/>
      <c r="K54" s="63"/>
      <c r="L54" s="63"/>
      <c r="M54" s="34">
        <f t="shared" si="2"/>
        <v>0</v>
      </c>
    </row>
    <row r="55" spans="1:13" x14ac:dyDescent="0.3">
      <c r="A55" s="59"/>
      <c r="B55" s="59"/>
      <c r="C55" s="59"/>
      <c r="D55" s="59"/>
      <c r="E55" s="60"/>
      <c r="F55" s="61"/>
      <c r="G55" s="62"/>
      <c r="H55" s="63"/>
      <c r="I55" s="63"/>
      <c r="J55" s="63"/>
      <c r="K55" s="63"/>
      <c r="L55" s="63"/>
      <c r="M55" s="34">
        <f t="shared" si="2"/>
        <v>0</v>
      </c>
    </row>
    <row r="56" spans="1:13" x14ac:dyDescent="0.3">
      <c r="A56" s="59"/>
      <c r="B56" s="59"/>
      <c r="C56" s="59"/>
      <c r="D56" s="59"/>
      <c r="E56" s="60"/>
      <c r="F56" s="61"/>
      <c r="G56" s="62"/>
      <c r="H56" s="63"/>
      <c r="I56" s="63"/>
      <c r="J56" s="63"/>
      <c r="K56" s="63"/>
      <c r="L56" s="63"/>
      <c r="M56" s="34">
        <f t="shared" si="2"/>
        <v>0</v>
      </c>
    </row>
    <row r="57" spans="1:13" x14ac:dyDescent="0.3">
      <c r="A57" s="59"/>
      <c r="B57" s="59"/>
      <c r="C57" s="59"/>
      <c r="D57" s="59"/>
      <c r="E57" s="60"/>
      <c r="F57" s="61"/>
      <c r="G57" s="62"/>
      <c r="H57" s="63"/>
      <c r="I57" s="63"/>
      <c r="J57" s="63"/>
      <c r="K57" s="63"/>
      <c r="L57" s="63"/>
      <c r="M57" s="34">
        <f t="shared" si="2"/>
        <v>0</v>
      </c>
    </row>
    <row r="58" spans="1:13" x14ac:dyDescent="0.3">
      <c r="A58" s="59"/>
      <c r="B58" s="59"/>
      <c r="C58" s="59"/>
      <c r="D58" s="59"/>
      <c r="E58" s="60"/>
      <c r="F58" s="61"/>
      <c r="G58" s="62"/>
      <c r="H58" s="63"/>
      <c r="I58" s="63"/>
      <c r="J58" s="63"/>
      <c r="K58" s="63"/>
      <c r="L58" s="63"/>
      <c r="M58" s="34">
        <f t="shared" si="2"/>
        <v>0</v>
      </c>
    </row>
    <row r="59" spans="1:13" x14ac:dyDescent="0.3">
      <c r="A59" s="59"/>
      <c r="B59" s="59"/>
      <c r="C59" s="59"/>
      <c r="D59" s="59"/>
      <c r="E59" s="60"/>
      <c r="F59" s="61"/>
      <c r="G59" s="62"/>
      <c r="H59" s="63"/>
      <c r="I59" s="63"/>
      <c r="J59" s="63"/>
      <c r="K59" s="63"/>
      <c r="L59" s="63"/>
      <c r="M59" s="34">
        <f t="shared" si="2"/>
        <v>0</v>
      </c>
    </row>
    <row r="60" spans="1:13" x14ac:dyDescent="0.3">
      <c r="A60" s="59"/>
      <c r="B60" s="59"/>
      <c r="C60" s="59"/>
      <c r="D60" s="59"/>
      <c r="E60" s="60"/>
      <c r="F60" s="61"/>
      <c r="G60" s="62"/>
      <c r="H60" s="63"/>
      <c r="I60" s="63"/>
      <c r="J60" s="63"/>
      <c r="K60" s="63"/>
      <c r="L60" s="63"/>
      <c r="M60" s="34">
        <f t="shared" si="2"/>
        <v>0</v>
      </c>
    </row>
    <row r="61" spans="1:13" x14ac:dyDescent="0.3">
      <c r="A61" s="59"/>
      <c r="B61" s="59"/>
      <c r="C61" s="59"/>
      <c r="D61" s="59"/>
      <c r="E61" s="60"/>
      <c r="F61" s="61"/>
      <c r="G61" s="62"/>
      <c r="H61" s="63"/>
      <c r="I61" s="63"/>
      <c r="J61" s="63"/>
      <c r="K61" s="63"/>
      <c r="L61" s="63"/>
      <c r="M61" s="34">
        <f t="shared" si="2"/>
        <v>0</v>
      </c>
    </row>
    <row r="62" spans="1:13" x14ac:dyDescent="0.3">
      <c r="A62" s="59"/>
      <c r="B62" s="59"/>
      <c r="C62" s="59"/>
      <c r="D62" s="59"/>
      <c r="E62" s="146"/>
      <c r="F62" s="147"/>
      <c r="G62" s="148"/>
      <c r="H62" s="63"/>
      <c r="I62" s="63"/>
      <c r="J62" s="63"/>
      <c r="K62" s="63"/>
      <c r="L62" s="63"/>
      <c r="M62" s="34">
        <f t="shared" si="2"/>
        <v>0</v>
      </c>
    </row>
    <row r="63" spans="1:13" x14ac:dyDescent="0.3">
      <c r="A63" s="59"/>
      <c r="B63" s="59"/>
      <c r="C63" s="59"/>
      <c r="D63" s="59"/>
      <c r="E63" s="146"/>
      <c r="F63" s="147"/>
      <c r="G63" s="148"/>
      <c r="H63" s="63"/>
      <c r="I63" s="63"/>
      <c r="J63" s="63"/>
      <c r="K63" s="63"/>
      <c r="L63" s="63"/>
      <c r="M63" s="34">
        <f t="shared" si="2"/>
        <v>0</v>
      </c>
    </row>
    <row r="64" spans="1:13" x14ac:dyDescent="0.3">
      <c r="A64" s="59"/>
      <c r="B64" s="59"/>
      <c r="C64" s="59"/>
      <c r="D64" s="59"/>
      <c r="E64" s="146"/>
      <c r="F64" s="147"/>
      <c r="G64" s="148"/>
      <c r="H64" s="63"/>
      <c r="I64" s="63"/>
      <c r="J64" s="63"/>
      <c r="K64" s="63"/>
      <c r="L64" s="63"/>
      <c r="M64" s="34">
        <f t="shared" si="2"/>
        <v>0</v>
      </c>
    </row>
    <row r="65" spans="1:13" x14ac:dyDescent="0.3">
      <c r="A65" s="59"/>
      <c r="B65" s="59"/>
      <c r="C65" s="59"/>
      <c r="D65" s="59"/>
      <c r="E65" s="146"/>
      <c r="F65" s="147"/>
      <c r="G65" s="148"/>
      <c r="H65" s="63"/>
      <c r="I65" s="63"/>
      <c r="J65" s="63"/>
      <c r="K65" s="63"/>
      <c r="L65" s="63"/>
      <c r="M65" s="34">
        <f t="shared" si="2"/>
        <v>0</v>
      </c>
    </row>
    <row r="66" spans="1:13" x14ac:dyDescent="0.3">
      <c r="A66" s="59"/>
      <c r="B66" s="59"/>
      <c r="C66" s="59"/>
      <c r="D66" s="59"/>
      <c r="E66" s="146"/>
      <c r="F66" s="147"/>
      <c r="G66" s="148"/>
      <c r="H66" s="63"/>
      <c r="I66" s="63"/>
      <c r="J66" s="63"/>
      <c r="K66" s="63"/>
      <c r="L66" s="63"/>
      <c r="M66" s="34">
        <f t="shared" si="2"/>
        <v>0</v>
      </c>
    </row>
    <row r="67" spans="1:13" x14ac:dyDescent="0.3">
      <c r="A67" s="59"/>
      <c r="B67" s="59"/>
      <c r="C67" s="59"/>
      <c r="D67" s="59"/>
      <c r="E67" s="146"/>
      <c r="F67" s="147"/>
      <c r="G67" s="148"/>
      <c r="H67" s="63"/>
      <c r="I67" s="63"/>
      <c r="J67" s="63"/>
      <c r="K67" s="63"/>
      <c r="L67" s="63"/>
      <c r="M67" s="34">
        <f t="shared" si="2"/>
        <v>0</v>
      </c>
    </row>
    <row r="68" spans="1:13" x14ac:dyDescent="0.3">
      <c r="A68" s="59"/>
      <c r="B68" s="59"/>
      <c r="C68" s="59"/>
      <c r="D68" s="59"/>
      <c r="E68" s="146"/>
      <c r="F68" s="147"/>
      <c r="G68" s="148"/>
      <c r="H68" s="63"/>
      <c r="I68" s="63"/>
      <c r="J68" s="63"/>
      <c r="K68" s="63"/>
      <c r="L68" s="63"/>
      <c r="M68" s="34">
        <f t="shared" si="2"/>
        <v>0</v>
      </c>
    </row>
    <row r="69" spans="1:13" x14ac:dyDescent="0.3">
      <c r="A69" s="59"/>
      <c r="B69" s="59"/>
      <c r="C69" s="59"/>
      <c r="D69" s="59"/>
      <c r="E69" s="146"/>
      <c r="F69" s="147"/>
      <c r="G69" s="148"/>
      <c r="H69" s="63"/>
      <c r="I69" s="63"/>
      <c r="J69" s="63"/>
      <c r="K69" s="63"/>
      <c r="L69" s="63"/>
      <c r="M69" s="34">
        <f t="shared" si="2"/>
        <v>0</v>
      </c>
    </row>
    <row r="70" spans="1:13" x14ac:dyDescent="0.3">
      <c r="A70" s="59"/>
      <c r="B70" s="59"/>
      <c r="C70" s="59"/>
      <c r="D70" s="59"/>
      <c r="E70" s="146"/>
      <c r="F70" s="147"/>
      <c r="G70" s="148"/>
      <c r="H70" s="63"/>
      <c r="I70" s="63"/>
      <c r="J70" s="63"/>
      <c r="K70" s="63"/>
      <c r="L70" s="63"/>
      <c r="M70" s="34">
        <f t="shared" si="2"/>
        <v>0</v>
      </c>
    </row>
    <row r="71" spans="1:13" x14ac:dyDescent="0.3">
      <c r="A71" s="59"/>
      <c r="B71" s="59"/>
      <c r="C71" s="59"/>
      <c r="D71" s="59"/>
      <c r="E71" s="146"/>
      <c r="F71" s="147"/>
      <c r="G71" s="148"/>
      <c r="H71" s="63"/>
      <c r="I71" s="63"/>
      <c r="J71" s="63"/>
      <c r="K71" s="63"/>
      <c r="L71" s="63"/>
      <c r="M71" s="34">
        <f t="shared" si="2"/>
        <v>0</v>
      </c>
    </row>
    <row r="72" spans="1:13" x14ac:dyDescent="0.3">
      <c r="A72" s="64"/>
      <c r="B72" s="64"/>
      <c r="C72" s="64"/>
      <c r="D72" s="64"/>
      <c r="E72" s="158"/>
      <c r="F72" s="159"/>
      <c r="G72" s="160"/>
      <c r="H72" s="65"/>
      <c r="I72" s="65"/>
      <c r="J72" s="65"/>
      <c r="K72" s="65"/>
      <c r="L72" s="65"/>
      <c r="M72" s="41">
        <f t="shared" si="2"/>
        <v>0</v>
      </c>
    </row>
    <row r="73" spans="1:13" ht="16.2" thickBot="1" x14ac:dyDescent="0.35">
      <c r="A73" s="42" t="s">
        <v>58</v>
      </c>
      <c r="H73" s="38">
        <f t="shared" ref="H73:M73" si="3">SUM(H41:H72)</f>
        <v>0</v>
      </c>
      <c r="I73" s="38">
        <f t="shared" si="3"/>
        <v>0</v>
      </c>
      <c r="J73" s="38">
        <f t="shared" si="3"/>
        <v>0</v>
      </c>
      <c r="K73" s="38">
        <f t="shared" si="3"/>
        <v>0</v>
      </c>
      <c r="L73" s="38">
        <f t="shared" si="3"/>
        <v>0</v>
      </c>
      <c r="M73" s="38">
        <f t="shared" si="3"/>
        <v>0</v>
      </c>
    </row>
    <row r="74" spans="1:13" ht="16.2" thickTop="1" x14ac:dyDescent="0.3">
      <c r="A74" s="42" t="s">
        <v>45</v>
      </c>
    </row>
    <row r="75" spans="1:13" x14ac:dyDescent="0.3">
      <c r="A75" s="42" t="s">
        <v>147</v>
      </c>
    </row>
    <row r="77" spans="1:13" ht="18" x14ac:dyDescent="0.3">
      <c r="A77" s="28" t="s">
        <v>56</v>
      </c>
    </row>
    <row r="78" spans="1:13" x14ac:dyDescent="0.3">
      <c r="A78" s="40" t="s">
        <v>154</v>
      </c>
    </row>
    <row r="80" spans="1:13" ht="43.2" x14ac:dyDescent="0.3">
      <c r="A80" s="10" t="s">
        <v>49</v>
      </c>
      <c r="B80" s="10" t="s">
        <v>51</v>
      </c>
      <c r="C80" s="152" t="s">
        <v>44</v>
      </c>
      <c r="D80" s="153"/>
      <c r="E80" s="153"/>
      <c r="F80" s="153"/>
      <c r="G80" s="154"/>
      <c r="H80" s="10" t="s">
        <v>13</v>
      </c>
      <c r="I80" s="10" t="s">
        <v>149</v>
      </c>
      <c r="J80" s="10" t="s">
        <v>150</v>
      </c>
      <c r="K80" s="10" t="s">
        <v>151</v>
      </c>
      <c r="L80" s="10" t="s">
        <v>152</v>
      </c>
      <c r="M80" s="10" t="s">
        <v>31</v>
      </c>
    </row>
    <row r="81" spans="1:13" x14ac:dyDescent="0.3">
      <c r="A81" s="57"/>
      <c r="B81" s="66"/>
      <c r="C81" s="155"/>
      <c r="D81" s="156"/>
      <c r="E81" s="156"/>
      <c r="F81" s="156"/>
      <c r="G81" s="157"/>
      <c r="H81" s="58"/>
      <c r="I81" s="58"/>
      <c r="J81" s="58"/>
      <c r="K81" s="58"/>
      <c r="L81" s="58"/>
      <c r="M81" s="32">
        <f t="shared" ref="M81:M112" si="4">SUM(H81:L81)</f>
        <v>0</v>
      </c>
    </row>
    <row r="82" spans="1:13" x14ac:dyDescent="0.3">
      <c r="A82" s="59"/>
      <c r="B82" s="67"/>
      <c r="C82" s="149"/>
      <c r="D82" s="150"/>
      <c r="E82" s="150"/>
      <c r="F82" s="150"/>
      <c r="G82" s="151"/>
      <c r="H82" s="63"/>
      <c r="I82" s="63"/>
      <c r="J82" s="63"/>
      <c r="K82" s="63"/>
      <c r="L82" s="63"/>
      <c r="M82" s="34">
        <f t="shared" si="4"/>
        <v>0</v>
      </c>
    </row>
    <row r="83" spans="1:13" x14ac:dyDescent="0.3">
      <c r="A83" s="59"/>
      <c r="B83" s="67"/>
      <c r="C83" s="149"/>
      <c r="D83" s="150"/>
      <c r="E83" s="150"/>
      <c r="F83" s="150"/>
      <c r="G83" s="151"/>
      <c r="H83" s="63"/>
      <c r="I83" s="63"/>
      <c r="J83" s="63"/>
      <c r="K83" s="63"/>
      <c r="L83" s="63"/>
      <c r="M83" s="34">
        <f t="shared" si="4"/>
        <v>0</v>
      </c>
    </row>
    <row r="84" spans="1:13" x14ac:dyDescent="0.3">
      <c r="A84" s="59"/>
      <c r="B84" s="67"/>
      <c r="C84" s="149"/>
      <c r="D84" s="150"/>
      <c r="E84" s="150"/>
      <c r="F84" s="150"/>
      <c r="G84" s="151"/>
      <c r="H84" s="63"/>
      <c r="I84" s="63"/>
      <c r="J84" s="63"/>
      <c r="K84" s="63"/>
      <c r="L84" s="63"/>
      <c r="M84" s="34">
        <f t="shared" si="4"/>
        <v>0</v>
      </c>
    </row>
    <row r="85" spans="1:13" x14ac:dyDescent="0.3">
      <c r="A85" s="59"/>
      <c r="B85" s="67"/>
      <c r="C85" s="149"/>
      <c r="D85" s="150"/>
      <c r="E85" s="150"/>
      <c r="F85" s="150"/>
      <c r="G85" s="151"/>
      <c r="H85" s="63"/>
      <c r="I85" s="63"/>
      <c r="J85" s="63"/>
      <c r="K85" s="63"/>
      <c r="L85" s="63"/>
      <c r="M85" s="34">
        <f t="shared" si="4"/>
        <v>0</v>
      </c>
    </row>
    <row r="86" spans="1:13" x14ac:dyDescent="0.3">
      <c r="A86" s="59"/>
      <c r="B86" s="67"/>
      <c r="C86" s="149"/>
      <c r="D86" s="150"/>
      <c r="E86" s="150"/>
      <c r="F86" s="150"/>
      <c r="G86" s="151"/>
      <c r="H86" s="63"/>
      <c r="I86" s="63"/>
      <c r="J86" s="63"/>
      <c r="K86" s="63"/>
      <c r="L86" s="63"/>
      <c r="M86" s="34">
        <f t="shared" si="4"/>
        <v>0</v>
      </c>
    </row>
    <row r="87" spans="1:13" x14ac:dyDescent="0.3">
      <c r="A87" s="59"/>
      <c r="B87" s="67"/>
      <c r="C87" s="149"/>
      <c r="D87" s="150"/>
      <c r="E87" s="150"/>
      <c r="F87" s="150"/>
      <c r="G87" s="151"/>
      <c r="H87" s="63"/>
      <c r="I87" s="63"/>
      <c r="J87" s="63"/>
      <c r="K87" s="63"/>
      <c r="L87" s="63"/>
      <c r="M87" s="34">
        <f t="shared" si="4"/>
        <v>0</v>
      </c>
    </row>
    <row r="88" spans="1:13" x14ac:dyDescent="0.3">
      <c r="A88" s="59"/>
      <c r="B88" s="67"/>
      <c r="C88" s="149"/>
      <c r="D88" s="150"/>
      <c r="E88" s="150"/>
      <c r="F88" s="150"/>
      <c r="G88" s="151"/>
      <c r="H88" s="63"/>
      <c r="I88" s="63"/>
      <c r="J88" s="63"/>
      <c r="K88" s="63"/>
      <c r="L88" s="63"/>
      <c r="M88" s="34">
        <f t="shared" si="4"/>
        <v>0</v>
      </c>
    </row>
    <row r="89" spans="1:13" x14ac:dyDescent="0.3">
      <c r="A89" s="59"/>
      <c r="B89" s="67"/>
      <c r="C89" s="149"/>
      <c r="D89" s="150"/>
      <c r="E89" s="150"/>
      <c r="F89" s="150"/>
      <c r="G89" s="151"/>
      <c r="H89" s="63"/>
      <c r="I89" s="63"/>
      <c r="J89" s="63"/>
      <c r="K89" s="63"/>
      <c r="L89" s="63"/>
      <c r="M89" s="34">
        <f t="shared" si="4"/>
        <v>0</v>
      </c>
    </row>
    <row r="90" spans="1:13" x14ac:dyDescent="0.3">
      <c r="A90" s="59"/>
      <c r="B90" s="67"/>
      <c r="C90" s="149"/>
      <c r="D90" s="150"/>
      <c r="E90" s="150"/>
      <c r="F90" s="150"/>
      <c r="G90" s="151"/>
      <c r="H90" s="63"/>
      <c r="I90" s="63"/>
      <c r="J90" s="63"/>
      <c r="K90" s="63"/>
      <c r="L90" s="63"/>
      <c r="M90" s="34">
        <f t="shared" si="4"/>
        <v>0</v>
      </c>
    </row>
    <row r="91" spans="1:13" x14ac:dyDescent="0.3">
      <c r="A91" s="59"/>
      <c r="B91" s="67"/>
      <c r="C91" s="149"/>
      <c r="D91" s="150"/>
      <c r="E91" s="150"/>
      <c r="F91" s="150"/>
      <c r="G91" s="151"/>
      <c r="H91" s="63"/>
      <c r="I91" s="63"/>
      <c r="J91" s="63"/>
      <c r="K91" s="63"/>
      <c r="L91" s="63"/>
      <c r="M91" s="34">
        <f t="shared" si="4"/>
        <v>0</v>
      </c>
    </row>
    <row r="92" spans="1:13" x14ac:dyDescent="0.3">
      <c r="A92" s="59"/>
      <c r="B92" s="67"/>
      <c r="C92" s="68"/>
      <c r="D92" s="69"/>
      <c r="E92" s="69"/>
      <c r="F92" s="69"/>
      <c r="G92" s="70"/>
      <c r="H92" s="63"/>
      <c r="I92" s="63"/>
      <c r="J92" s="63"/>
      <c r="K92" s="63"/>
      <c r="L92" s="63"/>
      <c r="M92" s="34">
        <f t="shared" si="4"/>
        <v>0</v>
      </c>
    </row>
    <row r="93" spans="1:13" x14ac:dyDescent="0.3">
      <c r="A93" s="59"/>
      <c r="B93" s="67"/>
      <c r="C93" s="68"/>
      <c r="D93" s="69"/>
      <c r="E93" s="69"/>
      <c r="F93" s="69"/>
      <c r="G93" s="70"/>
      <c r="H93" s="63"/>
      <c r="I93" s="63"/>
      <c r="J93" s="63"/>
      <c r="K93" s="63"/>
      <c r="L93" s="63"/>
      <c r="M93" s="34">
        <f t="shared" si="4"/>
        <v>0</v>
      </c>
    </row>
    <row r="94" spans="1:13" x14ac:dyDescent="0.3">
      <c r="A94" s="59"/>
      <c r="B94" s="67"/>
      <c r="C94" s="68"/>
      <c r="D94" s="69"/>
      <c r="E94" s="69"/>
      <c r="F94" s="69"/>
      <c r="G94" s="70"/>
      <c r="H94" s="63"/>
      <c r="I94" s="63"/>
      <c r="J94" s="63"/>
      <c r="K94" s="63"/>
      <c r="L94" s="63"/>
      <c r="M94" s="34">
        <f t="shared" si="4"/>
        <v>0</v>
      </c>
    </row>
    <row r="95" spans="1:13" x14ac:dyDescent="0.3">
      <c r="A95" s="59"/>
      <c r="B95" s="67"/>
      <c r="C95" s="68"/>
      <c r="D95" s="69"/>
      <c r="E95" s="69"/>
      <c r="F95" s="69"/>
      <c r="G95" s="70"/>
      <c r="H95" s="63"/>
      <c r="I95" s="63"/>
      <c r="J95" s="63"/>
      <c r="K95" s="63"/>
      <c r="L95" s="63"/>
      <c r="M95" s="34">
        <f t="shared" si="4"/>
        <v>0</v>
      </c>
    </row>
    <row r="96" spans="1:13" x14ac:dyDescent="0.3">
      <c r="A96" s="59"/>
      <c r="B96" s="67"/>
      <c r="C96" s="68"/>
      <c r="D96" s="69"/>
      <c r="E96" s="69"/>
      <c r="F96" s="69"/>
      <c r="G96" s="70"/>
      <c r="H96" s="63"/>
      <c r="I96" s="63"/>
      <c r="J96" s="63"/>
      <c r="K96" s="63"/>
      <c r="L96" s="63"/>
      <c r="M96" s="34">
        <f t="shared" si="4"/>
        <v>0</v>
      </c>
    </row>
    <row r="97" spans="1:13" x14ac:dyDescent="0.3">
      <c r="A97" s="59"/>
      <c r="B97" s="67"/>
      <c r="C97" s="68"/>
      <c r="D97" s="69"/>
      <c r="E97" s="69"/>
      <c r="F97" s="69"/>
      <c r="G97" s="70"/>
      <c r="H97" s="63"/>
      <c r="I97" s="63"/>
      <c r="J97" s="63"/>
      <c r="K97" s="63"/>
      <c r="L97" s="63"/>
      <c r="M97" s="34">
        <f t="shared" si="4"/>
        <v>0</v>
      </c>
    </row>
    <row r="98" spans="1:13" x14ac:dyDescent="0.3">
      <c r="A98" s="59"/>
      <c r="B98" s="67"/>
      <c r="C98" s="68"/>
      <c r="D98" s="69"/>
      <c r="E98" s="69"/>
      <c r="F98" s="69"/>
      <c r="G98" s="70"/>
      <c r="H98" s="63"/>
      <c r="I98" s="63"/>
      <c r="J98" s="63"/>
      <c r="K98" s="63"/>
      <c r="L98" s="63"/>
      <c r="M98" s="34">
        <f t="shared" si="4"/>
        <v>0</v>
      </c>
    </row>
    <row r="99" spans="1:13" x14ac:dyDescent="0.3">
      <c r="A99" s="59"/>
      <c r="B99" s="67"/>
      <c r="C99" s="68"/>
      <c r="D99" s="69"/>
      <c r="E99" s="69"/>
      <c r="F99" s="69"/>
      <c r="G99" s="70"/>
      <c r="H99" s="63"/>
      <c r="I99" s="63"/>
      <c r="J99" s="63"/>
      <c r="K99" s="63"/>
      <c r="L99" s="63"/>
      <c r="M99" s="34">
        <f t="shared" si="4"/>
        <v>0</v>
      </c>
    </row>
    <row r="100" spans="1:13" x14ac:dyDescent="0.3">
      <c r="A100" s="59"/>
      <c r="B100" s="67"/>
      <c r="C100" s="68"/>
      <c r="D100" s="69"/>
      <c r="E100" s="69"/>
      <c r="F100" s="69"/>
      <c r="G100" s="70"/>
      <c r="H100" s="63"/>
      <c r="I100" s="63"/>
      <c r="J100" s="63"/>
      <c r="K100" s="63"/>
      <c r="L100" s="63"/>
      <c r="M100" s="34">
        <f t="shared" si="4"/>
        <v>0</v>
      </c>
    </row>
    <row r="101" spans="1:13" x14ac:dyDescent="0.3">
      <c r="A101" s="59"/>
      <c r="B101" s="67"/>
      <c r="C101" s="68"/>
      <c r="D101" s="69"/>
      <c r="E101" s="69"/>
      <c r="F101" s="69"/>
      <c r="G101" s="70"/>
      <c r="H101" s="63"/>
      <c r="I101" s="63"/>
      <c r="J101" s="63"/>
      <c r="K101" s="63"/>
      <c r="L101" s="63"/>
      <c r="M101" s="34">
        <f t="shared" si="4"/>
        <v>0</v>
      </c>
    </row>
    <row r="102" spans="1:13" x14ac:dyDescent="0.3">
      <c r="A102" s="59"/>
      <c r="B102" s="67"/>
      <c r="C102" s="149"/>
      <c r="D102" s="150"/>
      <c r="E102" s="150"/>
      <c r="F102" s="150"/>
      <c r="G102" s="151"/>
      <c r="H102" s="63"/>
      <c r="I102" s="63"/>
      <c r="J102" s="63"/>
      <c r="K102" s="63"/>
      <c r="L102" s="63"/>
      <c r="M102" s="34">
        <f t="shared" si="4"/>
        <v>0</v>
      </c>
    </row>
    <row r="103" spans="1:13" x14ac:dyDescent="0.3">
      <c r="A103" s="59"/>
      <c r="B103" s="67"/>
      <c r="C103" s="149"/>
      <c r="D103" s="150"/>
      <c r="E103" s="150"/>
      <c r="F103" s="150"/>
      <c r="G103" s="151"/>
      <c r="H103" s="63"/>
      <c r="I103" s="63"/>
      <c r="J103" s="63"/>
      <c r="K103" s="63"/>
      <c r="L103" s="63"/>
      <c r="M103" s="34">
        <f t="shared" si="4"/>
        <v>0</v>
      </c>
    </row>
    <row r="104" spans="1:13" x14ac:dyDescent="0.3">
      <c r="A104" s="59"/>
      <c r="B104" s="67"/>
      <c r="C104" s="149"/>
      <c r="D104" s="150"/>
      <c r="E104" s="150"/>
      <c r="F104" s="150"/>
      <c r="G104" s="151"/>
      <c r="H104" s="63"/>
      <c r="I104" s="63"/>
      <c r="J104" s="63"/>
      <c r="K104" s="63"/>
      <c r="L104" s="63"/>
      <c r="M104" s="34">
        <f t="shared" si="4"/>
        <v>0</v>
      </c>
    </row>
    <row r="105" spans="1:13" x14ac:dyDescent="0.3">
      <c r="A105" s="59"/>
      <c r="B105" s="67"/>
      <c r="C105" s="149"/>
      <c r="D105" s="150"/>
      <c r="E105" s="150"/>
      <c r="F105" s="150"/>
      <c r="G105" s="151"/>
      <c r="H105" s="63"/>
      <c r="I105" s="63"/>
      <c r="J105" s="63"/>
      <c r="K105" s="63"/>
      <c r="L105" s="63"/>
      <c r="M105" s="34">
        <f t="shared" si="4"/>
        <v>0</v>
      </c>
    </row>
    <row r="106" spans="1:13" x14ac:dyDescent="0.3">
      <c r="A106" s="59"/>
      <c r="B106" s="67"/>
      <c r="C106" s="149"/>
      <c r="D106" s="150"/>
      <c r="E106" s="150"/>
      <c r="F106" s="150"/>
      <c r="G106" s="151"/>
      <c r="H106" s="63"/>
      <c r="I106" s="63"/>
      <c r="J106" s="63"/>
      <c r="K106" s="63"/>
      <c r="L106" s="63"/>
      <c r="M106" s="34">
        <f t="shared" si="4"/>
        <v>0</v>
      </c>
    </row>
    <row r="107" spans="1:13" x14ac:dyDescent="0.3">
      <c r="A107" s="59"/>
      <c r="B107" s="67"/>
      <c r="C107" s="149"/>
      <c r="D107" s="150"/>
      <c r="E107" s="150"/>
      <c r="F107" s="150"/>
      <c r="G107" s="151"/>
      <c r="H107" s="63"/>
      <c r="I107" s="63"/>
      <c r="J107" s="63"/>
      <c r="K107" s="63"/>
      <c r="L107" s="63"/>
      <c r="M107" s="34">
        <f t="shared" si="4"/>
        <v>0</v>
      </c>
    </row>
    <row r="108" spans="1:13" x14ac:dyDescent="0.3">
      <c r="A108" s="59"/>
      <c r="B108" s="67"/>
      <c r="C108" s="149"/>
      <c r="D108" s="150"/>
      <c r="E108" s="150"/>
      <c r="F108" s="150"/>
      <c r="G108" s="151"/>
      <c r="H108" s="63"/>
      <c r="I108" s="63"/>
      <c r="J108" s="63"/>
      <c r="K108" s="63"/>
      <c r="L108" s="63"/>
      <c r="M108" s="34">
        <f t="shared" si="4"/>
        <v>0</v>
      </c>
    </row>
    <row r="109" spans="1:13" x14ac:dyDescent="0.3">
      <c r="A109" s="59"/>
      <c r="B109" s="67"/>
      <c r="C109" s="149"/>
      <c r="D109" s="150"/>
      <c r="E109" s="150"/>
      <c r="F109" s="150"/>
      <c r="G109" s="151"/>
      <c r="H109" s="63"/>
      <c r="I109" s="63"/>
      <c r="J109" s="63"/>
      <c r="K109" s="63"/>
      <c r="L109" s="63"/>
      <c r="M109" s="34">
        <f t="shared" si="4"/>
        <v>0</v>
      </c>
    </row>
    <row r="110" spans="1:13" x14ac:dyDescent="0.3">
      <c r="A110" s="59"/>
      <c r="B110" s="67"/>
      <c r="C110" s="149"/>
      <c r="D110" s="150"/>
      <c r="E110" s="150"/>
      <c r="F110" s="150"/>
      <c r="G110" s="151"/>
      <c r="H110" s="63"/>
      <c r="I110" s="63"/>
      <c r="J110" s="63"/>
      <c r="K110" s="63"/>
      <c r="L110" s="63"/>
      <c r="M110" s="34">
        <f t="shared" si="4"/>
        <v>0</v>
      </c>
    </row>
    <row r="111" spans="1:13" x14ac:dyDescent="0.3">
      <c r="A111" s="59"/>
      <c r="B111" s="67"/>
      <c r="C111" s="149"/>
      <c r="D111" s="150"/>
      <c r="E111" s="150"/>
      <c r="F111" s="150"/>
      <c r="G111" s="151"/>
      <c r="H111" s="63"/>
      <c r="I111" s="63"/>
      <c r="J111" s="63"/>
      <c r="K111" s="63"/>
      <c r="L111" s="63"/>
      <c r="M111" s="34">
        <f t="shared" si="4"/>
        <v>0</v>
      </c>
    </row>
    <row r="112" spans="1:13" x14ac:dyDescent="0.3">
      <c r="A112" s="64"/>
      <c r="B112" s="71"/>
      <c r="C112" s="161"/>
      <c r="D112" s="162"/>
      <c r="E112" s="162"/>
      <c r="F112" s="162"/>
      <c r="G112" s="163"/>
      <c r="H112" s="65"/>
      <c r="I112" s="65"/>
      <c r="J112" s="65"/>
      <c r="K112" s="65"/>
      <c r="L112" s="65"/>
      <c r="M112" s="41">
        <f t="shared" si="4"/>
        <v>0</v>
      </c>
    </row>
    <row r="113" spans="1:13" ht="16.2" thickBot="1" x14ac:dyDescent="0.35">
      <c r="A113" s="42" t="s">
        <v>59</v>
      </c>
      <c r="H113" s="38">
        <f t="shared" ref="H113:M113" si="5">SUM(H81:H112)</f>
        <v>0</v>
      </c>
      <c r="I113" s="38">
        <f t="shared" si="5"/>
        <v>0</v>
      </c>
      <c r="J113" s="38">
        <f t="shared" si="5"/>
        <v>0</v>
      </c>
      <c r="K113" s="38">
        <f t="shared" si="5"/>
        <v>0</v>
      </c>
      <c r="L113" s="38">
        <f t="shared" si="5"/>
        <v>0</v>
      </c>
      <c r="M113" s="38">
        <f t="shared" si="5"/>
        <v>0</v>
      </c>
    </row>
    <row r="114" spans="1:13" ht="16.2" thickTop="1" x14ac:dyDescent="0.3">
      <c r="A114" s="42" t="s">
        <v>69</v>
      </c>
    </row>
    <row r="115" spans="1:13" x14ac:dyDescent="0.3">
      <c r="A115" s="42"/>
    </row>
    <row r="116" spans="1:13" ht="18" x14ac:dyDescent="0.3">
      <c r="A116" s="28" t="s">
        <v>57</v>
      </c>
    </row>
    <row r="117" spans="1:13" x14ac:dyDescent="0.3">
      <c r="A117" s="40" t="s">
        <v>176</v>
      </c>
    </row>
    <row r="119" spans="1:13" ht="28.8" x14ac:dyDescent="0.3">
      <c r="H119" s="10" t="s">
        <v>13</v>
      </c>
      <c r="I119" s="10" t="s">
        <v>149</v>
      </c>
      <c r="J119" s="10" t="s">
        <v>150</v>
      </c>
      <c r="K119" s="10" t="s">
        <v>151</v>
      </c>
      <c r="L119" s="10" t="s">
        <v>152</v>
      </c>
      <c r="M119" s="10" t="s">
        <v>31</v>
      </c>
    </row>
    <row r="120" spans="1:13" ht="16.2" thickBot="1" x14ac:dyDescent="0.35">
      <c r="H120" s="98"/>
      <c r="I120" s="98"/>
      <c r="J120" s="98"/>
      <c r="K120" s="98"/>
      <c r="L120" s="98"/>
      <c r="M120" s="38">
        <f>SUM(H120:L120)</f>
        <v>0</v>
      </c>
    </row>
    <row r="121" spans="1:13" ht="16.2" thickTop="1" x14ac:dyDescent="0.3"/>
    <row r="123" spans="1:13" x14ac:dyDescent="0.3">
      <c r="A123" s="39" t="str">
        <f>IF((H34)&lt;&gt;(M73+M113+M120),"Attenzione! Il costo complessivo della Tabella 5 differisce dalla somma dei costi complessivi delle Tabelle 6, 7 e 8. Apportare correzione!!!","")</f>
        <v/>
      </c>
    </row>
    <row r="124" spans="1:13" x14ac:dyDescent="0.3">
      <c r="A124" s="39"/>
    </row>
    <row r="125" spans="1:13" x14ac:dyDescent="0.3">
      <c r="A125" s="39" t="str">
        <f>IF((C34)&lt;&gt;(H73+H113+H120),"Attenzione! Il costo complessivo dell'Anno 2026 della Tabella 5 differisce dalla somma dei costi complessivi delle Tabelle 6, 7 e 8. Apportare correzione!!!","")</f>
        <v/>
      </c>
    </row>
    <row r="126" spans="1:13" x14ac:dyDescent="0.3">
      <c r="A126" s="39" t="str">
        <f>IF((D34)&lt;&gt;(I73+I113+I120),"Attenzione! Il costo complessivo dell'Anno 2027 della Tabella 5 differisce dalla somma dei costi complessivi delle Tabelle 6, 7 e 8. Apportare correzione!!!","")</f>
        <v/>
      </c>
    </row>
    <row r="127" spans="1:13" x14ac:dyDescent="0.3">
      <c r="A127" s="39" t="str">
        <f>IF((E34)&lt;&gt;(J73+J113+J120),"Attenzione! Il costo complessivo dell'Anno 2028 della Tabella 5 differisce dalla somma dei costi complessivi delle Tabelle 6, 7 e 8. Apportare correzione!!!","")</f>
        <v/>
      </c>
    </row>
    <row r="128" spans="1:13" x14ac:dyDescent="0.3">
      <c r="A128" s="39" t="str">
        <f>IF((F34)&lt;&gt;(K73+K113+K120),"Attenzione! Il costo complessivo dell'Anno 2029 della Tabella 5 differisce dalla somma dei costi complessivi delle Tabelle 6, 7 e 8. Apportare correzione!!!","")</f>
        <v/>
      </c>
    </row>
    <row r="129" spans="1:1" x14ac:dyDescent="0.3">
      <c r="A129" s="39" t="str">
        <f>IF((G34)&lt;&gt;(L73+L113+L120),"Attenzione! Il costo complessivo dell'Anno 2030 della Tabella 5 differisce dalla somma dei costi complessivi delle Tabelle 6, 7 e 8. Apportare correzione!!!","")</f>
        <v/>
      </c>
    </row>
  </sheetData>
  <sheetProtection algorithmName="SHA-512" hashValue="Pxm2eTQhmdkB1VWStzu8UiV/aIqs0a/jL137jtYKAsN5L2m3AbYIWha4ztRCTwcUGTT5n1h/JhrWjgM86Y3IdA==" saltValue="dKC+t50z+rebsiB1ghodyQ==" spinCount="100000" sheet="1" objects="1" scenarios="1" formatRows="0"/>
  <mergeCells count="46">
    <mergeCell ref="E51:G51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C80:G80"/>
    <mergeCell ref="E62:G62"/>
    <mergeCell ref="E63:G63"/>
    <mergeCell ref="E64:G64"/>
    <mergeCell ref="E65:G65"/>
    <mergeCell ref="E66:G66"/>
    <mergeCell ref="E67:G67"/>
    <mergeCell ref="E68:G68"/>
    <mergeCell ref="E69:G69"/>
    <mergeCell ref="E70:G70"/>
    <mergeCell ref="E71:G71"/>
    <mergeCell ref="E72:G72"/>
    <mergeCell ref="C102:G102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108:G108"/>
  </mergeCells>
  <phoneticPr fontId="11" type="noConversion"/>
  <pageMargins left="0.51181102362204722" right="0.51181102362204722" top="0.74803149606299213" bottom="0.74803149606299213" header="0.31496062992125984" footer="0.31496062992125984"/>
  <pageSetup paperSize="9" scale="67" orientation="landscape" r:id="rId1"/>
  <headerFooter>
    <oddHeader>&amp;C&amp;"Times New Roman,Grassetto"&amp;14ATTIVITA' DI MARKETING DEL POLO DI INNOVAZIONE</oddHeader>
  </headerFooter>
  <rowBreaks count="3" manualBreakCount="3">
    <brk id="35" max="16383" man="1"/>
    <brk id="76" max="16383" man="1"/>
    <brk id="115" max="16383" man="1"/>
  </rowBreaks>
  <colBreaks count="1" manualBreakCount="1">
    <brk id="13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BE8ABCE-EB58-4736-A922-4177EB1ECB6E}">
          <x14:formula1>
            <xm:f>Riepilogo!$A$38:$A$39</xm:f>
          </x14:formula1>
          <xm:sqref>C41:C72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64082-0711-4D42-806C-0F93DDB69394}">
  <dimension ref="A1:BI40"/>
  <sheetViews>
    <sheetView zoomScaleNormal="100" workbookViewId="0">
      <selection activeCell="U44" sqref="U44"/>
    </sheetView>
  </sheetViews>
  <sheetFormatPr defaultColWidth="9.109375" defaultRowHeight="14.4" x14ac:dyDescent="0.3"/>
  <cols>
    <col min="1" max="1" width="7.6640625" style="44" customWidth="1"/>
    <col min="2" max="57" width="3.109375" style="44" customWidth="1"/>
    <col min="58" max="61" width="3.44140625" style="44" customWidth="1"/>
    <col min="62" max="85" width="4.5546875" style="44" customWidth="1"/>
    <col min="86" max="16384" width="9.109375" style="44"/>
  </cols>
  <sheetData>
    <row r="1" spans="1:61" ht="24" customHeight="1" x14ac:dyDescent="0.3">
      <c r="A1" s="107" t="s">
        <v>4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</row>
    <row r="2" spans="1:61" ht="24" customHeight="1" x14ac:dyDescent="0.3">
      <c r="A2" s="168" t="s">
        <v>67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F2" s="168"/>
      <c r="BG2" s="168"/>
      <c r="BH2" s="168"/>
      <c r="BI2" s="168"/>
    </row>
    <row r="3" spans="1:61" x14ac:dyDescent="0.3">
      <c r="A3" s="45" t="s">
        <v>143</v>
      </c>
    </row>
    <row r="4" spans="1:61" ht="29.25" customHeight="1" x14ac:dyDescent="0.3">
      <c r="A4" s="169" t="s">
        <v>49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</row>
    <row r="5" spans="1:61" ht="29.25" customHeight="1" x14ac:dyDescent="0.3">
      <c r="A5" s="169"/>
      <c r="B5" s="165">
        <v>2026</v>
      </c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7"/>
      <c r="N5" s="165">
        <v>2027</v>
      </c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7"/>
      <c r="Z5" s="165">
        <v>2028</v>
      </c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7"/>
      <c r="AL5" s="165">
        <v>2029</v>
      </c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7"/>
      <c r="AX5" s="165">
        <v>2030</v>
      </c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7"/>
    </row>
    <row r="6" spans="1:61" ht="22.5" customHeight="1" x14ac:dyDescent="0.3">
      <c r="A6" s="169"/>
      <c r="B6" s="30">
        <v>1</v>
      </c>
      <c r="C6" s="30">
        <v>2</v>
      </c>
      <c r="D6" s="30">
        <v>3</v>
      </c>
      <c r="E6" s="30">
        <v>4</v>
      </c>
      <c r="F6" s="30">
        <v>5</v>
      </c>
      <c r="G6" s="30">
        <v>6</v>
      </c>
      <c r="H6" s="30">
        <v>7</v>
      </c>
      <c r="I6" s="30">
        <v>8</v>
      </c>
      <c r="J6" s="30">
        <v>9</v>
      </c>
      <c r="K6" s="30">
        <v>10</v>
      </c>
      <c r="L6" s="30">
        <v>11</v>
      </c>
      <c r="M6" s="30">
        <v>12</v>
      </c>
      <c r="N6" s="30">
        <v>1</v>
      </c>
      <c r="O6" s="30">
        <v>2</v>
      </c>
      <c r="P6" s="30">
        <v>3</v>
      </c>
      <c r="Q6" s="30">
        <v>4</v>
      </c>
      <c r="R6" s="30">
        <v>5</v>
      </c>
      <c r="S6" s="30">
        <v>6</v>
      </c>
      <c r="T6" s="30">
        <v>7</v>
      </c>
      <c r="U6" s="30">
        <v>8</v>
      </c>
      <c r="V6" s="30">
        <v>9</v>
      </c>
      <c r="W6" s="30">
        <v>10</v>
      </c>
      <c r="X6" s="30">
        <v>11</v>
      </c>
      <c r="Y6" s="30">
        <v>12</v>
      </c>
      <c r="Z6" s="30">
        <v>1</v>
      </c>
      <c r="AA6" s="30">
        <v>2</v>
      </c>
      <c r="AB6" s="30">
        <v>3</v>
      </c>
      <c r="AC6" s="30">
        <v>4</v>
      </c>
      <c r="AD6" s="30">
        <v>5</v>
      </c>
      <c r="AE6" s="30">
        <v>6</v>
      </c>
      <c r="AF6" s="30">
        <v>7</v>
      </c>
      <c r="AG6" s="30">
        <v>8</v>
      </c>
      <c r="AH6" s="30">
        <v>9</v>
      </c>
      <c r="AI6" s="30">
        <v>10</v>
      </c>
      <c r="AJ6" s="30">
        <v>11</v>
      </c>
      <c r="AK6" s="30">
        <v>12</v>
      </c>
      <c r="AL6" s="30">
        <v>1</v>
      </c>
      <c r="AM6" s="30">
        <v>2</v>
      </c>
      <c r="AN6" s="30">
        <v>3</v>
      </c>
      <c r="AO6" s="30">
        <v>4</v>
      </c>
      <c r="AP6" s="30">
        <v>5</v>
      </c>
      <c r="AQ6" s="30">
        <v>6</v>
      </c>
      <c r="AR6" s="30">
        <v>7</v>
      </c>
      <c r="AS6" s="30">
        <v>8</v>
      </c>
      <c r="AT6" s="30">
        <v>9</v>
      </c>
      <c r="AU6" s="30">
        <v>10</v>
      </c>
      <c r="AV6" s="30">
        <v>11</v>
      </c>
      <c r="AW6" s="30">
        <v>12</v>
      </c>
      <c r="AX6" s="30">
        <v>1</v>
      </c>
      <c r="AY6" s="30">
        <v>2</v>
      </c>
      <c r="AZ6" s="30">
        <v>3</v>
      </c>
      <c r="BA6" s="30">
        <v>4</v>
      </c>
      <c r="BB6" s="30">
        <v>5</v>
      </c>
      <c r="BC6" s="30">
        <v>6</v>
      </c>
      <c r="BD6" s="30">
        <v>7</v>
      </c>
      <c r="BE6" s="30">
        <v>8</v>
      </c>
      <c r="BF6" s="30">
        <v>9</v>
      </c>
      <c r="BG6" s="30">
        <v>10</v>
      </c>
      <c r="BH6" s="30">
        <v>11</v>
      </c>
      <c r="BI6" s="30">
        <v>12</v>
      </c>
    </row>
    <row r="7" spans="1:61" x14ac:dyDescent="0.3">
      <c r="A7" s="73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3"/>
      <c r="BI7" s="73"/>
    </row>
    <row r="8" spans="1:61" x14ac:dyDescent="0.3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3"/>
      <c r="BI8" s="73"/>
    </row>
    <row r="9" spans="1:61" x14ac:dyDescent="0.3">
      <c r="A9" s="73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3"/>
      <c r="BI9" s="73"/>
    </row>
    <row r="10" spans="1:61" x14ac:dyDescent="0.3">
      <c r="A10" s="73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3"/>
      <c r="BI10" s="73"/>
    </row>
    <row r="11" spans="1:61" x14ac:dyDescent="0.3">
      <c r="A11" s="73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3"/>
      <c r="BI11" s="73"/>
    </row>
    <row r="12" spans="1:61" x14ac:dyDescent="0.3">
      <c r="A12" s="73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3"/>
      <c r="BI12" s="73"/>
    </row>
    <row r="13" spans="1:61" x14ac:dyDescent="0.3">
      <c r="A13" s="73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3"/>
      <c r="BI13" s="73"/>
    </row>
    <row r="14" spans="1:61" x14ac:dyDescent="0.3">
      <c r="A14" s="73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3"/>
      <c r="BI14" s="73"/>
    </row>
    <row r="15" spans="1:61" x14ac:dyDescent="0.3">
      <c r="A15" s="73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3"/>
      <c r="BI15" s="73"/>
    </row>
    <row r="16" spans="1:61" x14ac:dyDescent="0.3">
      <c r="A16" s="73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3"/>
      <c r="BI16" s="73"/>
    </row>
    <row r="17" spans="1:61" x14ac:dyDescent="0.3">
      <c r="A17" s="73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3"/>
      <c r="BI17" s="73"/>
    </row>
    <row r="18" spans="1:61" x14ac:dyDescent="0.3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3"/>
      <c r="BI18" s="73"/>
    </row>
    <row r="19" spans="1:61" x14ac:dyDescent="0.3">
      <c r="A19" s="73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3"/>
      <c r="BI19" s="73"/>
    </row>
    <row r="20" spans="1:61" x14ac:dyDescent="0.3">
      <c r="A20" s="73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3"/>
      <c r="BI20" s="73"/>
    </row>
    <row r="21" spans="1:61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3"/>
      <c r="BI21" s="73"/>
    </row>
    <row r="22" spans="1:61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3"/>
      <c r="BI22" s="73"/>
    </row>
    <row r="23" spans="1:61" x14ac:dyDescent="0.3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3"/>
      <c r="BI23" s="73"/>
    </row>
    <row r="24" spans="1:61" x14ac:dyDescent="0.3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3"/>
      <c r="BI24" s="73"/>
    </row>
    <row r="25" spans="1:61" x14ac:dyDescent="0.3">
      <c r="A25" s="73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3"/>
      <c r="BI25" s="73"/>
    </row>
    <row r="26" spans="1:61" x14ac:dyDescent="0.3">
      <c r="A26" s="73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3"/>
      <c r="BI26" s="73"/>
    </row>
    <row r="27" spans="1:61" x14ac:dyDescent="0.3">
      <c r="A27" s="73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3"/>
      <c r="BI27" s="73"/>
    </row>
    <row r="28" spans="1:61" x14ac:dyDescent="0.3">
      <c r="A28" s="73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3"/>
      <c r="BI28" s="73"/>
    </row>
    <row r="29" spans="1:61" x14ac:dyDescent="0.3">
      <c r="A29" s="73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3"/>
      <c r="BI29" s="73"/>
    </row>
    <row r="30" spans="1:61" x14ac:dyDescent="0.3">
      <c r="A30" s="73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3"/>
      <c r="BI30" s="73"/>
    </row>
    <row r="31" spans="1:61" x14ac:dyDescent="0.3">
      <c r="A31" s="73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3"/>
      <c r="BI31" s="73"/>
    </row>
    <row r="32" spans="1:61" x14ac:dyDescent="0.3">
      <c r="A32" s="73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3"/>
      <c r="BI32" s="73"/>
    </row>
    <row r="33" spans="1:61" x14ac:dyDescent="0.3">
      <c r="A33" s="73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3"/>
      <c r="BI33" s="73"/>
    </row>
    <row r="34" spans="1:61" x14ac:dyDescent="0.3">
      <c r="A34" s="73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3"/>
      <c r="BI34" s="73"/>
    </row>
    <row r="35" spans="1:61" x14ac:dyDescent="0.3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3"/>
      <c r="BI35" s="73"/>
    </row>
    <row r="36" spans="1:61" x14ac:dyDescent="0.3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3"/>
      <c r="BI36" s="73"/>
    </row>
    <row r="37" spans="1:61" x14ac:dyDescent="0.3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3"/>
      <c r="BI37" s="73"/>
    </row>
    <row r="38" spans="1:61" x14ac:dyDescent="0.3">
      <c r="A38" s="42" t="s">
        <v>66</v>
      </c>
    </row>
    <row r="39" spans="1:61" x14ac:dyDescent="0.3">
      <c r="A39" s="42"/>
    </row>
    <row r="40" spans="1:61" ht="30" customHeight="1" x14ac:dyDescent="0.3">
      <c r="A40" s="164" t="s">
        <v>112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4"/>
    </row>
  </sheetData>
  <sheetProtection algorithmName="SHA-512" hashValue="KHrR2x2SSjnSZj/qfun1DkJhPqGtIkvZY6xFxeIjwnqAgLrepnoRCvStvrcacAsR1SdrFVsuaYWVsB+Zmsz7uQ==" saltValue="NVgLzqQ9mA2WnDnxrKEp/A==" spinCount="100000" sheet="1" objects="1" scenarios="1"/>
  <mergeCells count="10">
    <mergeCell ref="A40:BI40"/>
    <mergeCell ref="A1:BI1"/>
    <mergeCell ref="A2:BI2"/>
    <mergeCell ref="A4:A6"/>
    <mergeCell ref="B4:BI4"/>
    <mergeCell ref="B5:M5"/>
    <mergeCell ref="N5:Y5"/>
    <mergeCell ref="Z5:AK5"/>
    <mergeCell ref="AL5:AW5"/>
    <mergeCell ref="AX5:BI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1" orientation="landscape" r:id="rId1"/>
  <colBreaks count="1" manualBreakCount="1">
    <brk id="6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F7E1B-0EC5-4562-83EE-AC9E12F9B2BE}">
  <dimension ref="A1:N129"/>
  <sheetViews>
    <sheetView topLeftCell="A78" zoomScaleNormal="100" workbookViewId="0">
      <selection activeCell="H113" sqref="H113"/>
    </sheetView>
  </sheetViews>
  <sheetFormatPr defaultColWidth="9.109375" defaultRowHeight="15.6" x14ac:dyDescent="0.3"/>
  <cols>
    <col min="1" max="1" width="9.109375" style="29"/>
    <col min="2" max="2" width="47.109375" style="29" customWidth="1"/>
    <col min="3" max="3" width="13.88671875" style="29" customWidth="1"/>
    <col min="4" max="4" width="13.88671875" style="43" customWidth="1"/>
    <col min="5" max="7" width="13.88671875" style="29" customWidth="1"/>
    <col min="8" max="14" width="12.5546875" style="29" customWidth="1"/>
    <col min="15" max="16384" width="9.109375" style="29"/>
  </cols>
  <sheetData>
    <row r="1" spans="1:14" ht="30" customHeight="1" x14ac:dyDescent="0.3">
      <c r="A1" s="28" t="s">
        <v>64</v>
      </c>
      <c r="D1" s="7"/>
      <c r="N1" s="2"/>
    </row>
    <row r="2" spans="1:14" ht="28.8" x14ac:dyDescent="0.3">
      <c r="A2" s="10" t="s">
        <v>15</v>
      </c>
      <c r="B2" s="30" t="s">
        <v>14</v>
      </c>
      <c r="C2" s="10" t="s">
        <v>13</v>
      </c>
      <c r="D2" s="10" t="s">
        <v>149</v>
      </c>
      <c r="E2" s="10" t="s">
        <v>150</v>
      </c>
      <c r="F2" s="10" t="s">
        <v>151</v>
      </c>
      <c r="G2" s="10" t="s">
        <v>152</v>
      </c>
      <c r="H2" s="10" t="s">
        <v>31</v>
      </c>
    </row>
    <row r="3" spans="1:14" ht="17.25" customHeight="1" x14ac:dyDescent="0.3">
      <c r="A3" s="31" t="s">
        <v>91</v>
      </c>
      <c r="B3" s="49"/>
      <c r="C3" s="50"/>
      <c r="D3" s="50"/>
      <c r="E3" s="50"/>
      <c r="F3" s="50"/>
      <c r="G3" s="50"/>
      <c r="H3" s="32">
        <f t="shared" ref="H3:H33" si="0">SUM(C3:G3)</f>
        <v>0</v>
      </c>
    </row>
    <row r="4" spans="1:14" x14ac:dyDescent="0.3">
      <c r="A4" s="33" t="s">
        <v>92</v>
      </c>
      <c r="B4" s="51"/>
      <c r="C4" s="52"/>
      <c r="D4" s="52"/>
      <c r="E4" s="52"/>
      <c r="F4" s="52"/>
      <c r="G4" s="52"/>
      <c r="H4" s="34">
        <f t="shared" si="0"/>
        <v>0</v>
      </c>
    </row>
    <row r="5" spans="1:14" ht="17.25" customHeight="1" x14ac:dyDescent="0.3">
      <c r="A5" s="33" t="s">
        <v>93</v>
      </c>
      <c r="B5" s="51"/>
      <c r="C5" s="52"/>
      <c r="D5" s="52"/>
      <c r="E5" s="52"/>
      <c r="F5" s="52"/>
      <c r="G5" s="52"/>
      <c r="H5" s="34">
        <f t="shared" si="0"/>
        <v>0</v>
      </c>
    </row>
    <row r="6" spans="1:14" ht="17.25" customHeight="1" x14ac:dyDescent="0.3">
      <c r="A6" s="33" t="s">
        <v>94</v>
      </c>
      <c r="B6" s="51"/>
      <c r="C6" s="52"/>
      <c r="D6" s="52"/>
      <c r="E6" s="52"/>
      <c r="F6" s="52"/>
      <c r="G6" s="52"/>
      <c r="H6" s="34">
        <f t="shared" si="0"/>
        <v>0</v>
      </c>
    </row>
    <row r="7" spans="1:14" ht="17.25" customHeight="1" x14ac:dyDescent="0.3">
      <c r="A7" s="33" t="s">
        <v>95</v>
      </c>
      <c r="B7" s="51"/>
      <c r="C7" s="52"/>
      <c r="D7" s="52"/>
      <c r="E7" s="52"/>
      <c r="F7" s="52"/>
      <c r="G7" s="52"/>
      <c r="H7" s="34">
        <f t="shared" si="0"/>
        <v>0</v>
      </c>
    </row>
    <row r="8" spans="1:14" ht="17.25" customHeight="1" x14ac:dyDescent="0.3">
      <c r="A8" s="33" t="s">
        <v>96</v>
      </c>
      <c r="B8" s="51"/>
      <c r="C8" s="52"/>
      <c r="D8" s="52"/>
      <c r="E8" s="52"/>
      <c r="F8" s="52"/>
      <c r="G8" s="52"/>
      <c r="H8" s="34">
        <f t="shared" si="0"/>
        <v>0</v>
      </c>
    </row>
    <row r="9" spans="1:14" ht="17.25" customHeight="1" x14ac:dyDescent="0.3">
      <c r="A9" s="33" t="s">
        <v>97</v>
      </c>
      <c r="B9" s="51"/>
      <c r="C9" s="52"/>
      <c r="D9" s="52"/>
      <c r="E9" s="52"/>
      <c r="F9" s="52"/>
      <c r="G9" s="52"/>
      <c r="H9" s="34">
        <f t="shared" si="0"/>
        <v>0</v>
      </c>
    </row>
    <row r="10" spans="1:14" ht="17.25" customHeight="1" x14ac:dyDescent="0.3">
      <c r="A10" s="33" t="s">
        <v>98</v>
      </c>
      <c r="B10" s="51"/>
      <c r="C10" s="52"/>
      <c r="D10" s="52"/>
      <c r="E10" s="52"/>
      <c r="F10" s="52"/>
      <c r="G10" s="52"/>
      <c r="H10" s="34">
        <f t="shared" si="0"/>
        <v>0</v>
      </c>
    </row>
    <row r="11" spans="1:14" ht="17.25" customHeight="1" x14ac:dyDescent="0.3">
      <c r="A11" s="33" t="s">
        <v>99</v>
      </c>
      <c r="B11" s="51"/>
      <c r="C11" s="52"/>
      <c r="D11" s="52"/>
      <c r="E11" s="52"/>
      <c r="F11" s="52"/>
      <c r="G11" s="52"/>
      <c r="H11" s="34">
        <f t="shared" si="0"/>
        <v>0</v>
      </c>
    </row>
    <row r="12" spans="1:14" ht="17.25" customHeight="1" x14ac:dyDescent="0.3">
      <c r="A12" s="33" t="s">
        <v>100</v>
      </c>
      <c r="B12" s="51"/>
      <c r="C12" s="52"/>
      <c r="D12" s="52"/>
      <c r="E12" s="52"/>
      <c r="F12" s="52"/>
      <c r="G12" s="52"/>
      <c r="H12" s="34">
        <f t="shared" si="0"/>
        <v>0</v>
      </c>
    </row>
    <row r="13" spans="1:14" ht="17.25" customHeight="1" x14ac:dyDescent="0.3">
      <c r="A13" s="33" t="s">
        <v>101</v>
      </c>
      <c r="B13" s="51"/>
      <c r="C13" s="52"/>
      <c r="D13" s="52"/>
      <c r="E13" s="52"/>
      <c r="F13" s="52"/>
      <c r="G13" s="52"/>
      <c r="H13" s="34">
        <f t="shared" si="0"/>
        <v>0</v>
      </c>
    </row>
    <row r="14" spans="1:14" ht="17.25" customHeight="1" x14ac:dyDescent="0.3">
      <c r="A14" s="33" t="s">
        <v>102</v>
      </c>
      <c r="B14" s="51"/>
      <c r="C14" s="52"/>
      <c r="D14" s="52"/>
      <c r="E14" s="52"/>
      <c r="F14" s="52"/>
      <c r="G14" s="52"/>
      <c r="H14" s="34">
        <f t="shared" si="0"/>
        <v>0</v>
      </c>
    </row>
    <row r="15" spans="1:14" ht="17.25" customHeight="1" x14ac:dyDescent="0.3">
      <c r="A15" s="33" t="s">
        <v>103</v>
      </c>
      <c r="B15" s="51"/>
      <c r="C15" s="52"/>
      <c r="D15" s="52"/>
      <c r="E15" s="52"/>
      <c r="F15" s="52"/>
      <c r="G15" s="52"/>
      <c r="H15" s="34">
        <f t="shared" si="0"/>
        <v>0</v>
      </c>
    </row>
    <row r="16" spans="1:14" ht="17.25" customHeight="1" x14ac:dyDescent="0.3">
      <c r="A16" s="33" t="s">
        <v>104</v>
      </c>
      <c r="B16" s="53"/>
      <c r="C16" s="54"/>
      <c r="D16" s="54"/>
      <c r="E16" s="54"/>
      <c r="F16" s="54"/>
      <c r="G16" s="54"/>
      <c r="H16" s="34">
        <f t="shared" si="0"/>
        <v>0</v>
      </c>
    </row>
    <row r="17" spans="1:8" ht="17.25" customHeight="1" x14ac:dyDescent="0.3">
      <c r="A17" s="33" t="s">
        <v>105</v>
      </c>
      <c r="B17" s="53"/>
      <c r="C17" s="54"/>
      <c r="D17" s="54"/>
      <c r="E17" s="54"/>
      <c r="F17" s="54"/>
      <c r="G17" s="54"/>
      <c r="H17" s="34">
        <f t="shared" si="0"/>
        <v>0</v>
      </c>
    </row>
    <row r="18" spans="1:8" ht="17.25" customHeight="1" x14ac:dyDescent="0.3">
      <c r="A18" s="33" t="s">
        <v>106</v>
      </c>
      <c r="B18" s="53"/>
      <c r="C18" s="54"/>
      <c r="D18" s="54"/>
      <c r="E18" s="54"/>
      <c r="F18" s="54"/>
      <c r="G18" s="54"/>
      <c r="H18" s="34">
        <f t="shared" si="0"/>
        <v>0</v>
      </c>
    </row>
    <row r="19" spans="1:8" ht="17.25" customHeight="1" x14ac:dyDescent="0.3">
      <c r="A19" s="33" t="s">
        <v>107</v>
      </c>
      <c r="B19" s="53"/>
      <c r="C19" s="54"/>
      <c r="D19" s="54"/>
      <c r="E19" s="54"/>
      <c r="F19" s="54"/>
      <c r="G19" s="54"/>
      <c r="H19" s="34">
        <f t="shared" si="0"/>
        <v>0</v>
      </c>
    </row>
    <row r="20" spans="1:8" ht="17.25" customHeight="1" x14ac:dyDescent="0.3">
      <c r="A20" s="33" t="s">
        <v>108</v>
      </c>
      <c r="B20" s="53"/>
      <c r="C20" s="54"/>
      <c r="D20" s="54"/>
      <c r="E20" s="54"/>
      <c r="F20" s="54"/>
      <c r="G20" s="54"/>
      <c r="H20" s="34">
        <f t="shared" si="0"/>
        <v>0</v>
      </c>
    </row>
    <row r="21" spans="1:8" ht="17.25" customHeight="1" x14ac:dyDescent="0.3">
      <c r="A21" s="33" t="s">
        <v>109</v>
      </c>
      <c r="B21" s="53"/>
      <c r="C21" s="54"/>
      <c r="D21" s="54"/>
      <c r="E21" s="54"/>
      <c r="F21" s="54"/>
      <c r="G21" s="54"/>
      <c r="H21" s="34">
        <f t="shared" si="0"/>
        <v>0</v>
      </c>
    </row>
    <row r="22" spans="1:8" ht="17.25" customHeight="1" x14ac:dyDescent="0.3">
      <c r="A22" s="33" t="s">
        <v>110</v>
      </c>
      <c r="B22" s="53"/>
      <c r="C22" s="54"/>
      <c r="D22" s="54"/>
      <c r="E22" s="54"/>
      <c r="F22" s="54"/>
      <c r="G22" s="54"/>
      <c r="H22" s="34">
        <f t="shared" si="0"/>
        <v>0</v>
      </c>
    </row>
    <row r="23" spans="1:8" ht="17.25" customHeight="1" x14ac:dyDescent="0.3">
      <c r="A23" s="33" t="s">
        <v>133</v>
      </c>
      <c r="B23" s="53"/>
      <c r="C23" s="54"/>
      <c r="D23" s="54"/>
      <c r="E23" s="54"/>
      <c r="F23" s="54"/>
      <c r="G23" s="54"/>
      <c r="H23" s="34">
        <f t="shared" si="0"/>
        <v>0</v>
      </c>
    </row>
    <row r="24" spans="1:8" ht="17.25" customHeight="1" x14ac:dyDescent="0.3">
      <c r="A24" s="33" t="s">
        <v>134</v>
      </c>
      <c r="B24" s="53"/>
      <c r="C24" s="54"/>
      <c r="D24" s="54"/>
      <c r="E24" s="54"/>
      <c r="F24" s="54"/>
      <c r="G24" s="54"/>
      <c r="H24" s="34">
        <f t="shared" si="0"/>
        <v>0</v>
      </c>
    </row>
    <row r="25" spans="1:8" ht="17.25" customHeight="1" x14ac:dyDescent="0.3">
      <c r="A25" s="33" t="s">
        <v>135</v>
      </c>
      <c r="B25" s="53"/>
      <c r="C25" s="54"/>
      <c r="D25" s="54"/>
      <c r="E25" s="54"/>
      <c r="F25" s="54"/>
      <c r="G25" s="54"/>
      <c r="H25" s="34">
        <f t="shared" si="0"/>
        <v>0</v>
      </c>
    </row>
    <row r="26" spans="1:8" ht="17.25" customHeight="1" x14ac:dyDescent="0.3">
      <c r="A26" s="33" t="s">
        <v>136</v>
      </c>
      <c r="B26" s="53"/>
      <c r="C26" s="54"/>
      <c r="D26" s="54"/>
      <c r="E26" s="54"/>
      <c r="F26" s="54"/>
      <c r="G26" s="54"/>
      <c r="H26" s="34">
        <f t="shared" si="0"/>
        <v>0</v>
      </c>
    </row>
    <row r="27" spans="1:8" ht="17.25" customHeight="1" x14ac:dyDescent="0.3">
      <c r="A27" s="33" t="s">
        <v>137</v>
      </c>
      <c r="B27" s="53"/>
      <c r="C27" s="54"/>
      <c r="D27" s="54"/>
      <c r="E27" s="54"/>
      <c r="F27" s="54"/>
      <c r="G27" s="54"/>
      <c r="H27" s="34">
        <f t="shared" si="0"/>
        <v>0</v>
      </c>
    </row>
    <row r="28" spans="1:8" ht="17.25" customHeight="1" x14ac:dyDescent="0.3">
      <c r="A28" s="33" t="s">
        <v>138</v>
      </c>
      <c r="B28" s="53"/>
      <c r="C28" s="54"/>
      <c r="D28" s="54"/>
      <c r="E28" s="54"/>
      <c r="F28" s="54"/>
      <c r="G28" s="54"/>
      <c r="H28" s="34">
        <f t="shared" si="0"/>
        <v>0</v>
      </c>
    </row>
    <row r="29" spans="1:8" ht="17.25" customHeight="1" x14ac:dyDescent="0.3">
      <c r="A29" s="33" t="s">
        <v>139</v>
      </c>
      <c r="B29" s="53"/>
      <c r="C29" s="54"/>
      <c r="D29" s="54"/>
      <c r="E29" s="54"/>
      <c r="F29" s="54"/>
      <c r="G29" s="54"/>
      <c r="H29" s="34">
        <f t="shared" si="0"/>
        <v>0</v>
      </c>
    </row>
    <row r="30" spans="1:8" ht="17.25" customHeight="1" x14ac:dyDescent="0.3">
      <c r="A30" s="33" t="s">
        <v>140</v>
      </c>
      <c r="B30" s="53"/>
      <c r="C30" s="54"/>
      <c r="D30" s="54"/>
      <c r="E30" s="54"/>
      <c r="F30" s="54"/>
      <c r="G30" s="54"/>
      <c r="H30" s="34">
        <f t="shared" si="0"/>
        <v>0</v>
      </c>
    </row>
    <row r="31" spans="1:8" ht="17.25" customHeight="1" x14ac:dyDescent="0.3">
      <c r="A31" s="33" t="s">
        <v>141</v>
      </c>
      <c r="B31" s="53"/>
      <c r="C31" s="54"/>
      <c r="D31" s="54"/>
      <c r="E31" s="54"/>
      <c r="F31" s="54"/>
      <c r="G31" s="54"/>
      <c r="H31" s="34">
        <f t="shared" si="0"/>
        <v>0</v>
      </c>
    </row>
    <row r="32" spans="1:8" ht="17.25" customHeight="1" x14ac:dyDescent="0.3">
      <c r="A32" s="33" t="s">
        <v>142</v>
      </c>
      <c r="B32" s="53"/>
      <c r="C32" s="54"/>
      <c r="D32" s="54"/>
      <c r="E32" s="54"/>
      <c r="F32" s="54"/>
      <c r="G32" s="54"/>
      <c r="H32" s="34">
        <f t="shared" si="0"/>
        <v>0</v>
      </c>
    </row>
    <row r="33" spans="1:13" ht="17.25" customHeight="1" x14ac:dyDescent="0.3">
      <c r="A33" s="36" t="s">
        <v>111</v>
      </c>
      <c r="B33" s="55"/>
      <c r="C33" s="56"/>
      <c r="D33" s="56"/>
      <c r="E33" s="56"/>
      <c r="F33" s="56"/>
      <c r="G33" s="56"/>
      <c r="H33" s="37">
        <f t="shared" si="0"/>
        <v>0</v>
      </c>
    </row>
    <row r="34" spans="1:13" ht="27.75" customHeight="1" thickBot="1" x14ac:dyDescent="0.35">
      <c r="A34" s="3"/>
      <c r="B34" s="3"/>
      <c r="C34" s="38">
        <f t="shared" ref="C34:H34" si="1">SUM(C3:C33)</f>
        <v>0</v>
      </c>
      <c r="D34" s="38">
        <f t="shared" si="1"/>
        <v>0</v>
      </c>
      <c r="E34" s="38">
        <f t="shared" si="1"/>
        <v>0</v>
      </c>
      <c r="F34" s="38">
        <f t="shared" si="1"/>
        <v>0</v>
      </c>
      <c r="G34" s="38">
        <f t="shared" si="1"/>
        <v>0</v>
      </c>
      <c r="H34" s="38">
        <f t="shared" si="1"/>
        <v>0</v>
      </c>
    </row>
    <row r="35" spans="1:13" ht="16.2" thickTop="1" x14ac:dyDescent="0.3">
      <c r="A35" s="39"/>
      <c r="D35" s="7"/>
    </row>
    <row r="36" spans="1:13" x14ac:dyDescent="0.3">
      <c r="D36" s="7"/>
    </row>
    <row r="37" spans="1:13" ht="18" x14ac:dyDescent="0.3">
      <c r="A37" s="28" t="s">
        <v>178</v>
      </c>
      <c r="D37" s="7"/>
    </row>
    <row r="38" spans="1:13" x14ac:dyDescent="0.3">
      <c r="A38" s="40" t="s">
        <v>155</v>
      </c>
      <c r="D38" s="7"/>
    </row>
    <row r="39" spans="1:13" x14ac:dyDescent="0.3">
      <c r="D39" s="7"/>
    </row>
    <row r="40" spans="1:13" ht="43.2" x14ac:dyDescent="0.3">
      <c r="A40" s="10" t="s">
        <v>49</v>
      </c>
      <c r="B40" s="10" t="s">
        <v>50</v>
      </c>
      <c r="C40" s="10" t="s">
        <v>146</v>
      </c>
      <c r="D40" s="10" t="s">
        <v>30</v>
      </c>
      <c r="E40" s="142" t="s">
        <v>40</v>
      </c>
      <c r="F40" s="142"/>
      <c r="G40" s="142"/>
      <c r="H40" s="10" t="s">
        <v>13</v>
      </c>
      <c r="I40" s="10" t="s">
        <v>149</v>
      </c>
      <c r="J40" s="10" t="s">
        <v>150</v>
      </c>
      <c r="K40" s="10" t="s">
        <v>151</v>
      </c>
      <c r="L40" s="10" t="s">
        <v>152</v>
      </c>
      <c r="M40" s="10" t="s">
        <v>31</v>
      </c>
    </row>
    <row r="41" spans="1:13" x14ac:dyDescent="0.3">
      <c r="A41" s="57"/>
      <c r="B41" s="57"/>
      <c r="C41" s="57"/>
      <c r="D41" s="57"/>
      <c r="E41" s="143"/>
      <c r="F41" s="144"/>
      <c r="G41" s="145"/>
      <c r="H41" s="58"/>
      <c r="I41" s="58"/>
      <c r="J41" s="58"/>
      <c r="K41" s="58"/>
      <c r="L41" s="58"/>
      <c r="M41" s="32">
        <f t="shared" ref="M41:M72" si="2">SUM(H41:L41)</f>
        <v>0</v>
      </c>
    </row>
    <row r="42" spans="1:13" x14ac:dyDescent="0.3">
      <c r="A42" s="59"/>
      <c r="B42" s="59"/>
      <c r="C42" s="59"/>
      <c r="D42" s="59"/>
      <c r="E42" s="146"/>
      <c r="F42" s="147"/>
      <c r="G42" s="148"/>
      <c r="H42" s="63"/>
      <c r="I42" s="63"/>
      <c r="J42" s="63"/>
      <c r="K42" s="63"/>
      <c r="L42" s="63"/>
      <c r="M42" s="34">
        <f t="shared" si="2"/>
        <v>0</v>
      </c>
    </row>
    <row r="43" spans="1:13" x14ac:dyDescent="0.3">
      <c r="A43" s="59"/>
      <c r="B43" s="59"/>
      <c r="C43" s="59"/>
      <c r="D43" s="59"/>
      <c r="E43" s="146"/>
      <c r="F43" s="147"/>
      <c r="G43" s="148"/>
      <c r="H43" s="63"/>
      <c r="I43" s="63"/>
      <c r="J43" s="63"/>
      <c r="K43" s="63"/>
      <c r="L43" s="63"/>
      <c r="M43" s="34">
        <f t="shared" si="2"/>
        <v>0</v>
      </c>
    </row>
    <row r="44" spans="1:13" x14ac:dyDescent="0.3">
      <c r="A44" s="59"/>
      <c r="B44" s="59"/>
      <c r="C44" s="59"/>
      <c r="D44" s="59"/>
      <c r="E44" s="146"/>
      <c r="F44" s="147"/>
      <c r="G44" s="148"/>
      <c r="H44" s="63"/>
      <c r="I44" s="63"/>
      <c r="J44" s="63"/>
      <c r="K44" s="63"/>
      <c r="L44" s="63"/>
      <c r="M44" s="34">
        <f t="shared" si="2"/>
        <v>0</v>
      </c>
    </row>
    <row r="45" spans="1:13" x14ac:dyDescent="0.3">
      <c r="A45" s="59"/>
      <c r="B45" s="59"/>
      <c r="C45" s="59"/>
      <c r="D45" s="59"/>
      <c r="E45" s="146"/>
      <c r="F45" s="147"/>
      <c r="G45" s="148"/>
      <c r="H45" s="63"/>
      <c r="I45" s="63"/>
      <c r="J45" s="63"/>
      <c r="K45" s="63"/>
      <c r="L45" s="63"/>
      <c r="M45" s="34">
        <f t="shared" si="2"/>
        <v>0</v>
      </c>
    </row>
    <row r="46" spans="1:13" x14ac:dyDescent="0.3">
      <c r="A46" s="59"/>
      <c r="B46" s="59"/>
      <c r="C46" s="59"/>
      <c r="D46" s="59"/>
      <c r="E46" s="146"/>
      <c r="F46" s="147"/>
      <c r="G46" s="148"/>
      <c r="H46" s="63"/>
      <c r="I46" s="63"/>
      <c r="J46" s="63"/>
      <c r="K46" s="63"/>
      <c r="L46" s="63"/>
      <c r="M46" s="34">
        <f t="shared" si="2"/>
        <v>0</v>
      </c>
    </row>
    <row r="47" spans="1:13" x14ac:dyDescent="0.3">
      <c r="A47" s="59"/>
      <c r="B47" s="59"/>
      <c r="C47" s="59"/>
      <c r="D47" s="59"/>
      <c r="E47" s="146"/>
      <c r="F47" s="147"/>
      <c r="G47" s="148"/>
      <c r="H47" s="63"/>
      <c r="I47" s="63"/>
      <c r="J47" s="63"/>
      <c r="K47" s="63"/>
      <c r="L47" s="63"/>
      <c r="M47" s="34">
        <f t="shared" si="2"/>
        <v>0</v>
      </c>
    </row>
    <row r="48" spans="1:13" x14ac:dyDescent="0.3">
      <c r="A48" s="59"/>
      <c r="B48" s="59"/>
      <c r="C48" s="59"/>
      <c r="D48" s="59"/>
      <c r="E48" s="146"/>
      <c r="F48" s="147"/>
      <c r="G48" s="148"/>
      <c r="H48" s="63"/>
      <c r="I48" s="63"/>
      <c r="J48" s="63"/>
      <c r="K48" s="63"/>
      <c r="L48" s="63"/>
      <c r="M48" s="34">
        <f t="shared" si="2"/>
        <v>0</v>
      </c>
    </row>
    <row r="49" spans="1:13" x14ac:dyDescent="0.3">
      <c r="A49" s="59"/>
      <c r="B49" s="59"/>
      <c r="C49" s="59"/>
      <c r="D49" s="59"/>
      <c r="E49" s="146"/>
      <c r="F49" s="147"/>
      <c r="G49" s="148"/>
      <c r="H49" s="63"/>
      <c r="I49" s="63"/>
      <c r="J49" s="63"/>
      <c r="K49" s="63"/>
      <c r="L49" s="63"/>
      <c r="M49" s="34">
        <f t="shared" si="2"/>
        <v>0</v>
      </c>
    </row>
    <row r="50" spans="1:13" x14ac:dyDescent="0.3">
      <c r="A50" s="59"/>
      <c r="B50" s="59"/>
      <c r="C50" s="59"/>
      <c r="D50" s="59"/>
      <c r="E50" s="146"/>
      <c r="F50" s="147"/>
      <c r="G50" s="148"/>
      <c r="H50" s="63"/>
      <c r="I50" s="63"/>
      <c r="J50" s="63"/>
      <c r="K50" s="63"/>
      <c r="L50" s="63"/>
      <c r="M50" s="34">
        <f t="shared" si="2"/>
        <v>0</v>
      </c>
    </row>
    <row r="51" spans="1:13" x14ac:dyDescent="0.3">
      <c r="A51" s="59"/>
      <c r="B51" s="59"/>
      <c r="C51" s="59"/>
      <c r="D51" s="59"/>
      <c r="E51" s="146"/>
      <c r="F51" s="147"/>
      <c r="G51" s="148"/>
      <c r="H51" s="63"/>
      <c r="I51" s="63"/>
      <c r="J51" s="63"/>
      <c r="K51" s="63"/>
      <c r="L51" s="63"/>
      <c r="M51" s="34">
        <f t="shared" si="2"/>
        <v>0</v>
      </c>
    </row>
    <row r="52" spans="1:13" x14ac:dyDescent="0.3">
      <c r="A52" s="59"/>
      <c r="B52" s="59"/>
      <c r="C52" s="59"/>
      <c r="D52" s="59"/>
      <c r="E52" s="60"/>
      <c r="F52" s="61"/>
      <c r="G52" s="62"/>
      <c r="H52" s="63"/>
      <c r="I52" s="63"/>
      <c r="J52" s="63"/>
      <c r="K52" s="63"/>
      <c r="L52" s="63"/>
      <c r="M52" s="34">
        <f t="shared" si="2"/>
        <v>0</v>
      </c>
    </row>
    <row r="53" spans="1:13" x14ac:dyDescent="0.3">
      <c r="A53" s="59"/>
      <c r="B53" s="59"/>
      <c r="C53" s="59"/>
      <c r="D53" s="59"/>
      <c r="E53" s="60"/>
      <c r="F53" s="61"/>
      <c r="G53" s="62"/>
      <c r="H53" s="63"/>
      <c r="I53" s="63"/>
      <c r="J53" s="63"/>
      <c r="K53" s="63"/>
      <c r="L53" s="63"/>
      <c r="M53" s="34">
        <f t="shared" si="2"/>
        <v>0</v>
      </c>
    </row>
    <row r="54" spans="1:13" x14ac:dyDescent="0.3">
      <c r="A54" s="59"/>
      <c r="B54" s="59"/>
      <c r="C54" s="59"/>
      <c r="D54" s="59"/>
      <c r="E54" s="60"/>
      <c r="F54" s="61"/>
      <c r="G54" s="62"/>
      <c r="H54" s="63"/>
      <c r="I54" s="63"/>
      <c r="J54" s="63"/>
      <c r="K54" s="63"/>
      <c r="L54" s="63"/>
      <c r="M54" s="34">
        <f t="shared" si="2"/>
        <v>0</v>
      </c>
    </row>
    <row r="55" spans="1:13" x14ac:dyDescent="0.3">
      <c r="A55" s="59"/>
      <c r="B55" s="59"/>
      <c r="C55" s="59"/>
      <c r="D55" s="59"/>
      <c r="E55" s="60"/>
      <c r="F55" s="61"/>
      <c r="G55" s="62"/>
      <c r="H55" s="63"/>
      <c r="I55" s="63"/>
      <c r="J55" s="63"/>
      <c r="K55" s="63"/>
      <c r="L55" s="63"/>
      <c r="M55" s="34">
        <f t="shared" si="2"/>
        <v>0</v>
      </c>
    </row>
    <row r="56" spans="1:13" x14ac:dyDescent="0.3">
      <c r="A56" s="59"/>
      <c r="B56" s="59"/>
      <c r="C56" s="59"/>
      <c r="D56" s="59"/>
      <c r="E56" s="60"/>
      <c r="F56" s="61"/>
      <c r="G56" s="62"/>
      <c r="H56" s="63"/>
      <c r="I56" s="63"/>
      <c r="J56" s="63"/>
      <c r="K56" s="63"/>
      <c r="L56" s="63"/>
      <c r="M56" s="34">
        <f t="shared" si="2"/>
        <v>0</v>
      </c>
    </row>
    <row r="57" spans="1:13" x14ac:dyDescent="0.3">
      <c r="A57" s="59"/>
      <c r="B57" s="59"/>
      <c r="C57" s="59"/>
      <c r="D57" s="59"/>
      <c r="E57" s="60"/>
      <c r="F57" s="61"/>
      <c r="G57" s="62"/>
      <c r="H57" s="63"/>
      <c r="I57" s="63"/>
      <c r="J57" s="63"/>
      <c r="K57" s="63"/>
      <c r="L57" s="63"/>
      <c r="M57" s="34">
        <f t="shared" si="2"/>
        <v>0</v>
      </c>
    </row>
    <row r="58" spans="1:13" x14ac:dyDescent="0.3">
      <c r="A58" s="59"/>
      <c r="B58" s="59"/>
      <c r="C58" s="59"/>
      <c r="D58" s="59"/>
      <c r="E58" s="60"/>
      <c r="F58" s="61"/>
      <c r="G58" s="62"/>
      <c r="H58" s="63"/>
      <c r="I58" s="63"/>
      <c r="J58" s="63"/>
      <c r="K58" s="63"/>
      <c r="L58" s="63"/>
      <c r="M58" s="34">
        <f t="shared" si="2"/>
        <v>0</v>
      </c>
    </row>
    <row r="59" spans="1:13" x14ac:dyDescent="0.3">
      <c r="A59" s="59"/>
      <c r="B59" s="59"/>
      <c r="C59" s="59"/>
      <c r="D59" s="59"/>
      <c r="E59" s="60"/>
      <c r="F59" s="61"/>
      <c r="G59" s="62"/>
      <c r="H59" s="63"/>
      <c r="I59" s="63"/>
      <c r="J59" s="63"/>
      <c r="K59" s="63"/>
      <c r="L59" s="63"/>
      <c r="M59" s="34">
        <f t="shared" si="2"/>
        <v>0</v>
      </c>
    </row>
    <row r="60" spans="1:13" x14ac:dyDescent="0.3">
      <c r="A60" s="59"/>
      <c r="B60" s="59"/>
      <c r="C60" s="59"/>
      <c r="D60" s="59"/>
      <c r="E60" s="60"/>
      <c r="F60" s="61"/>
      <c r="G60" s="62"/>
      <c r="H60" s="63"/>
      <c r="I60" s="63"/>
      <c r="J60" s="63"/>
      <c r="K60" s="63"/>
      <c r="L60" s="63"/>
      <c r="M60" s="34">
        <f t="shared" si="2"/>
        <v>0</v>
      </c>
    </row>
    <row r="61" spans="1:13" x14ac:dyDescent="0.3">
      <c r="A61" s="59"/>
      <c r="B61" s="59"/>
      <c r="C61" s="59"/>
      <c r="D61" s="59"/>
      <c r="E61" s="60"/>
      <c r="F61" s="61"/>
      <c r="G61" s="62"/>
      <c r="H61" s="63"/>
      <c r="I61" s="63"/>
      <c r="J61" s="63"/>
      <c r="K61" s="63"/>
      <c r="L61" s="63"/>
      <c r="M61" s="34">
        <f t="shared" si="2"/>
        <v>0</v>
      </c>
    </row>
    <row r="62" spans="1:13" x14ac:dyDescent="0.3">
      <c r="A62" s="59"/>
      <c r="B62" s="59"/>
      <c r="C62" s="59"/>
      <c r="D62" s="59"/>
      <c r="E62" s="146"/>
      <c r="F62" s="147"/>
      <c r="G62" s="148"/>
      <c r="H62" s="63"/>
      <c r="I62" s="63"/>
      <c r="J62" s="63"/>
      <c r="K62" s="63"/>
      <c r="L62" s="63"/>
      <c r="M62" s="34">
        <f t="shared" si="2"/>
        <v>0</v>
      </c>
    </row>
    <row r="63" spans="1:13" x14ac:dyDescent="0.3">
      <c r="A63" s="59"/>
      <c r="B63" s="59"/>
      <c r="C63" s="59"/>
      <c r="D63" s="59"/>
      <c r="E63" s="146"/>
      <c r="F63" s="147"/>
      <c r="G63" s="148"/>
      <c r="H63" s="63"/>
      <c r="I63" s="63"/>
      <c r="J63" s="63"/>
      <c r="K63" s="63"/>
      <c r="L63" s="63"/>
      <c r="M63" s="34">
        <f t="shared" si="2"/>
        <v>0</v>
      </c>
    </row>
    <row r="64" spans="1:13" x14ac:dyDescent="0.3">
      <c r="A64" s="59"/>
      <c r="B64" s="59"/>
      <c r="C64" s="59"/>
      <c r="D64" s="59"/>
      <c r="E64" s="146"/>
      <c r="F64" s="147"/>
      <c r="G64" s="148"/>
      <c r="H64" s="63"/>
      <c r="I64" s="63"/>
      <c r="J64" s="63"/>
      <c r="K64" s="63"/>
      <c r="L64" s="63"/>
      <c r="M64" s="34">
        <f t="shared" si="2"/>
        <v>0</v>
      </c>
    </row>
    <row r="65" spans="1:13" x14ac:dyDescent="0.3">
      <c r="A65" s="59"/>
      <c r="B65" s="59"/>
      <c r="C65" s="59"/>
      <c r="D65" s="59"/>
      <c r="E65" s="146"/>
      <c r="F65" s="147"/>
      <c r="G65" s="148"/>
      <c r="H65" s="63"/>
      <c r="I65" s="63"/>
      <c r="J65" s="63"/>
      <c r="K65" s="63"/>
      <c r="L65" s="63"/>
      <c r="M65" s="34">
        <f t="shared" si="2"/>
        <v>0</v>
      </c>
    </row>
    <row r="66" spans="1:13" x14ac:dyDescent="0.3">
      <c r="A66" s="59"/>
      <c r="B66" s="59"/>
      <c r="C66" s="59"/>
      <c r="D66" s="59"/>
      <c r="E66" s="146"/>
      <c r="F66" s="147"/>
      <c r="G66" s="148"/>
      <c r="H66" s="63"/>
      <c r="I66" s="63"/>
      <c r="J66" s="63"/>
      <c r="K66" s="63"/>
      <c r="L66" s="63"/>
      <c r="M66" s="34">
        <f t="shared" si="2"/>
        <v>0</v>
      </c>
    </row>
    <row r="67" spans="1:13" x14ac:dyDescent="0.3">
      <c r="A67" s="59"/>
      <c r="B67" s="59"/>
      <c r="C67" s="59"/>
      <c r="D67" s="59"/>
      <c r="E67" s="146"/>
      <c r="F67" s="147"/>
      <c r="G67" s="148"/>
      <c r="H67" s="63"/>
      <c r="I67" s="63"/>
      <c r="J67" s="63"/>
      <c r="K67" s="63"/>
      <c r="L67" s="63"/>
      <c r="M67" s="34">
        <f t="shared" si="2"/>
        <v>0</v>
      </c>
    </row>
    <row r="68" spans="1:13" x14ac:dyDescent="0.3">
      <c r="A68" s="59"/>
      <c r="B68" s="59"/>
      <c r="C68" s="59"/>
      <c r="D68" s="59"/>
      <c r="E68" s="146"/>
      <c r="F68" s="147"/>
      <c r="G68" s="148"/>
      <c r="H68" s="63"/>
      <c r="I68" s="63"/>
      <c r="J68" s="63"/>
      <c r="K68" s="63"/>
      <c r="L68" s="63"/>
      <c r="M68" s="34">
        <f t="shared" si="2"/>
        <v>0</v>
      </c>
    </row>
    <row r="69" spans="1:13" x14ac:dyDescent="0.3">
      <c r="A69" s="59"/>
      <c r="B69" s="59"/>
      <c r="C69" s="59"/>
      <c r="D69" s="59"/>
      <c r="E69" s="146"/>
      <c r="F69" s="147"/>
      <c r="G69" s="148"/>
      <c r="H69" s="63"/>
      <c r="I69" s="63"/>
      <c r="J69" s="63"/>
      <c r="K69" s="63"/>
      <c r="L69" s="63"/>
      <c r="M69" s="34">
        <f t="shared" si="2"/>
        <v>0</v>
      </c>
    </row>
    <row r="70" spans="1:13" x14ac:dyDescent="0.3">
      <c r="A70" s="59"/>
      <c r="B70" s="59"/>
      <c r="C70" s="59"/>
      <c r="D70" s="59"/>
      <c r="E70" s="146"/>
      <c r="F70" s="147"/>
      <c r="G70" s="148"/>
      <c r="H70" s="63"/>
      <c r="I70" s="63"/>
      <c r="J70" s="63"/>
      <c r="K70" s="63"/>
      <c r="L70" s="63"/>
      <c r="M70" s="34">
        <f t="shared" si="2"/>
        <v>0</v>
      </c>
    </row>
    <row r="71" spans="1:13" x14ac:dyDescent="0.3">
      <c r="A71" s="59"/>
      <c r="B71" s="59"/>
      <c r="C71" s="59"/>
      <c r="D71" s="59"/>
      <c r="E71" s="146"/>
      <c r="F71" s="147"/>
      <c r="G71" s="148"/>
      <c r="H71" s="63"/>
      <c r="I71" s="63"/>
      <c r="J71" s="63"/>
      <c r="K71" s="63"/>
      <c r="L71" s="63"/>
      <c r="M71" s="34">
        <f t="shared" si="2"/>
        <v>0</v>
      </c>
    </row>
    <row r="72" spans="1:13" x14ac:dyDescent="0.3">
      <c r="A72" s="64"/>
      <c r="B72" s="64"/>
      <c r="C72" s="64"/>
      <c r="D72" s="64"/>
      <c r="E72" s="158"/>
      <c r="F72" s="159"/>
      <c r="G72" s="160"/>
      <c r="H72" s="65"/>
      <c r="I72" s="65"/>
      <c r="J72" s="65"/>
      <c r="K72" s="65"/>
      <c r="L72" s="65"/>
      <c r="M72" s="41">
        <f t="shared" si="2"/>
        <v>0</v>
      </c>
    </row>
    <row r="73" spans="1:13" ht="16.2" thickBot="1" x14ac:dyDescent="0.35">
      <c r="A73" s="42" t="s">
        <v>42</v>
      </c>
      <c r="H73" s="38">
        <f t="shared" ref="H73:M73" si="3">SUM(H41:H72)</f>
        <v>0</v>
      </c>
      <c r="I73" s="38">
        <f t="shared" si="3"/>
        <v>0</v>
      </c>
      <c r="J73" s="38">
        <f t="shared" si="3"/>
        <v>0</v>
      </c>
      <c r="K73" s="38">
        <f t="shared" si="3"/>
        <v>0</v>
      </c>
      <c r="L73" s="38">
        <f t="shared" si="3"/>
        <v>0</v>
      </c>
      <c r="M73" s="38">
        <f t="shared" si="3"/>
        <v>0</v>
      </c>
    </row>
    <row r="74" spans="1:13" ht="16.2" thickTop="1" x14ac:dyDescent="0.3">
      <c r="A74" s="42" t="s">
        <v>45</v>
      </c>
    </row>
    <row r="75" spans="1:13" x14ac:dyDescent="0.3">
      <c r="A75" s="42" t="s">
        <v>147</v>
      </c>
    </row>
    <row r="77" spans="1:13" ht="18" x14ac:dyDescent="0.3">
      <c r="A77" s="28" t="s">
        <v>60</v>
      </c>
    </row>
    <row r="78" spans="1:13" x14ac:dyDescent="0.3">
      <c r="A78" s="40" t="s">
        <v>154</v>
      </c>
    </row>
    <row r="80" spans="1:13" ht="46.8" x14ac:dyDescent="0.3">
      <c r="A80" s="11" t="s">
        <v>41</v>
      </c>
      <c r="B80" s="11" t="s">
        <v>47</v>
      </c>
      <c r="C80" s="152" t="s">
        <v>44</v>
      </c>
      <c r="D80" s="153"/>
      <c r="E80" s="153"/>
      <c r="F80" s="153"/>
      <c r="G80" s="154"/>
      <c r="H80" s="10" t="s">
        <v>13</v>
      </c>
      <c r="I80" s="10" t="s">
        <v>149</v>
      </c>
      <c r="J80" s="10" t="s">
        <v>150</v>
      </c>
      <c r="K80" s="10" t="s">
        <v>151</v>
      </c>
      <c r="L80" s="10" t="s">
        <v>152</v>
      </c>
      <c r="M80" s="10" t="s">
        <v>31</v>
      </c>
    </row>
    <row r="81" spans="1:13" x14ac:dyDescent="0.3">
      <c r="A81" s="75"/>
      <c r="B81" s="76"/>
      <c r="C81" s="155"/>
      <c r="D81" s="156"/>
      <c r="E81" s="156"/>
      <c r="F81" s="156"/>
      <c r="G81" s="157"/>
      <c r="H81" s="58"/>
      <c r="I81" s="58"/>
      <c r="J81" s="58"/>
      <c r="K81" s="58"/>
      <c r="L81" s="58"/>
      <c r="M81" s="32">
        <f t="shared" ref="M81:M112" si="4">SUM(H81:L81)</f>
        <v>0</v>
      </c>
    </row>
    <row r="82" spans="1:13" x14ac:dyDescent="0.3">
      <c r="A82" s="77"/>
      <c r="B82" s="78"/>
      <c r="C82" s="149"/>
      <c r="D82" s="150"/>
      <c r="E82" s="150"/>
      <c r="F82" s="150"/>
      <c r="G82" s="151"/>
      <c r="H82" s="63"/>
      <c r="I82" s="63"/>
      <c r="J82" s="63"/>
      <c r="K82" s="63"/>
      <c r="L82" s="63"/>
      <c r="M82" s="34">
        <f t="shared" si="4"/>
        <v>0</v>
      </c>
    </row>
    <row r="83" spans="1:13" x14ac:dyDescent="0.3">
      <c r="A83" s="77"/>
      <c r="B83" s="78"/>
      <c r="C83" s="149"/>
      <c r="D83" s="150"/>
      <c r="E83" s="150"/>
      <c r="F83" s="150"/>
      <c r="G83" s="151"/>
      <c r="H83" s="63"/>
      <c r="I83" s="63"/>
      <c r="J83" s="63"/>
      <c r="K83" s="63"/>
      <c r="L83" s="63"/>
      <c r="M83" s="34">
        <f t="shared" si="4"/>
        <v>0</v>
      </c>
    </row>
    <row r="84" spans="1:13" x14ac:dyDescent="0.3">
      <c r="A84" s="77"/>
      <c r="B84" s="78"/>
      <c r="C84" s="149"/>
      <c r="D84" s="150"/>
      <c r="E84" s="150"/>
      <c r="F84" s="150"/>
      <c r="G84" s="151"/>
      <c r="H84" s="63"/>
      <c r="I84" s="63"/>
      <c r="J84" s="63"/>
      <c r="K84" s="63"/>
      <c r="L84" s="63"/>
      <c r="M84" s="34">
        <f t="shared" si="4"/>
        <v>0</v>
      </c>
    </row>
    <row r="85" spans="1:13" x14ac:dyDescent="0.3">
      <c r="A85" s="77"/>
      <c r="B85" s="78"/>
      <c r="C85" s="149"/>
      <c r="D85" s="150"/>
      <c r="E85" s="150"/>
      <c r="F85" s="150"/>
      <c r="G85" s="151"/>
      <c r="H85" s="63"/>
      <c r="I85" s="63"/>
      <c r="J85" s="63"/>
      <c r="K85" s="63"/>
      <c r="L85" s="63"/>
      <c r="M85" s="34">
        <f t="shared" si="4"/>
        <v>0</v>
      </c>
    </row>
    <row r="86" spans="1:13" x14ac:dyDescent="0.3">
      <c r="A86" s="77"/>
      <c r="B86" s="78"/>
      <c r="C86" s="149"/>
      <c r="D86" s="150"/>
      <c r="E86" s="150"/>
      <c r="F86" s="150"/>
      <c r="G86" s="151"/>
      <c r="H86" s="63"/>
      <c r="I86" s="63"/>
      <c r="J86" s="63"/>
      <c r="K86" s="63"/>
      <c r="L86" s="63"/>
      <c r="M86" s="34">
        <f t="shared" si="4"/>
        <v>0</v>
      </c>
    </row>
    <row r="87" spans="1:13" x14ac:dyDescent="0.3">
      <c r="A87" s="77"/>
      <c r="B87" s="78"/>
      <c r="C87" s="149"/>
      <c r="D87" s="150"/>
      <c r="E87" s="150"/>
      <c r="F87" s="150"/>
      <c r="G87" s="151"/>
      <c r="H87" s="63"/>
      <c r="I87" s="63"/>
      <c r="J87" s="63"/>
      <c r="K87" s="63"/>
      <c r="L87" s="63"/>
      <c r="M87" s="34">
        <f t="shared" si="4"/>
        <v>0</v>
      </c>
    </row>
    <row r="88" spans="1:13" x14ac:dyDescent="0.3">
      <c r="A88" s="77"/>
      <c r="B88" s="78"/>
      <c r="C88" s="149"/>
      <c r="D88" s="150"/>
      <c r="E88" s="150"/>
      <c r="F88" s="150"/>
      <c r="G88" s="151"/>
      <c r="H88" s="63"/>
      <c r="I88" s="63"/>
      <c r="J88" s="63"/>
      <c r="K88" s="63"/>
      <c r="L88" s="63"/>
      <c r="M88" s="34">
        <f t="shared" si="4"/>
        <v>0</v>
      </c>
    </row>
    <row r="89" spans="1:13" x14ac:dyDescent="0.3">
      <c r="A89" s="77"/>
      <c r="B89" s="78"/>
      <c r="C89" s="149"/>
      <c r="D89" s="150"/>
      <c r="E89" s="150"/>
      <c r="F89" s="150"/>
      <c r="G89" s="151"/>
      <c r="H89" s="63"/>
      <c r="I89" s="63"/>
      <c r="J89" s="63"/>
      <c r="K89" s="63"/>
      <c r="L89" s="63"/>
      <c r="M89" s="34">
        <f t="shared" si="4"/>
        <v>0</v>
      </c>
    </row>
    <row r="90" spans="1:13" x14ac:dyDescent="0.3">
      <c r="A90" s="77"/>
      <c r="B90" s="78"/>
      <c r="C90" s="149"/>
      <c r="D90" s="150"/>
      <c r="E90" s="150"/>
      <c r="F90" s="150"/>
      <c r="G90" s="151"/>
      <c r="H90" s="63"/>
      <c r="I90" s="63"/>
      <c r="J90" s="63"/>
      <c r="K90" s="63"/>
      <c r="L90" s="63"/>
      <c r="M90" s="34">
        <f t="shared" si="4"/>
        <v>0</v>
      </c>
    </row>
    <row r="91" spans="1:13" x14ac:dyDescent="0.3">
      <c r="A91" s="77"/>
      <c r="B91" s="78"/>
      <c r="C91" s="149"/>
      <c r="D91" s="150"/>
      <c r="E91" s="150"/>
      <c r="F91" s="150"/>
      <c r="G91" s="151"/>
      <c r="H91" s="63"/>
      <c r="I91" s="63"/>
      <c r="J91" s="63"/>
      <c r="K91" s="63"/>
      <c r="L91" s="63"/>
      <c r="M91" s="34">
        <f t="shared" si="4"/>
        <v>0</v>
      </c>
    </row>
    <row r="92" spans="1:13" x14ac:dyDescent="0.3">
      <c r="A92" s="77"/>
      <c r="B92" s="78"/>
      <c r="C92" s="68"/>
      <c r="D92" s="69"/>
      <c r="E92" s="69"/>
      <c r="F92" s="69"/>
      <c r="G92" s="70"/>
      <c r="H92" s="63"/>
      <c r="I92" s="63"/>
      <c r="J92" s="63"/>
      <c r="K92" s="63"/>
      <c r="L92" s="63"/>
      <c r="M92" s="34">
        <f t="shared" si="4"/>
        <v>0</v>
      </c>
    </row>
    <row r="93" spans="1:13" x14ac:dyDescent="0.3">
      <c r="A93" s="77"/>
      <c r="B93" s="78"/>
      <c r="C93" s="68"/>
      <c r="D93" s="69"/>
      <c r="E93" s="69"/>
      <c r="F93" s="69"/>
      <c r="G93" s="70"/>
      <c r="H93" s="63"/>
      <c r="I93" s="63"/>
      <c r="J93" s="63"/>
      <c r="K93" s="63"/>
      <c r="L93" s="63"/>
      <c r="M93" s="34">
        <f t="shared" si="4"/>
        <v>0</v>
      </c>
    </row>
    <row r="94" spans="1:13" x14ac:dyDescent="0.3">
      <c r="A94" s="77"/>
      <c r="B94" s="78"/>
      <c r="C94" s="68"/>
      <c r="D94" s="69"/>
      <c r="E94" s="69"/>
      <c r="F94" s="69"/>
      <c r="G94" s="70"/>
      <c r="H94" s="63"/>
      <c r="I94" s="63"/>
      <c r="J94" s="63"/>
      <c r="K94" s="63"/>
      <c r="L94" s="63"/>
      <c r="M94" s="34">
        <f t="shared" si="4"/>
        <v>0</v>
      </c>
    </row>
    <row r="95" spans="1:13" x14ac:dyDescent="0.3">
      <c r="A95" s="77"/>
      <c r="B95" s="78"/>
      <c r="C95" s="68"/>
      <c r="D95" s="69"/>
      <c r="E95" s="69"/>
      <c r="F95" s="69"/>
      <c r="G95" s="70"/>
      <c r="H95" s="63"/>
      <c r="I95" s="63"/>
      <c r="J95" s="63"/>
      <c r="K95" s="63"/>
      <c r="L95" s="63"/>
      <c r="M95" s="34">
        <f t="shared" si="4"/>
        <v>0</v>
      </c>
    </row>
    <row r="96" spans="1:13" x14ac:dyDescent="0.3">
      <c r="A96" s="77"/>
      <c r="B96" s="78"/>
      <c r="C96" s="68"/>
      <c r="D96" s="69"/>
      <c r="E96" s="69"/>
      <c r="F96" s="69"/>
      <c r="G96" s="70"/>
      <c r="H96" s="63"/>
      <c r="I96" s="63"/>
      <c r="J96" s="63"/>
      <c r="K96" s="63"/>
      <c r="L96" s="63"/>
      <c r="M96" s="34">
        <f t="shared" si="4"/>
        <v>0</v>
      </c>
    </row>
    <row r="97" spans="1:13" x14ac:dyDescent="0.3">
      <c r="A97" s="77"/>
      <c r="B97" s="78"/>
      <c r="C97" s="68"/>
      <c r="D97" s="69"/>
      <c r="E97" s="69"/>
      <c r="F97" s="69"/>
      <c r="G97" s="70"/>
      <c r="H97" s="63"/>
      <c r="I97" s="63"/>
      <c r="J97" s="63"/>
      <c r="K97" s="63"/>
      <c r="L97" s="63"/>
      <c r="M97" s="34">
        <f t="shared" si="4"/>
        <v>0</v>
      </c>
    </row>
    <row r="98" spans="1:13" x14ac:dyDescent="0.3">
      <c r="A98" s="77"/>
      <c r="B98" s="78"/>
      <c r="C98" s="68"/>
      <c r="D98" s="69"/>
      <c r="E98" s="69"/>
      <c r="F98" s="69"/>
      <c r="G98" s="70"/>
      <c r="H98" s="63"/>
      <c r="I98" s="63"/>
      <c r="J98" s="63"/>
      <c r="K98" s="63"/>
      <c r="L98" s="63"/>
      <c r="M98" s="34">
        <f t="shared" si="4"/>
        <v>0</v>
      </c>
    </row>
    <row r="99" spans="1:13" x14ac:dyDescent="0.3">
      <c r="A99" s="77"/>
      <c r="B99" s="78"/>
      <c r="C99" s="68"/>
      <c r="D99" s="69"/>
      <c r="E99" s="69"/>
      <c r="F99" s="69"/>
      <c r="G99" s="70"/>
      <c r="H99" s="63"/>
      <c r="I99" s="63"/>
      <c r="J99" s="63"/>
      <c r="K99" s="63"/>
      <c r="L99" s="63"/>
      <c r="M99" s="34">
        <f t="shared" si="4"/>
        <v>0</v>
      </c>
    </row>
    <row r="100" spans="1:13" x14ac:dyDescent="0.3">
      <c r="A100" s="77"/>
      <c r="B100" s="78"/>
      <c r="C100" s="68"/>
      <c r="D100" s="69"/>
      <c r="E100" s="69"/>
      <c r="F100" s="69"/>
      <c r="G100" s="70"/>
      <c r="H100" s="63"/>
      <c r="I100" s="63"/>
      <c r="J100" s="63"/>
      <c r="K100" s="63"/>
      <c r="L100" s="63"/>
      <c r="M100" s="34">
        <f t="shared" si="4"/>
        <v>0</v>
      </c>
    </row>
    <row r="101" spans="1:13" x14ac:dyDescent="0.3">
      <c r="A101" s="77"/>
      <c r="B101" s="78"/>
      <c r="C101" s="68"/>
      <c r="D101" s="69"/>
      <c r="E101" s="69"/>
      <c r="F101" s="69"/>
      <c r="G101" s="70"/>
      <c r="H101" s="63"/>
      <c r="I101" s="63"/>
      <c r="J101" s="63"/>
      <c r="K101" s="63"/>
      <c r="L101" s="63"/>
      <c r="M101" s="34">
        <f t="shared" si="4"/>
        <v>0</v>
      </c>
    </row>
    <row r="102" spans="1:13" x14ac:dyDescent="0.3">
      <c r="A102" s="77"/>
      <c r="B102" s="78"/>
      <c r="C102" s="149"/>
      <c r="D102" s="150"/>
      <c r="E102" s="150"/>
      <c r="F102" s="150"/>
      <c r="G102" s="151"/>
      <c r="H102" s="63"/>
      <c r="I102" s="63"/>
      <c r="J102" s="63"/>
      <c r="K102" s="63"/>
      <c r="L102" s="63"/>
      <c r="M102" s="34">
        <f t="shared" si="4"/>
        <v>0</v>
      </c>
    </row>
    <row r="103" spans="1:13" x14ac:dyDescent="0.3">
      <c r="A103" s="77"/>
      <c r="B103" s="78"/>
      <c r="C103" s="149"/>
      <c r="D103" s="150"/>
      <c r="E103" s="150"/>
      <c r="F103" s="150"/>
      <c r="G103" s="151"/>
      <c r="H103" s="63"/>
      <c r="I103" s="63"/>
      <c r="J103" s="63"/>
      <c r="K103" s="63"/>
      <c r="L103" s="63"/>
      <c r="M103" s="34">
        <f t="shared" si="4"/>
        <v>0</v>
      </c>
    </row>
    <row r="104" spans="1:13" x14ac:dyDescent="0.3">
      <c r="A104" s="77"/>
      <c r="B104" s="78"/>
      <c r="C104" s="149"/>
      <c r="D104" s="150"/>
      <c r="E104" s="150"/>
      <c r="F104" s="150"/>
      <c r="G104" s="151"/>
      <c r="H104" s="63"/>
      <c r="I104" s="63"/>
      <c r="J104" s="63"/>
      <c r="K104" s="63"/>
      <c r="L104" s="63"/>
      <c r="M104" s="34">
        <f t="shared" si="4"/>
        <v>0</v>
      </c>
    </row>
    <row r="105" spans="1:13" x14ac:dyDescent="0.3">
      <c r="A105" s="77"/>
      <c r="B105" s="78"/>
      <c r="C105" s="149"/>
      <c r="D105" s="150"/>
      <c r="E105" s="150"/>
      <c r="F105" s="150"/>
      <c r="G105" s="151"/>
      <c r="H105" s="63"/>
      <c r="I105" s="63"/>
      <c r="J105" s="63"/>
      <c r="K105" s="63"/>
      <c r="L105" s="63"/>
      <c r="M105" s="34">
        <f t="shared" si="4"/>
        <v>0</v>
      </c>
    </row>
    <row r="106" spans="1:13" x14ac:dyDescent="0.3">
      <c r="A106" s="77"/>
      <c r="B106" s="78"/>
      <c r="C106" s="149"/>
      <c r="D106" s="150"/>
      <c r="E106" s="150"/>
      <c r="F106" s="150"/>
      <c r="G106" s="151"/>
      <c r="H106" s="63"/>
      <c r="I106" s="63"/>
      <c r="J106" s="63"/>
      <c r="K106" s="63"/>
      <c r="L106" s="63"/>
      <c r="M106" s="34">
        <f t="shared" si="4"/>
        <v>0</v>
      </c>
    </row>
    <row r="107" spans="1:13" x14ac:dyDescent="0.3">
      <c r="A107" s="77"/>
      <c r="B107" s="78"/>
      <c r="C107" s="149"/>
      <c r="D107" s="150"/>
      <c r="E107" s="150"/>
      <c r="F107" s="150"/>
      <c r="G107" s="151"/>
      <c r="H107" s="63"/>
      <c r="I107" s="63"/>
      <c r="J107" s="63"/>
      <c r="K107" s="63"/>
      <c r="L107" s="63"/>
      <c r="M107" s="34">
        <f t="shared" si="4"/>
        <v>0</v>
      </c>
    </row>
    <row r="108" spans="1:13" x14ac:dyDescent="0.3">
      <c r="A108" s="77"/>
      <c r="B108" s="78"/>
      <c r="C108" s="149"/>
      <c r="D108" s="150"/>
      <c r="E108" s="150"/>
      <c r="F108" s="150"/>
      <c r="G108" s="151"/>
      <c r="H108" s="63"/>
      <c r="I108" s="63"/>
      <c r="J108" s="63"/>
      <c r="K108" s="63"/>
      <c r="L108" s="63"/>
      <c r="M108" s="34">
        <f t="shared" si="4"/>
        <v>0</v>
      </c>
    </row>
    <row r="109" spans="1:13" x14ac:dyDescent="0.3">
      <c r="A109" s="77"/>
      <c r="B109" s="78"/>
      <c r="C109" s="149"/>
      <c r="D109" s="150"/>
      <c r="E109" s="150"/>
      <c r="F109" s="150"/>
      <c r="G109" s="151"/>
      <c r="H109" s="63"/>
      <c r="I109" s="63"/>
      <c r="J109" s="63"/>
      <c r="K109" s="63"/>
      <c r="L109" s="63"/>
      <c r="M109" s="34">
        <f t="shared" si="4"/>
        <v>0</v>
      </c>
    </row>
    <row r="110" spans="1:13" x14ac:dyDescent="0.3">
      <c r="A110" s="77"/>
      <c r="B110" s="78"/>
      <c r="C110" s="149"/>
      <c r="D110" s="150"/>
      <c r="E110" s="150"/>
      <c r="F110" s="150"/>
      <c r="G110" s="151"/>
      <c r="H110" s="63"/>
      <c r="I110" s="63"/>
      <c r="J110" s="63"/>
      <c r="K110" s="63"/>
      <c r="L110" s="63"/>
      <c r="M110" s="34">
        <f t="shared" si="4"/>
        <v>0</v>
      </c>
    </row>
    <row r="111" spans="1:13" x14ac:dyDescent="0.3">
      <c r="A111" s="77"/>
      <c r="B111" s="78"/>
      <c r="C111" s="149"/>
      <c r="D111" s="150"/>
      <c r="E111" s="150"/>
      <c r="F111" s="150"/>
      <c r="G111" s="151"/>
      <c r="H111" s="63"/>
      <c r="I111" s="63"/>
      <c r="J111" s="63"/>
      <c r="K111" s="63"/>
      <c r="L111" s="63"/>
      <c r="M111" s="34">
        <f t="shared" si="4"/>
        <v>0</v>
      </c>
    </row>
    <row r="112" spans="1:13" x14ac:dyDescent="0.3">
      <c r="A112" s="79"/>
      <c r="B112" s="80"/>
      <c r="C112" s="161"/>
      <c r="D112" s="162"/>
      <c r="E112" s="162"/>
      <c r="F112" s="162"/>
      <c r="G112" s="163"/>
      <c r="H112" s="65"/>
      <c r="I112" s="65"/>
      <c r="J112" s="65"/>
      <c r="K112" s="65"/>
      <c r="L112" s="65"/>
      <c r="M112" s="41">
        <f t="shared" si="4"/>
        <v>0</v>
      </c>
    </row>
    <row r="113" spans="1:13" ht="16.2" thickBot="1" x14ac:dyDescent="0.35">
      <c r="A113" s="42" t="s">
        <v>48</v>
      </c>
      <c r="H113" s="38">
        <f t="shared" ref="H113:M113" si="5">SUM(H81:H112)</f>
        <v>0</v>
      </c>
      <c r="I113" s="38">
        <f t="shared" si="5"/>
        <v>0</v>
      </c>
      <c r="J113" s="38">
        <f t="shared" si="5"/>
        <v>0</v>
      </c>
      <c r="K113" s="38">
        <f t="shared" si="5"/>
        <v>0</v>
      </c>
      <c r="L113" s="38">
        <f t="shared" si="5"/>
        <v>0</v>
      </c>
      <c r="M113" s="38">
        <f t="shared" si="5"/>
        <v>0</v>
      </c>
    </row>
    <row r="114" spans="1:13" ht="16.2" thickTop="1" x14ac:dyDescent="0.3">
      <c r="A114" s="42" t="s">
        <v>69</v>
      </c>
    </row>
    <row r="115" spans="1:13" x14ac:dyDescent="0.3">
      <c r="A115" s="42"/>
    </row>
    <row r="116" spans="1:13" ht="18" x14ac:dyDescent="0.3">
      <c r="A116" s="28" t="s">
        <v>61</v>
      </c>
    </row>
    <row r="117" spans="1:13" x14ac:dyDescent="0.3">
      <c r="A117" s="40" t="s">
        <v>176</v>
      </c>
    </row>
    <row r="119" spans="1:13" ht="28.8" x14ac:dyDescent="0.3">
      <c r="H119" s="10" t="s">
        <v>13</v>
      </c>
      <c r="I119" s="10" t="s">
        <v>149</v>
      </c>
      <c r="J119" s="10" t="s">
        <v>150</v>
      </c>
      <c r="K119" s="10" t="s">
        <v>151</v>
      </c>
      <c r="L119" s="10" t="s">
        <v>152</v>
      </c>
      <c r="M119" s="10" t="s">
        <v>31</v>
      </c>
    </row>
    <row r="120" spans="1:13" ht="16.2" thickBot="1" x14ac:dyDescent="0.35">
      <c r="H120" s="98"/>
      <c r="I120" s="98"/>
      <c r="J120" s="98"/>
      <c r="K120" s="98"/>
      <c r="L120" s="98"/>
      <c r="M120" s="38">
        <f>SUM(H120:L120)</f>
        <v>0</v>
      </c>
    </row>
    <row r="121" spans="1:13" ht="16.2" thickTop="1" x14ac:dyDescent="0.3"/>
    <row r="123" spans="1:13" x14ac:dyDescent="0.3">
      <c r="A123" s="39" t="str">
        <f>IF((H34)&lt;&gt;(M73+M113+M120),"Attenzione! Il costo complessivo della Tabella 9 differisce dalla somma dei costi complessivi delle Tabelle 10, 11 e 12. Apportare correzione!!!","")</f>
        <v/>
      </c>
    </row>
    <row r="124" spans="1:13" x14ac:dyDescent="0.3">
      <c r="A124" s="39"/>
    </row>
    <row r="125" spans="1:13" x14ac:dyDescent="0.3">
      <c r="A125" s="39" t="str">
        <f>IF((C34)&lt;&gt;(H73+H113+H120),"Attenzione! Il costo complessivo dell'Anno 2026 della Tabella 9 differisce dalla somma dei costi complessivi delle Tabelle 10, 11 e 12. Apportare correzione!!!","")</f>
        <v/>
      </c>
    </row>
    <row r="126" spans="1:13" x14ac:dyDescent="0.3">
      <c r="A126" s="39" t="str">
        <f>IF((D34)&lt;&gt;(I73+I113+I120),"Attenzione! Il costo complessivo dell'Anno 2027 della Tabella 9 differisce dalla somma dei costi complessivi delle Tabelle 10, 11 e 12. Apportare correzione!!!","")</f>
        <v/>
      </c>
    </row>
    <row r="127" spans="1:13" x14ac:dyDescent="0.3">
      <c r="A127" s="39" t="str">
        <f>IF((E34)&lt;&gt;(J73+J113+J120),"Attenzione! Il costo complessivo dell'Anno 2028 della Tabella 9 differisce dalla somma dei costi complessivi delle Tabelle 10, 11 e 12. Apportare correzione!!!","")</f>
        <v/>
      </c>
    </row>
    <row r="128" spans="1:13" x14ac:dyDescent="0.3">
      <c r="A128" s="39" t="str">
        <f>IF((F34)&lt;&gt;(K73+K113+K120),"Attenzione! Il costo complessivo dell'Anno 2029 della Tabella 9 differisce dalla somma dei costi complessivi delle Tabelle 10, 11 e 12. Apportare correzione!!!","")</f>
        <v/>
      </c>
    </row>
    <row r="129" spans="1:1" x14ac:dyDescent="0.3">
      <c r="A129" s="39" t="str">
        <f>IF((G34)&lt;&gt;(L73+L113+L120),"Attenzione! Il costo complessivo dell'Anno 2030 della Tabella 9 differisce dalla somma dei costi complessivi delle Tabelle 10, 11 e 12. Apportare correzione!!!","")</f>
        <v/>
      </c>
    </row>
  </sheetData>
  <sheetProtection algorithmName="SHA-512" hashValue="V1Ipmva1zyTn8n0wPK8ZbpQC2zi8JxK3xjjuoC17m2o58PlIN1LOcDBhSKclNyCs2BaKfaUYbtAHQa4L0UCyvQ==" saltValue="8YxF/3SIoNFtTgWvI3OobQ==" spinCount="100000" sheet="1" objects="1" scenarios="1" formatRows="0"/>
  <mergeCells count="46">
    <mergeCell ref="E51:G51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C80:G80"/>
    <mergeCell ref="E62:G62"/>
    <mergeCell ref="E63:G63"/>
    <mergeCell ref="E64:G64"/>
    <mergeCell ref="E65:G65"/>
    <mergeCell ref="E66:G66"/>
    <mergeCell ref="E67:G67"/>
    <mergeCell ref="E68:G68"/>
    <mergeCell ref="E69:G69"/>
    <mergeCell ref="E70:G70"/>
    <mergeCell ref="E71:G71"/>
    <mergeCell ref="E72:G72"/>
    <mergeCell ref="C102:G102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108:G108"/>
  </mergeCells>
  <phoneticPr fontId="11" type="noConversion"/>
  <pageMargins left="0.51181102362204722" right="0.51181102362204722" top="0.74803149606299213" bottom="0.74803149606299213" header="0.31496062992125984" footer="0.31496062992125984"/>
  <pageSetup paperSize="9" scale="67" orientation="landscape" r:id="rId1"/>
  <headerFooter>
    <oddHeader>&amp;C&amp;"Times New Roman,Grassetto"&amp;14ATTIVITA' DI GESTIONE DELLE INFRASTRUTTURE DEL POLO DI INNOVAZIONE</oddHeader>
  </headerFooter>
  <rowBreaks count="3" manualBreakCount="3">
    <brk id="35" max="16383" man="1"/>
    <brk id="76" max="16383" man="1"/>
    <brk id="115" max="16383" man="1"/>
  </rowBreaks>
  <colBreaks count="1" manualBreakCount="1">
    <brk id="13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33B9D49-30C8-4772-8DD5-2AF0ECD84520}">
          <x14:formula1>
            <xm:f>Riepilogo!$A$38:$A$39</xm:f>
          </x14:formula1>
          <xm:sqref>C41:C72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DACD2-3439-42B6-852D-67651BA2777F}">
  <dimension ref="A1:BI40"/>
  <sheetViews>
    <sheetView zoomScaleNormal="100" workbookViewId="0">
      <selection activeCell="B5" sqref="B5:M5"/>
    </sheetView>
  </sheetViews>
  <sheetFormatPr defaultColWidth="9.109375" defaultRowHeight="14.4" x14ac:dyDescent="0.3"/>
  <cols>
    <col min="1" max="1" width="7.6640625" style="44" customWidth="1"/>
    <col min="2" max="57" width="3.109375" style="44" customWidth="1"/>
    <col min="58" max="61" width="3.44140625" style="44" customWidth="1"/>
    <col min="62" max="85" width="4.5546875" style="44" customWidth="1"/>
    <col min="86" max="16384" width="9.109375" style="44"/>
  </cols>
  <sheetData>
    <row r="1" spans="1:61" ht="24" customHeight="1" x14ac:dyDescent="0.3">
      <c r="A1" s="107" t="s">
        <v>4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</row>
    <row r="2" spans="1:61" ht="24" customHeight="1" x14ac:dyDescent="0.3">
      <c r="A2" s="168" t="s">
        <v>10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F2" s="168"/>
      <c r="BG2" s="168"/>
      <c r="BH2" s="168"/>
      <c r="BI2" s="168"/>
    </row>
    <row r="3" spans="1:61" x14ac:dyDescent="0.3">
      <c r="A3" s="45" t="s">
        <v>143</v>
      </c>
    </row>
    <row r="4" spans="1:61" ht="29.25" customHeight="1" x14ac:dyDescent="0.3">
      <c r="A4" s="169" t="s">
        <v>49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</row>
    <row r="5" spans="1:61" ht="29.25" customHeight="1" x14ac:dyDescent="0.3">
      <c r="A5" s="169"/>
      <c r="B5" s="165">
        <v>2026</v>
      </c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7"/>
      <c r="N5" s="165">
        <v>2027</v>
      </c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7"/>
      <c r="Z5" s="165">
        <v>2028</v>
      </c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7"/>
      <c r="AL5" s="165">
        <v>2029</v>
      </c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7"/>
      <c r="AX5" s="165">
        <v>2030</v>
      </c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7"/>
    </row>
    <row r="6" spans="1:61" ht="22.5" customHeight="1" x14ac:dyDescent="0.3">
      <c r="A6" s="169"/>
      <c r="B6" s="30">
        <v>1</v>
      </c>
      <c r="C6" s="30">
        <v>2</v>
      </c>
      <c r="D6" s="30">
        <v>3</v>
      </c>
      <c r="E6" s="30">
        <v>4</v>
      </c>
      <c r="F6" s="30">
        <v>5</v>
      </c>
      <c r="G6" s="30">
        <v>6</v>
      </c>
      <c r="H6" s="30">
        <v>7</v>
      </c>
      <c r="I6" s="30">
        <v>8</v>
      </c>
      <c r="J6" s="30">
        <v>9</v>
      </c>
      <c r="K6" s="30">
        <v>10</v>
      </c>
      <c r="L6" s="30">
        <v>11</v>
      </c>
      <c r="M6" s="30">
        <v>12</v>
      </c>
      <c r="N6" s="30">
        <v>1</v>
      </c>
      <c r="O6" s="30">
        <v>2</v>
      </c>
      <c r="P6" s="30">
        <v>3</v>
      </c>
      <c r="Q6" s="30">
        <v>4</v>
      </c>
      <c r="R6" s="30">
        <v>5</v>
      </c>
      <c r="S6" s="30">
        <v>6</v>
      </c>
      <c r="T6" s="30">
        <v>7</v>
      </c>
      <c r="U6" s="30">
        <v>8</v>
      </c>
      <c r="V6" s="30">
        <v>9</v>
      </c>
      <c r="W6" s="30">
        <v>10</v>
      </c>
      <c r="X6" s="30">
        <v>11</v>
      </c>
      <c r="Y6" s="30">
        <v>12</v>
      </c>
      <c r="Z6" s="30">
        <v>1</v>
      </c>
      <c r="AA6" s="30">
        <v>2</v>
      </c>
      <c r="AB6" s="30">
        <v>3</v>
      </c>
      <c r="AC6" s="30">
        <v>4</v>
      </c>
      <c r="AD6" s="30">
        <v>5</v>
      </c>
      <c r="AE6" s="30">
        <v>6</v>
      </c>
      <c r="AF6" s="30">
        <v>7</v>
      </c>
      <c r="AG6" s="30">
        <v>8</v>
      </c>
      <c r="AH6" s="30">
        <v>9</v>
      </c>
      <c r="AI6" s="30">
        <v>10</v>
      </c>
      <c r="AJ6" s="30">
        <v>11</v>
      </c>
      <c r="AK6" s="30">
        <v>12</v>
      </c>
      <c r="AL6" s="30">
        <v>1</v>
      </c>
      <c r="AM6" s="30">
        <v>2</v>
      </c>
      <c r="AN6" s="30">
        <v>3</v>
      </c>
      <c r="AO6" s="30">
        <v>4</v>
      </c>
      <c r="AP6" s="30">
        <v>5</v>
      </c>
      <c r="AQ6" s="30">
        <v>6</v>
      </c>
      <c r="AR6" s="30">
        <v>7</v>
      </c>
      <c r="AS6" s="30">
        <v>8</v>
      </c>
      <c r="AT6" s="30">
        <v>9</v>
      </c>
      <c r="AU6" s="30">
        <v>10</v>
      </c>
      <c r="AV6" s="30">
        <v>11</v>
      </c>
      <c r="AW6" s="30">
        <v>12</v>
      </c>
      <c r="AX6" s="30">
        <v>1</v>
      </c>
      <c r="AY6" s="30">
        <v>2</v>
      </c>
      <c r="AZ6" s="30">
        <v>3</v>
      </c>
      <c r="BA6" s="30">
        <v>4</v>
      </c>
      <c r="BB6" s="30">
        <v>5</v>
      </c>
      <c r="BC6" s="30">
        <v>6</v>
      </c>
      <c r="BD6" s="30">
        <v>7</v>
      </c>
      <c r="BE6" s="30">
        <v>8</v>
      </c>
      <c r="BF6" s="30">
        <v>9</v>
      </c>
      <c r="BG6" s="30">
        <v>10</v>
      </c>
      <c r="BH6" s="30">
        <v>11</v>
      </c>
      <c r="BI6" s="30">
        <v>12</v>
      </c>
    </row>
    <row r="7" spans="1:61" x14ac:dyDescent="0.3">
      <c r="A7" s="73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3"/>
      <c r="BI7" s="73"/>
    </row>
    <row r="8" spans="1:61" x14ac:dyDescent="0.3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3"/>
      <c r="BI8" s="73"/>
    </row>
    <row r="9" spans="1:61" x14ac:dyDescent="0.3">
      <c r="A9" s="73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3"/>
      <c r="BI9" s="73"/>
    </row>
    <row r="10" spans="1:61" x14ac:dyDescent="0.3">
      <c r="A10" s="73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3"/>
      <c r="BI10" s="73"/>
    </row>
    <row r="11" spans="1:61" x14ac:dyDescent="0.3">
      <c r="A11" s="73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3"/>
      <c r="BI11" s="73"/>
    </row>
    <row r="12" spans="1:61" x14ac:dyDescent="0.3">
      <c r="A12" s="73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3"/>
      <c r="BI12" s="73"/>
    </row>
    <row r="13" spans="1:61" x14ac:dyDescent="0.3">
      <c r="A13" s="73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3"/>
      <c r="BI13" s="73"/>
    </row>
    <row r="14" spans="1:61" x14ac:dyDescent="0.3">
      <c r="A14" s="73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3"/>
      <c r="BI14" s="73"/>
    </row>
    <row r="15" spans="1:61" x14ac:dyDescent="0.3">
      <c r="A15" s="73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3"/>
      <c r="BI15" s="73"/>
    </row>
    <row r="16" spans="1:61" x14ac:dyDescent="0.3">
      <c r="A16" s="73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3"/>
      <c r="BI16" s="73"/>
    </row>
    <row r="17" spans="1:61" x14ac:dyDescent="0.3">
      <c r="A17" s="73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3"/>
      <c r="BI17" s="73"/>
    </row>
    <row r="18" spans="1:61" x14ac:dyDescent="0.3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3"/>
      <c r="BI18" s="73"/>
    </row>
    <row r="19" spans="1:61" x14ac:dyDescent="0.3">
      <c r="A19" s="73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3"/>
      <c r="BI19" s="73"/>
    </row>
    <row r="20" spans="1:61" x14ac:dyDescent="0.3">
      <c r="A20" s="73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3"/>
      <c r="BI20" s="73"/>
    </row>
    <row r="21" spans="1:61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3"/>
      <c r="BI21" s="73"/>
    </row>
    <row r="22" spans="1:61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3"/>
      <c r="BI22" s="73"/>
    </row>
    <row r="23" spans="1:61" x14ac:dyDescent="0.3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3"/>
      <c r="BI23" s="73"/>
    </row>
    <row r="24" spans="1:61" x14ac:dyDescent="0.3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3"/>
      <c r="BI24" s="73"/>
    </row>
    <row r="25" spans="1:61" x14ac:dyDescent="0.3">
      <c r="A25" s="73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3"/>
      <c r="BI25" s="73"/>
    </row>
    <row r="26" spans="1:61" x14ac:dyDescent="0.3">
      <c r="A26" s="73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3"/>
      <c r="BI26" s="73"/>
    </row>
    <row r="27" spans="1:61" x14ac:dyDescent="0.3">
      <c r="A27" s="73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3"/>
      <c r="BI27" s="73"/>
    </row>
    <row r="28" spans="1:61" x14ac:dyDescent="0.3">
      <c r="A28" s="73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3"/>
      <c r="BI28" s="73"/>
    </row>
    <row r="29" spans="1:61" x14ac:dyDescent="0.3">
      <c r="A29" s="73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3"/>
      <c r="BI29" s="73"/>
    </row>
    <row r="30" spans="1:61" x14ac:dyDescent="0.3">
      <c r="A30" s="73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3"/>
      <c r="BI30" s="73"/>
    </row>
    <row r="31" spans="1:61" x14ac:dyDescent="0.3">
      <c r="A31" s="73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3"/>
      <c r="BI31" s="73"/>
    </row>
    <row r="32" spans="1:61" x14ac:dyDescent="0.3">
      <c r="A32" s="73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3"/>
      <c r="BI32" s="73"/>
    </row>
    <row r="33" spans="1:61" x14ac:dyDescent="0.3">
      <c r="A33" s="73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74"/>
      <c r="BB33" s="74"/>
      <c r="BC33" s="74"/>
      <c r="BD33" s="74"/>
      <c r="BE33" s="74"/>
      <c r="BF33" s="74"/>
      <c r="BG33" s="74"/>
      <c r="BH33" s="73"/>
      <c r="BI33" s="73"/>
    </row>
    <row r="34" spans="1:61" x14ac:dyDescent="0.3">
      <c r="A34" s="73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3"/>
      <c r="BI34" s="73"/>
    </row>
    <row r="35" spans="1:61" x14ac:dyDescent="0.3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3"/>
      <c r="BI35" s="73"/>
    </row>
    <row r="36" spans="1:61" x14ac:dyDescent="0.3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3"/>
      <c r="BI36" s="73"/>
    </row>
    <row r="37" spans="1:61" x14ac:dyDescent="0.3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3"/>
      <c r="BI37" s="73"/>
    </row>
    <row r="38" spans="1:61" x14ac:dyDescent="0.3">
      <c r="A38" s="42" t="s">
        <v>68</v>
      </c>
    </row>
    <row r="39" spans="1:61" x14ac:dyDescent="0.3">
      <c r="A39" s="42"/>
    </row>
    <row r="40" spans="1:61" ht="29.25" customHeight="1" x14ac:dyDescent="0.3">
      <c r="A40" s="164" t="s">
        <v>112</v>
      </c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4"/>
    </row>
  </sheetData>
  <sheetProtection algorithmName="SHA-512" hashValue="mr/W8TAkIkkRGRUI++ByXTYkGcRMTrBkKaQISjZnZYYeeLD79McYU0ZPRKkdvKC7iCOe7chk8AABfKxzSaCyBg==" saltValue="8wI5jAFJNeO016KXutSGHw==" spinCount="100000" sheet="1" objects="1" scenarios="1"/>
  <mergeCells count="10">
    <mergeCell ref="A40:BI40"/>
    <mergeCell ref="A1:BI1"/>
    <mergeCell ref="A2:BI2"/>
    <mergeCell ref="A4:A6"/>
    <mergeCell ref="B4:BI4"/>
    <mergeCell ref="B5:M5"/>
    <mergeCell ref="N5:Y5"/>
    <mergeCell ref="Z5:AK5"/>
    <mergeCell ref="AL5:AW5"/>
    <mergeCell ref="AX5:BI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1" orientation="landscape" r:id="rId1"/>
  <colBreaks count="1" manualBreakCount="1">
    <brk id="6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Riepilogo</vt:lpstr>
      <vt:lpstr>Animazione</vt:lpstr>
      <vt:lpstr>GAANT Animazione</vt:lpstr>
      <vt:lpstr>Marketing</vt:lpstr>
      <vt:lpstr>GAANT Marketing</vt:lpstr>
      <vt:lpstr>Gestione infrastrutture</vt:lpstr>
      <vt:lpstr>GAANT Gestione Infrastrutture</vt:lpstr>
      <vt:lpstr>Animazione!Area_stampa</vt:lpstr>
      <vt:lpstr>'GAANT Animazione'!Area_stampa</vt:lpstr>
      <vt:lpstr>'GAANT Gestione Infrastrutture'!Area_stampa</vt:lpstr>
      <vt:lpstr>'GAANT Marketing'!Area_stampa</vt:lpstr>
      <vt:lpstr>'Gestione infrastrutture'!Area_stampa</vt:lpstr>
      <vt:lpstr>Marketing!Area_stampa</vt:lpstr>
      <vt:lpstr>Riepilogo!Area_stampa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Secondi</dc:creator>
  <cp:lastModifiedBy>Simone Secondi</cp:lastModifiedBy>
  <cp:lastPrinted>2026-05-28T10:31:53Z</cp:lastPrinted>
  <dcterms:created xsi:type="dcterms:W3CDTF">2024-10-10T09:04:22Z</dcterms:created>
  <dcterms:modified xsi:type="dcterms:W3CDTF">2026-06-03T08:18:22Z</dcterms:modified>
</cp:coreProperties>
</file>