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Serena\2024\"/>
    </mc:Choice>
  </mc:AlternateContent>
  <xr:revisionPtr revIDLastSave="0" documentId="13_ncr:1_{D3A51D86-B3CE-4D60-8477-5E4A7E9505AB}" xr6:coauthVersionLast="47" xr6:coauthVersionMax="47" xr10:uidLastSave="{00000000-0000-0000-0000-000000000000}"/>
  <bookViews>
    <workbookView xWindow="768" yWindow="768" windowWidth="17280" windowHeight="8880" firstSheet="9" activeTab="11" xr2:uid="{00000000-000D-0000-FFFF-FFFF00000000}"/>
  </bookViews>
  <sheets>
    <sheet name="gennaio" sheetId="12" r:id="rId1"/>
    <sheet name="febbraio" sheetId="13" r:id="rId2"/>
    <sheet name="marzo" sheetId="14" r:id="rId3"/>
    <sheet name="aprile" sheetId="15" r:id="rId4"/>
    <sheet name="maggio" sheetId="16" r:id="rId5"/>
    <sheet name="giugno" sheetId="17" r:id="rId6"/>
    <sheet name="luglio" sheetId="18" r:id="rId7"/>
    <sheet name="agosto" sheetId="19" r:id="rId8"/>
    <sheet name="settembre" sheetId="21" r:id="rId9"/>
    <sheet name="ottobre" sheetId="22" r:id="rId10"/>
    <sheet name="novembre" sheetId="20" r:id="rId11"/>
    <sheet name="dicembre" sheetId="23" r:id="rId12"/>
  </sheets>
  <definedNames>
    <definedName name="__bookmark_1">#REF!</definedName>
    <definedName name="__bookmark_19">#REF!</definedName>
    <definedName name="__bookmark_2">#REF!</definedName>
    <definedName name="__bookmark_3">#REF!</definedName>
    <definedName name="__bookmark_37">#REF!</definedName>
    <definedName name="_xlnm.Print_Titles" localSheetId="3">aprile!$1:$4</definedName>
    <definedName name="_xlnm.Print_Titles" localSheetId="1">febbraio!$1:$4</definedName>
    <definedName name="_xlnm.Print_Titles" localSheetId="0">gennaio!$1:$4</definedName>
    <definedName name="_xlnm.Print_Titles" localSheetId="5">giugno!$1:$4</definedName>
    <definedName name="_xlnm.Print_Titles" localSheetId="6">luglio!$1:$1</definedName>
    <definedName name="_xlnm.Print_Titles" localSheetId="4">maggio!$1:$4</definedName>
    <definedName name="_xlnm.Print_Titles" localSheetId="2">marzo!$1:$4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74" i="23" l="1"/>
  <c r="BT74" i="23"/>
  <c r="BR74" i="23"/>
  <c r="BQ74" i="23"/>
  <c r="BJ74" i="23"/>
  <c r="BI74" i="23"/>
  <c r="BG74" i="23"/>
  <c r="BF74" i="23"/>
  <c r="AY74" i="23"/>
  <c r="AX74" i="23"/>
  <c r="AV74" i="23"/>
  <c r="AU74" i="23"/>
  <c r="AO74" i="23"/>
  <c r="AL74" i="23"/>
  <c r="AD74" i="23"/>
  <c r="AA74" i="23"/>
  <c r="S74" i="23"/>
  <c r="P74" i="23"/>
  <c r="H74" i="23"/>
  <c r="E74" i="23"/>
  <c r="AW74" i="23" s="1"/>
  <c r="BU73" i="23"/>
  <c r="BT73" i="23"/>
  <c r="BR73" i="23"/>
  <c r="BQ73" i="23"/>
  <c r="BJ73" i="23"/>
  <c r="BI73" i="23"/>
  <c r="BG73" i="23"/>
  <c r="BF73" i="23"/>
  <c r="AY73" i="23"/>
  <c r="AX73" i="23"/>
  <c r="AV73" i="23"/>
  <c r="AU73" i="23"/>
  <c r="AO73" i="23"/>
  <c r="AL73" i="23"/>
  <c r="AD73" i="23"/>
  <c r="AA73" i="23"/>
  <c r="S73" i="23"/>
  <c r="P73" i="23"/>
  <c r="AW73" i="23" s="1"/>
  <c r="H73" i="23"/>
  <c r="E73" i="23"/>
  <c r="BU72" i="23"/>
  <c r="BT72" i="23"/>
  <c r="BR72" i="23"/>
  <c r="BQ72" i="23"/>
  <c r="BJ72" i="23"/>
  <c r="BI72" i="23"/>
  <c r="BG72" i="23"/>
  <c r="BF72" i="23"/>
  <c r="AY72" i="23"/>
  <c r="AX72" i="23"/>
  <c r="AW72" i="23"/>
  <c r="AV72" i="23"/>
  <c r="AU72" i="23"/>
  <c r="AO72" i="23"/>
  <c r="AL72" i="23"/>
  <c r="AD72" i="23"/>
  <c r="BK72" i="23" s="1"/>
  <c r="AA72" i="23"/>
  <c r="S72" i="23"/>
  <c r="P72" i="23"/>
  <c r="H72" i="23"/>
  <c r="E72" i="23"/>
  <c r="BX71" i="23"/>
  <c r="BU71" i="23"/>
  <c r="BT71" i="23"/>
  <c r="BR71" i="23"/>
  <c r="BQ71" i="23"/>
  <c r="BJ71" i="23"/>
  <c r="BI71" i="23"/>
  <c r="BG71" i="23"/>
  <c r="BF71" i="23"/>
  <c r="AY71" i="23"/>
  <c r="AX71" i="23"/>
  <c r="AV71" i="23"/>
  <c r="AU71" i="23"/>
  <c r="AQ71" i="23"/>
  <c r="AP71" i="23"/>
  <c r="AO71" i="23"/>
  <c r="AL71" i="23"/>
  <c r="AF71" i="23"/>
  <c r="AE71" i="23"/>
  <c r="AG71" i="23" s="1"/>
  <c r="AD71" i="23"/>
  <c r="AA71" i="23"/>
  <c r="U71" i="23"/>
  <c r="T71" i="23"/>
  <c r="S71" i="23"/>
  <c r="P71" i="23"/>
  <c r="AW71" i="23" s="1"/>
  <c r="J71" i="23"/>
  <c r="K71" i="23" s="1"/>
  <c r="I71" i="23"/>
  <c r="BA71" i="23" s="1"/>
  <c r="H71" i="23"/>
  <c r="BV71" i="23" s="1"/>
  <c r="E71" i="23"/>
  <c r="BV70" i="23"/>
  <c r="BU70" i="23"/>
  <c r="BT70" i="23"/>
  <c r="BR70" i="23"/>
  <c r="BQ70" i="23"/>
  <c r="BJ70" i="23"/>
  <c r="BI70" i="23"/>
  <c r="BG70" i="23"/>
  <c r="BF70" i="23"/>
  <c r="AY70" i="23"/>
  <c r="AX70" i="23"/>
  <c r="AV70" i="23"/>
  <c r="AU70" i="23"/>
  <c r="AQ70" i="23"/>
  <c r="AR70" i="23" s="1"/>
  <c r="AP70" i="23"/>
  <c r="AO70" i="23"/>
  <c r="AL70" i="23"/>
  <c r="AF70" i="23"/>
  <c r="AE70" i="23"/>
  <c r="AD70" i="23"/>
  <c r="AA70" i="23"/>
  <c r="U70" i="23"/>
  <c r="T70" i="23"/>
  <c r="V70" i="23" s="1"/>
  <c r="S70" i="23"/>
  <c r="P70" i="23"/>
  <c r="J70" i="23"/>
  <c r="I70" i="23"/>
  <c r="BW70" i="23" s="1"/>
  <c r="H70" i="23"/>
  <c r="AZ70" i="23" s="1"/>
  <c r="E70" i="23"/>
  <c r="AW70" i="23" s="1"/>
  <c r="BU69" i="23"/>
  <c r="BT69" i="23"/>
  <c r="BR69" i="23"/>
  <c r="BQ69" i="23"/>
  <c r="BJ69" i="23"/>
  <c r="BI69" i="23"/>
  <c r="BG69" i="23"/>
  <c r="BF69" i="23"/>
  <c r="AY69" i="23"/>
  <c r="AX69" i="23"/>
  <c r="AV69" i="23"/>
  <c r="AU69" i="23"/>
  <c r="AQ69" i="23"/>
  <c r="AP69" i="23"/>
  <c r="AO69" i="23"/>
  <c r="AL69" i="23"/>
  <c r="AF69" i="23"/>
  <c r="AE69" i="23"/>
  <c r="AG69" i="23" s="1"/>
  <c r="AD69" i="23"/>
  <c r="AA69" i="23"/>
  <c r="U69" i="23"/>
  <c r="T69" i="23"/>
  <c r="S69" i="23"/>
  <c r="P69" i="23"/>
  <c r="J69" i="23"/>
  <c r="I69" i="23"/>
  <c r="H69" i="23"/>
  <c r="BV69" i="23" s="1"/>
  <c r="E69" i="23"/>
  <c r="BS69" i="23" s="1"/>
  <c r="BV68" i="23"/>
  <c r="BU68" i="23"/>
  <c r="BT68" i="23"/>
  <c r="BR68" i="23"/>
  <c r="BQ68" i="23"/>
  <c r="BJ68" i="23"/>
  <c r="BI68" i="23"/>
  <c r="BG68" i="23"/>
  <c r="BF68" i="23"/>
  <c r="AY68" i="23"/>
  <c r="AX68" i="23"/>
  <c r="AV68" i="23"/>
  <c r="AU68" i="23"/>
  <c r="AQ68" i="23"/>
  <c r="AP68" i="23"/>
  <c r="AO68" i="23"/>
  <c r="AL68" i="23"/>
  <c r="AF68" i="23"/>
  <c r="AE68" i="23"/>
  <c r="AD68" i="23"/>
  <c r="AA68" i="23"/>
  <c r="U68" i="23"/>
  <c r="T68" i="23"/>
  <c r="S68" i="23"/>
  <c r="P68" i="23"/>
  <c r="AW68" i="23" s="1"/>
  <c r="J68" i="23"/>
  <c r="I68" i="23"/>
  <c r="H68" i="23"/>
  <c r="E68" i="23"/>
  <c r="BS68" i="23" s="1"/>
  <c r="BU67" i="23"/>
  <c r="BT67" i="23"/>
  <c r="BR67" i="23"/>
  <c r="BQ67" i="23"/>
  <c r="BJ67" i="23"/>
  <c r="BI67" i="23"/>
  <c r="BG67" i="23"/>
  <c r="BF67" i="23"/>
  <c r="AY67" i="23"/>
  <c r="AX67" i="23"/>
  <c r="AV67" i="23"/>
  <c r="AU67" i="23"/>
  <c r="AQ67" i="23"/>
  <c r="AP67" i="23"/>
  <c r="BW67" i="23" s="1"/>
  <c r="AO67" i="23"/>
  <c r="BV67" i="23" s="1"/>
  <c r="AL67" i="23"/>
  <c r="AF67" i="23"/>
  <c r="AG67" i="23" s="1"/>
  <c r="AE67" i="23"/>
  <c r="AD67" i="23"/>
  <c r="AA67" i="23"/>
  <c r="U67" i="23"/>
  <c r="V67" i="23" s="1"/>
  <c r="T67" i="23"/>
  <c r="S67" i="23"/>
  <c r="P67" i="23"/>
  <c r="J67" i="23"/>
  <c r="BM67" i="23" s="1"/>
  <c r="I67" i="23"/>
  <c r="BA67" i="23" s="1"/>
  <c r="H67" i="23"/>
  <c r="AZ67" i="23" s="1"/>
  <c r="E67" i="23"/>
  <c r="AW67" i="23" s="1"/>
  <c r="BU66" i="23"/>
  <c r="BT66" i="23"/>
  <c r="BR66" i="23"/>
  <c r="BQ66" i="23"/>
  <c r="BJ66" i="23"/>
  <c r="BI66" i="23"/>
  <c r="BG66" i="23"/>
  <c r="BF66" i="23"/>
  <c r="AY66" i="23"/>
  <c r="AX66" i="23"/>
  <c r="AV66" i="23"/>
  <c r="AU66" i="23"/>
  <c r="AQ66" i="23"/>
  <c r="AP66" i="23"/>
  <c r="AO66" i="23"/>
  <c r="AL66" i="23"/>
  <c r="AF66" i="23"/>
  <c r="AE66" i="23"/>
  <c r="AD66" i="23"/>
  <c r="AA66" i="23"/>
  <c r="BH66" i="23" s="1"/>
  <c r="U66" i="23"/>
  <c r="T66" i="23"/>
  <c r="V66" i="23" s="1"/>
  <c r="S66" i="23"/>
  <c r="P66" i="23"/>
  <c r="J66" i="23"/>
  <c r="I66" i="23"/>
  <c r="BL66" i="23" s="1"/>
  <c r="H66" i="23"/>
  <c r="AZ66" i="23" s="1"/>
  <c r="E66" i="23"/>
  <c r="AW66" i="23" s="1"/>
  <c r="BU65" i="23"/>
  <c r="BT65" i="23"/>
  <c r="BS65" i="23"/>
  <c r="BR65" i="23"/>
  <c r="BQ65" i="23"/>
  <c r="BK65" i="23"/>
  <c r="BJ65" i="23"/>
  <c r="BI65" i="23"/>
  <c r="BG65" i="23"/>
  <c r="BF65" i="23"/>
  <c r="AY65" i="23"/>
  <c r="AX65" i="23"/>
  <c r="AV65" i="23"/>
  <c r="AU65" i="23"/>
  <c r="AQ65" i="23"/>
  <c r="AR65" i="23" s="1"/>
  <c r="AP65" i="23"/>
  <c r="AO65" i="23"/>
  <c r="BV65" i="23" s="1"/>
  <c r="AL65" i="23"/>
  <c r="AF65" i="23"/>
  <c r="AE65" i="23"/>
  <c r="AG65" i="23" s="1"/>
  <c r="AD65" i="23"/>
  <c r="AA65" i="23"/>
  <c r="U65" i="23"/>
  <c r="T65" i="23"/>
  <c r="S65" i="23"/>
  <c r="P65" i="23"/>
  <c r="AW65" i="23" s="1"/>
  <c r="J65" i="23"/>
  <c r="BM65" i="23" s="1"/>
  <c r="I65" i="23"/>
  <c r="BA65" i="23" s="1"/>
  <c r="H65" i="23"/>
  <c r="E65" i="23"/>
  <c r="BU64" i="23"/>
  <c r="BT64" i="23"/>
  <c r="BR64" i="23"/>
  <c r="BQ64" i="23"/>
  <c r="BJ64" i="23"/>
  <c r="BI64" i="23"/>
  <c r="BG64" i="23"/>
  <c r="BF64" i="23"/>
  <c r="AY64" i="23"/>
  <c r="AX64" i="23"/>
  <c r="AV64" i="23"/>
  <c r="AU64" i="23"/>
  <c r="AQ64" i="23"/>
  <c r="AP64" i="23"/>
  <c r="AR64" i="23" s="1"/>
  <c r="AO64" i="23"/>
  <c r="AL64" i="23"/>
  <c r="BS64" i="23" s="1"/>
  <c r="AF64" i="23"/>
  <c r="AE64" i="23"/>
  <c r="AD64" i="23"/>
  <c r="AA64" i="23"/>
  <c r="BH64" i="23" s="1"/>
  <c r="U64" i="23"/>
  <c r="V64" i="23" s="1"/>
  <c r="T64" i="23"/>
  <c r="S64" i="23"/>
  <c r="P64" i="23"/>
  <c r="J64" i="23"/>
  <c r="BM64" i="23" s="1"/>
  <c r="I64" i="23"/>
  <c r="H64" i="23"/>
  <c r="AZ64" i="23" s="1"/>
  <c r="E64" i="23"/>
  <c r="BU63" i="23"/>
  <c r="BT63" i="23"/>
  <c r="BR63" i="23"/>
  <c r="BQ63" i="23"/>
  <c r="BM63" i="23"/>
  <c r="BJ63" i="23"/>
  <c r="BI63" i="23"/>
  <c r="BG63" i="23"/>
  <c r="BF63" i="23"/>
  <c r="AY63" i="23"/>
  <c r="AX63" i="23"/>
  <c r="AV63" i="23"/>
  <c r="AU63" i="23"/>
  <c r="AQ63" i="23"/>
  <c r="AR63" i="23" s="1"/>
  <c r="AP63" i="23"/>
  <c r="AO63" i="23"/>
  <c r="AL63" i="23"/>
  <c r="AF63" i="23"/>
  <c r="AE63" i="23"/>
  <c r="AG63" i="23" s="1"/>
  <c r="AD63" i="23"/>
  <c r="AA63" i="23"/>
  <c r="U63" i="23"/>
  <c r="T63" i="23"/>
  <c r="S63" i="23"/>
  <c r="P63" i="23"/>
  <c r="J63" i="23"/>
  <c r="BX63" i="23" s="1"/>
  <c r="I63" i="23"/>
  <c r="H63" i="23"/>
  <c r="BK63" i="23" s="1"/>
  <c r="E63" i="23"/>
  <c r="BU62" i="23"/>
  <c r="BT62" i="23"/>
  <c r="BR62" i="23"/>
  <c r="BQ62" i="23"/>
  <c r="BJ62" i="23"/>
  <c r="BI62" i="23"/>
  <c r="BG62" i="23"/>
  <c r="BF62" i="23"/>
  <c r="AY62" i="23"/>
  <c r="AX62" i="23"/>
  <c r="AV62" i="23"/>
  <c r="AU62" i="23"/>
  <c r="AQ62" i="23"/>
  <c r="AP62" i="23"/>
  <c r="AR62" i="23" s="1"/>
  <c r="AO62" i="23"/>
  <c r="AL62" i="23"/>
  <c r="AF62" i="23"/>
  <c r="AE62" i="23"/>
  <c r="AD62" i="23"/>
  <c r="AA62" i="23"/>
  <c r="U62" i="23"/>
  <c r="T62" i="23"/>
  <c r="S62" i="23"/>
  <c r="P62" i="23"/>
  <c r="J62" i="23"/>
  <c r="BX62" i="23" s="1"/>
  <c r="I62" i="23"/>
  <c r="BW62" i="23" s="1"/>
  <c r="H62" i="23"/>
  <c r="E62" i="23"/>
  <c r="AW62" i="23" s="1"/>
  <c r="BU61" i="23"/>
  <c r="BT61" i="23"/>
  <c r="BR61" i="23"/>
  <c r="BQ61" i="23"/>
  <c r="BJ61" i="23"/>
  <c r="BI61" i="23"/>
  <c r="BG61" i="23"/>
  <c r="BF61" i="23"/>
  <c r="AY61" i="23"/>
  <c r="AX61" i="23"/>
  <c r="AV61" i="23"/>
  <c r="AU61" i="23"/>
  <c r="AQ61" i="23"/>
  <c r="AR61" i="23" s="1"/>
  <c r="AP61" i="23"/>
  <c r="AO61" i="23"/>
  <c r="AL61" i="23"/>
  <c r="AF61" i="23"/>
  <c r="AE61" i="23"/>
  <c r="AD61" i="23"/>
  <c r="AA61" i="23"/>
  <c r="U61" i="23"/>
  <c r="V61" i="23" s="1"/>
  <c r="T61" i="23"/>
  <c r="S61" i="23"/>
  <c r="P61" i="23"/>
  <c r="AW61" i="23" s="1"/>
  <c r="J61" i="23"/>
  <c r="BX61" i="23" s="1"/>
  <c r="I61" i="23"/>
  <c r="BW61" i="23" s="1"/>
  <c r="H61" i="23"/>
  <c r="BV61" i="23" s="1"/>
  <c r="E61" i="23"/>
  <c r="BU60" i="23"/>
  <c r="BT60" i="23"/>
  <c r="BR60" i="23"/>
  <c r="BQ60" i="23"/>
  <c r="BJ60" i="23"/>
  <c r="BI60" i="23"/>
  <c r="BG60" i="23"/>
  <c r="BF60" i="23"/>
  <c r="AY60" i="23"/>
  <c r="AX60" i="23"/>
  <c r="AV60" i="23"/>
  <c r="AU60" i="23"/>
  <c r="AQ60" i="23"/>
  <c r="AP60" i="23"/>
  <c r="AO60" i="23"/>
  <c r="AL60" i="23"/>
  <c r="AF60" i="23"/>
  <c r="AG60" i="23" s="1"/>
  <c r="AE60" i="23"/>
  <c r="AD60" i="23"/>
  <c r="BK60" i="23" s="1"/>
  <c r="AA60" i="23"/>
  <c r="U60" i="23"/>
  <c r="V60" i="23" s="1"/>
  <c r="T60" i="23"/>
  <c r="S60" i="23"/>
  <c r="P60" i="23"/>
  <c r="J60" i="23"/>
  <c r="K60" i="23" s="1"/>
  <c r="I60" i="23"/>
  <c r="H60" i="23"/>
  <c r="BV60" i="23" s="1"/>
  <c r="E60" i="23"/>
  <c r="BU59" i="23"/>
  <c r="BT59" i="23"/>
  <c r="BR59" i="23"/>
  <c r="BQ59" i="23"/>
  <c r="BJ59" i="23"/>
  <c r="BI59" i="23"/>
  <c r="BG59" i="23"/>
  <c r="BF59" i="23"/>
  <c r="AY59" i="23"/>
  <c r="AX59" i="23"/>
  <c r="AW59" i="23"/>
  <c r="AV59" i="23"/>
  <c r="AU59" i="23"/>
  <c r="AQ59" i="23"/>
  <c r="AP59" i="23"/>
  <c r="BW59" i="23" s="1"/>
  <c r="AO59" i="23"/>
  <c r="AL59" i="23"/>
  <c r="AF59" i="23"/>
  <c r="AE59" i="23"/>
  <c r="AG59" i="23" s="1"/>
  <c r="AD59" i="23"/>
  <c r="AA59" i="23"/>
  <c r="U59" i="23"/>
  <c r="T59" i="23"/>
  <c r="S59" i="23"/>
  <c r="P59" i="23"/>
  <c r="J59" i="23"/>
  <c r="K59" i="23" s="1"/>
  <c r="I59" i="23"/>
  <c r="H59" i="23"/>
  <c r="BV59" i="23" s="1"/>
  <c r="E59" i="23"/>
  <c r="BX58" i="23"/>
  <c r="BV58" i="23"/>
  <c r="BU58" i="23"/>
  <c r="BT58" i="23"/>
  <c r="BR58" i="23"/>
  <c r="BQ58" i="23"/>
  <c r="BJ58" i="23"/>
  <c r="BI58" i="23"/>
  <c r="BG58" i="23"/>
  <c r="BF58" i="23"/>
  <c r="AY58" i="23"/>
  <c r="AX58" i="23"/>
  <c r="AW58" i="23"/>
  <c r="AV58" i="23"/>
  <c r="AU58" i="23"/>
  <c r="AQ58" i="23"/>
  <c r="AP58" i="23"/>
  <c r="AR58" i="23" s="1"/>
  <c r="AO58" i="23"/>
  <c r="AL58" i="23"/>
  <c r="AF58" i="23"/>
  <c r="AE58" i="23"/>
  <c r="AD58" i="23"/>
  <c r="BK58" i="23" s="1"/>
  <c r="AA58" i="23"/>
  <c r="U58" i="23"/>
  <c r="T58" i="23"/>
  <c r="V58" i="23" s="1"/>
  <c r="S58" i="23"/>
  <c r="P58" i="23"/>
  <c r="J58" i="23"/>
  <c r="I58" i="23"/>
  <c r="BL58" i="23" s="1"/>
  <c r="H58" i="23"/>
  <c r="AZ58" i="23" s="1"/>
  <c r="E58" i="23"/>
  <c r="BH58" i="23" s="1"/>
  <c r="BV57" i="23"/>
  <c r="BU57" i="23"/>
  <c r="BT57" i="23"/>
  <c r="BR57" i="23"/>
  <c r="BQ57" i="23"/>
  <c r="BJ57" i="23"/>
  <c r="BI57" i="23"/>
  <c r="BG57" i="23"/>
  <c r="BF57" i="23"/>
  <c r="AY57" i="23"/>
  <c r="AX57" i="23"/>
  <c r="AV57" i="23"/>
  <c r="AU57" i="23"/>
  <c r="AQ57" i="23"/>
  <c r="AP57" i="23"/>
  <c r="BW57" i="23" s="1"/>
  <c r="AO57" i="23"/>
  <c r="AL57" i="23"/>
  <c r="AF57" i="23"/>
  <c r="AG57" i="23" s="1"/>
  <c r="AE57" i="23"/>
  <c r="AD57" i="23"/>
  <c r="AA57" i="23"/>
  <c r="BH57" i="23" s="1"/>
  <c r="U57" i="23"/>
  <c r="T57" i="23"/>
  <c r="S57" i="23"/>
  <c r="P57" i="23"/>
  <c r="AW57" i="23" s="1"/>
  <c r="J57" i="23"/>
  <c r="K57" i="23" s="1"/>
  <c r="I57" i="23"/>
  <c r="H57" i="23"/>
  <c r="E57" i="23"/>
  <c r="BS57" i="23" s="1"/>
  <c r="BV56" i="23"/>
  <c r="BU56" i="23"/>
  <c r="BT56" i="23"/>
  <c r="BR56" i="23"/>
  <c r="BQ56" i="23"/>
  <c r="BJ56" i="23"/>
  <c r="BI56" i="23"/>
  <c r="BG56" i="23"/>
  <c r="BF56" i="23"/>
  <c r="AY56" i="23"/>
  <c r="AX56" i="23"/>
  <c r="AV56" i="23"/>
  <c r="AU56" i="23"/>
  <c r="AQ56" i="23"/>
  <c r="AP56" i="23"/>
  <c r="AO56" i="23"/>
  <c r="AL56" i="23"/>
  <c r="AF56" i="23"/>
  <c r="AG56" i="23" s="1"/>
  <c r="AE56" i="23"/>
  <c r="AD56" i="23"/>
  <c r="AA56" i="23"/>
  <c r="U56" i="23"/>
  <c r="T56" i="23"/>
  <c r="S56" i="23"/>
  <c r="P56" i="23"/>
  <c r="J56" i="23"/>
  <c r="K56" i="23" s="1"/>
  <c r="I56" i="23"/>
  <c r="BA56" i="23" s="1"/>
  <c r="H56" i="23"/>
  <c r="E56" i="23"/>
  <c r="BS56" i="23" s="1"/>
  <c r="BU55" i="23"/>
  <c r="BT55" i="23"/>
  <c r="BS55" i="23"/>
  <c r="BR55" i="23"/>
  <c r="BQ55" i="23"/>
  <c r="BJ55" i="23"/>
  <c r="BI55" i="23"/>
  <c r="BG55" i="23"/>
  <c r="BF55" i="23"/>
  <c r="AY55" i="23"/>
  <c r="AX55" i="23"/>
  <c r="AV55" i="23"/>
  <c r="AU55" i="23"/>
  <c r="AQ55" i="23"/>
  <c r="AP55" i="23"/>
  <c r="AO55" i="23"/>
  <c r="AL55" i="23"/>
  <c r="AF55" i="23"/>
  <c r="AG55" i="23" s="1"/>
  <c r="AE55" i="23"/>
  <c r="AD55" i="23"/>
  <c r="AA55" i="23"/>
  <c r="U55" i="23"/>
  <c r="T55" i="23"/>
  <c r="S55" i="23"/>
  <c r="P55" i="23"/>
  <c r="K55" i="23"/>
  <c r="J55" i="23"/>
  <c r="BM55" i="23" s="1"/>
  <c r="I55" i="23"/>
  <c r="H55" i="23"/>
  <c r="E55" i="23"/>
  <c r="AW55" i="23" s="1"/>
  <c r="BU54" i="23"/>
  <c r="BT54" i="23"/>
  <c r="BR54" i="23"/>
  <c r="BQ54" i="23"/>
  <c r="BJ54" i="23"/>
  <c r="BI54" i="23"/>
  <c r="BG54" i="23"/>
  <c r="BF54" i="23"/>
  <c r="AY54" i="23"/>
  <c r="AX54" i="23"/>
  <c r="AV54" i="23"/>
  <c r="AU54" i="23"/>
  <c r="AQ54" i="23"/>
  <c r="AP54" i="23"/>
  <c r="AO54" i="23"/>
  <c r="AL54" i="23"/>
  <c r="AF54" i="23"/>
  <c r="AG54" i="23" s="1"/>
  <c r="AE54" i="23"/>
  <c r="AD54" i="23"/>
  <c r="AA54" i="23"/>
  <c r="U54" i="23"/>
  <c r="T54" i="23"/>
  <c r="S54" i="23"/>
  <c r="P54" i="23"/>
  <c r="J54" i="23"/>
  <c r="I54" i="23"/>
  <c r="BA54" i="23" s="1"/>
  <c r="H54" i="23"/>
  <c r="AZ54" i="23" s="1"/>
  <c r="E54" i="23"/>
  <c r="AW54" i="23" s="1"/>
  <c r="BU53" i="23"/>
  <c r="BT53" i="23"/>
  <c r="BR53" i="23"/>
  <c r="BQ53" i="23"/>
  <c r="BJ53" i="23"/>
  <c r="BI53" i="23"/>
  <c r="BG53" i="23"/>
  <c r="BF53" i="23"/>
  <c r="BA53" i="23"/>
  <c r="AY53" i="23"/>
  <c r="AX53" i="23"/>
  <c r="AV53" i="23"/>
  <c r="AU53" i="23"/>
  <c r="AQ53" i="23"/>
  <c r="AR53" i="23" s="1"/>
  <c r="AP53" i="23"/>
  <c r="AO53" i="23"/>
  <c r="BV53" i="23" s="1"/>
  <c r="AL53" i="23"/>
  <c r="AF53" i="23"/>
  <c r="AG53" i="23" s="1"/>
  <c r="AE53" i="23"/>
  <c r="AD53" i="23"/>
  <c r="AA53" i="23"/>
  <c r="U53" i="23"/>
  <c r="T53" i="23"/>
  <c r="S53" i="23"/>
  <c r="P53" i="23"/>
  <c r="J53" i="23"/>
  <c r="I53" i="23"/>
  <c r="H53" i="23"/>
  <c r="BK53" i="23" s="1"/>
  <c r="E53" i="23"/>
  <c r="BU52" i="23"/>
  <c r="BT52" i="23"/>
  <c r="BR52" i="23"/>
  <c r="BQ52" i="23"/>
  <c r="BJ52" i="23"/>
  <c r="BI52" i="23"/>
  <c r="BG52" i="23"/>
  <c r="BF52" i="23"/>
  <c r="AY52" i="23"/>
  <c r="AX52" i="23"/>
  <c r="AV52" i="23"/>
  <c r="AU52" i="23"/>
  <c r="AQ52" i="23"/>
  <c r="AP52" i="23"/>
  <c r="AO52" i="23"/>
  <c r="AL52" i="23"/>
  <c r="AF52" i="23"/>
  <c r="AG52" i="23" s="1"/>
  <c r="AE52" i="23"/>
  <c r="AD52" i="23"/>
  <c r="AA52" i="23"/>
  <c r="BH52" i="23" s="1"/>
  <c r="U52" i="23"/>
  <c r="T52" i="23"/>
  <c r="V52" i="23" s="1"/>
  <c r="S52" i="23"/>
  <c r="P52" i="23"/>
  <c r="AW52" i="23" s="1"/>
  <c r="J52" i="23"/>
  <c r="BB52" i="23" s="1"/>
  <c r="I52" i="23"/>
  <c r="H52" i="23"/>
  <c r="E52" i="23"/>
  <c r="BU51" i="23"/>
  <c r="BT51" i="23"/>
  <c r="BR51" i="23"/>
  <c r="BQ51" i="23"/>
  <c r="BJ51" i="23"/>
  <c r="BI51" i="23"/>
  <c r="BG51" i="23"/>
  <c r="BF51" i="23"/>
  <c r="AY51" i="23"/>
  <c r="AX51" i="23"/>
  <c r="AV51" i="23"/>
  <c r="AU51" i="23"/>
  <c r="AQ51" i="23"/>
  <c r="AR51" i="23" s="1"/>
  <c r="AP51" i="23"/>
  <c r="AO51" i="23"/>
  <c r="AL51" i="23"/>
  <c r="AF51" i="23"/>
  <c r="AG51" i="23" s="1"/>
  <c r="AE51" i="23"/>
  <c r="AD51" i="23"/>
  <c r="AA51" i="23"/>
  <c r="U51" i="23"/>
  <c r="V51" i="23" s="1"/>
  <c r="T51" i="23"/>
  <c r="S51" i="23"/>
  <c r="P51" i="23"/>
  <c r="J51" i="23"/>
  <c r="BM51" i="23" s="1"/>
  <c r="I51" i="23"/>
  <c r="BA51" i="23" s="1"/>
  <c r="H51" i="23"/>
  <c r="AZ51" i="23" s="1"/>
  <c r="E51" i="23"/>
  <c r="BS51" i="23" s="1"/>
  <c r="BU50" i="23"/>
  <c r="BT50" i="23"/>
  <c r="BR50" i="23"/>
  <c r="BQ50" i="23"/>
  <c r="BJ50" i="23"/>
  <c r="BI50" i="23"/>
  <c r="BG50" i="23"/>
  <c r="BF50" i="23"/>
  <c r="AY50" i="23"/>
  <c r="AX50" i="23"/>
  <c r="AV50" i="23"/>
  <c r="AU50" i="23"/>
  <c r="AQ50" i="23"/>
  <c r="AP50" i="23"/>
  <c r="AR50" i="23" s="1"/>
  <c r="AO50" i="23"/>
  <c r="AL50" i="23"/>
  <c r="AF50" i="23"/>
  <c r="AE50" i="23"/>
  <c r="AD50" i="23"/>
  <c r="AA50" i="23"/>
  <c r="U50" i="23"/>
  <c r="T50" i="23"/>
  <c r="S50" i="23"/>
  <c r="P50" i="23"/>
  <c r="J50" i="23"/>
  <c r="I50" i="23"/>
  <c r="BW50" i="23" s="1"/>
  <c r="H50" i="23"/>
  <c r="E50" i="23"/>
  <c r="BU49" i="23"/>
  <c r="BT49" i="23"/>
  <c r="BR49" i="23"/>
  <c r="BQ49" i="23"/>
  <c r="BJ49" i="23"/>
  <c r="BI49" i="23"/>
  <c r="BG49" i="23"/>
  <c r="BF49" i="23"/>
  <c r="AY49" i="23"/>
  <c r="AX49" i="23"/>
  <c r="AV49" i="23"/>
  <c r="AU49" i="23"/>
  <c r="AQ49" i="23"/>
  <c r="AR49" i="23" s="1"/>
  <c r="AP49" i="23"/>
  <c r="AO49" i="23"/>
  <c r="AL49" i="23"/>
  <c r="AF49" i="23"/>
  <c r="AE49" i="23"/>
  <c r="AD49" i="23"/>
  <c r="AA49" i="23"/>
  <c r="U49" i="23"/>
  <c r="T49" i="23"/>
  <c r="S49" i="23"/>
  <c r="P49" i="23"/>
  <c r="J49" i="23"/>
  <c r="BM49" i="23" s="1"/>
  <c r="I49" i="23"/>
  <c r="H49" i="23"/>
  <c r="BV49" i="23" s="1"/>
  <c r="E49" i="23"/>
  <c r="AW49" i="23" s="1"/>
  <c r="BX48" i="23"/>
  <c r="BU48" i="23"/>
  <c r="BT48" i="23"/>
  <c r="BR48" i="23"/>
  <c r="BQ48" i="23"/>
  <c r="BJ48" i="23"/>
  <c r="BI48" i="23"/>
  <c r="BG48" i="23"/>
  <c r="BF48" i="23"/>
  <c r="AY48" i="23"/>
  <c r="AX48" i="23"/>
  <c r="AV48" i="23"/>
  <c r="AU48" i="23"/>
  <c r="AQ48" i="23"/>
  <c r="AR48" i="23" s="1"/>
  <c r="AP48" i="23"/>
  <c r="AO48" i="23"/>
  <c r="AL48" i="23"/>
  <c r="AF48" i="23"/>
  <c r="AE48" i="23"/>
  <c r="AD48" i="23"/>
  <c r="AA48" i="23"/>
  <c r="V48" i="23"/>
  <c r="U48" i="23"/>
  <c r="T48" i="23"/>
  <c r="S48" i="23"/>
  <c r="P48" i="23"/>
  <c r="J48" i="23"/>
  <c r="K48" i="23" s="1"/>
  <c r="I48" i="23"/>
  <c r="BW48" i="23" s="1"/>
  <c r="H48" i="23"/>
  <c r="BV48" i="23" s="1"/>
  <c r="E48" i="23"/>
  <c r="BU47" i="23"/>
  <c r="BT47" i="23"/>
  <c r="BR47" i="23"/>
  <c r="BQ47" i="23"/>
  <c r="BJ47" i="23"/>
  <c r="BI47" i="23"/>
  <c r="BG47" i="23"/>
  <c r="BF47" i="23"/>
  <c r="AY47" i="23"/>
  <c r="AX47" i="23"/>
  <c r="AV47" i="23"/>
  <c r="AU47" i="23"/>
  <c r="AQ47" i="23"/>
  <c r="AP47" i="23"/>
  <c r="BW47" i="23" s="1"/>
  <c r="AO47" i="23"/>
  <c r="AL47" i="23"/>
  <c r="AF47" i="23"/>
  <c r="AE47" i="23"/>
  <c r="AG47" i="23" s="1"/>
  <c r="AD47" i="23"/>
  <c r="BK47" i="23" s="1"/>
  <c r="AA47" i="23"/>
  <c r="U47" i="23"/>
  <c r="T47" i="23"/>
  <c r="S47" i="23"/>
  <c r="P47" i="23"/>
  <c r="AW47" i="23" s="1"/>
  <c r="J47" i="23"/>
  <c r="BX47" i="23" s="1"/>
  <c r="I47" i="23"/>
  <c r="H47" i="23"/>
  <c r="BV47" i="23" s="1"/>
  <c r="E47" i="23"/>
  <c r="BS47" i="23" s="1"/>
  <c r="BV46" i="23"/>
  <c r="BU46" i="23"/>
  <c r="BT46" i="23"/>
  <c r="BR46" i="23"/>
  <c r="BQ46" i="23"/>
  <c r="BJ46" i="23"/>
  <c r="BI46" i="23"/>
  <c r="BG46" i="23"/>
  <c r="BF46" i="23"/>
  <c r="AY46" i="23"/>
  <c r="AX46" i="23"/>
  <c r="AV46" i="23"/>
  <c r="AU46" i="23"/>
  <c r="AQ46" i="23"/>
  <c r="AP46" i="23"/>
  <c r="BW46" i="23" s="1"/>
  <c r="AO46" i="23"/>
  <c r="AL46" i="23"/>
  <c r="BS46" i="23" s="1"/>
  <c r="AF46" i="23"/>
  <c r="AE46" i="23"/>
  <c r="BL46" i="23" s="1"/>
  <c r="AD46" i="23"/>
  <c r="BK46" i="23" s="1"/>
  <c r="AA46" i="23"/>
  <c r="BH46" i="23" s="1"/>
  <c r="U46" i="23"/>
  <c r="V46" i="23" s="1"/>
  <c r="T46" i="23"/>
  <c r="S46" i="23"/>
  <c r="P46" i="23"/>
  <c r="AW46" i="23" s="1"/>
  <c r="J46" i="23"/>
  <c r="BX46" i="23" s="1"/>
  <c r="I46" i="23"/>
  <c r="H46" i="23"/>
  <c r="E46" i="23"/>
  <c r="BU45" i="23"/>
  <c r="BT45" i="23"/>
  <c r="BR45" i="23"/>
  <c r="BQ45" i="23"/>
  <c r="BK45" i="23"/>
  <c r="BJ45" i="23"/>
  <c r="BI45" i="23"/>
  <c r="BG45" i="23"/>
  <c r="BF45" i="23"/>
  <c r="BA45" i="23"/>
  <c r="AY45" i="23"/>
  <c r="AX45" i="23"/>
  <c r="AV45" i="23"/>
  <c r="AU45" i="23"/>
  <c r="AQ45" i="23"/>
  <c r="AR45" i="23" s="1"/>
  <c r="AP45" i="23"/>
  <c r="AO45" i="23"/>
  <c r="BV45" i="23" s="1"/>
  <c r="AL45" i="23"/>
  <c r="AF45" i="23"/>
  <c r="AE45" i="23"/>
  <c r="AG45" i="23" s="1"/>
  <c r="AD45" i="23"/>
  <c r="AA45" i="23"/>
  <c r="BH45" i="23" s="1"/>
  <c r="U45" i="23"/>
  <c r="V45" i="23" s="1"/>
  <c r="T45" i="23"/>
  <c r="S45" i="23"/>
  <c r="P45" i="23"/>
  <c r="AW45" i="23" s="1"/>
  <c r="J45" i="23"/>
  <c r="BB45" i="23" s="1"/>
  <c r="I45" i="23"/>
  <c r="H45" i="23"/>
  <c r="E45" i="23"/>
  <c r="BS45" i="23" s="1"/>
  <c r="BV44" i="23"/>
  <c r="BU44" i="23"/>
  <c r="BT44" i="23"/>
  <c r="BR44" i="23"/>
  <c r="BQ44" i="23"/>
  <c r="BJ44" i="23"/>
  <c r="BI44" i="23"/>
  <c r="BG44" i="23"/>
  <c r="BF44" i="23"/>
  <c r="AY44" i="23"/>
  <c r="AX44" i="23"/>
  <c r="AV44" i="23"/>
  <c r="AU44" i="23"/>
  <c r="AQ44" i="23"/>
  <c r="AP44" i="23"/>
  <c r="AO44" i="23"/>
  <c r="AL44" i="23"/>
  <c r="AF44" i="23"/>
  <c r="AG44" i="23" s="1"/>
  <c r="AE44" i="23"/>
  <c r="AD44" i="23"/>
  <c r="AA44" i="23"/>
  <c r="U44" i="23"/>
  <c r="V44" i="23" s="1"/>
  <c r="T44" i="23"/>
  <c r="S44" i="23"/>
  <c r="AZ44" i="23" s="1"/>
  <c r="P44" i="23"/>
  <c r="J44" i="23"/>
  <c r="I44" i="23"/>
  <c r="H44" i="23"/>
  <c r="E44" i="23"/>
  <c r="BS44" i="23" s="1"/>
  <c r="BW43" i="23"/>
  <c r="BU43" i="23"/>
  <c r="BT43" i="23"/>
  <c r="BR43" i="23"/>
  <c r="BQ43" i="23"/>
  <c r="BM43" i="23"/>
  <c r="BJ43" i="23"/>
  <c r="BI43" i="23"/>
  <c r="BG43" i="23"/>
  <c r="BF43" i="23"/>
  <c r="AY43" i="23"/>
  <c r="AX43" i="23"/>
  <c r="AV43" i="23"/>
  <c r="AU43" i="23"/>
  <c r="AQ43" i="23"/>
  <c r="AP43" i="23"/>
  <c r="AO43" i="23"/>
  <c r="AL43" i="23"/>
  <c r="AF43" i="23"/>
  <c r="AE43" i="23"/>
  <c r="AD43" i="23"/>
  <c r="AA43" i="23"/>
  <c r="U43" i="23"/>
  <c r="T43" i="23"/>
  <c r="S43" i="23"/>
  <c r="P43" i="23"/>
  <c r="J43" i="23"/>
  <c r="K43" i="23" s="1"/>
  <c r="I43" i="23"/>
  <c r="H43" i="23"/>
  <c r="BK43" i="23" s="1"/>
  <c r="E43" i="23"/>
  <c r="BU42" i="23"/>
  <c r="BT42" i="23"/>
  <c r="BR42" i="23"/>
  <c r="BQ42" i="23"/>
  <c r="BJ42" i="23"/>
  <c r="BI42" i="23"/>
  <c r="BG42" i="23"/>
  <c r="BF42" i="23"/>
  <c r="AY42" i="23"/>
  <c r="AX42" i="23"/>
  <c r="AV42" i="23"/>
  <c r="AU42" i="23"/>
  <c r="AQ42" i="23"/>
  <c r="AP42" i="23"/>
  <c r="AO42" i="23"/>
  <c r="AL42" i="23"/>
  <c r="AF42" i="23"/>
  <c r="AE42" i="23"/>
  <c r="BL42" i="23" s="1"/>
  <c r="AD42" i="23"/>
  <c r="AA42" i="23"/>
  <c r="U42" i="23"/>
  <c r="T42" i="23"/>
  <c r="V42" i="23" s="1"/>
  <c r="S42" i="23"/>
  <c r="P42" i="23"/>
  <c r="J42" i="23"/>
  <c r="BX42" i="23" s="1"/>
  <c r="I42" i="23"/>
  <c r="H42" i="23"/>
  <c r="BK42" i="23" s="1"/>
  <c r="E42" i="23"/>
  <c r="AW42" i="23" s="1"/>
  <c r="BU41" i="23"/>
  <c r="BT41" i="23"/>
  <c r="BR41" i="23"/>
  <c r="BQ41" i="23"/>
  <c r="BJ41" i="23"/>
  <c r="BI41" i="23"/>
  <c r="BG41" i="23"/>
  <c r="BF41" i="23"/>
  <c r="BA41" i="23"/>
  <c r="AY41" i="23"/>
  <c r="AX41" i="23"/>
  <c r="AV41" i="23"/>
  <c r="AU41" i="23"/>
  <c r="AQ41" i="23"/>
  <c r="AP41" i="23"/>
  <c r="AO41" i="23"/>
  <c r="AL41" i="23"/>
  <c r="AF41" i="23"/>
  <c r="AE41" i="23"/>
  <c r="AD41" i="23"/>
  <c r="AA41" i="23"/>
  <c r="U41" i="23"/>
  <c r="V41" i="23" s="1"/>
  <c r="T41" i="23"/>
  <c r="S41" i="23"/>
  <c r="P41" i="23"/>
  <c r="J41" i="23"/>
  <c r="BM41" i="23" s="1"/>
  <c r="I41" i="23"/>
  <c r="H41" i="23"/>
  <c r="AZ41" i="23" s="1"/>
  <c r="E41" i="23"/>
  <c r="BU40" i="23"/>
  <c r="BT40" i="23"/>
  <c r="BR40" i="23"/>
  <c r="BQ40" i="23"/>
  <c r="BJ40" i="23"/>
  <c r="BI40" i="23"/>
  <c r="BG40" i="23"/>
  <c r="BF40" i="23"/>
  <c r="AY40" i="23"/>
  <c r="AX40" i="23"/>
  <c r="AV40" i="23"/>
  <c r="AU40" i="23"/>
  <c r="AQ40" i="23"/>
  <c r="AP40" i="23"/>
  <c r="AO40" i="23"/>
  <c r="AL40" i="23"/>
  <c r="AF40" i="23"/>
  <c r="AG40" i="23" s="1"/>
  <c r="AE40" i="23"/>
  <c r="AD40" i="23"/>
  <c r="AA40" i="23"/>
  <c r="U40" i="23"/>
  <c r="V40" i="23" s="1"/>
  <c r="T40" i="23"/>
  <c r="S40" i="23"/>
  <c r="P40" i="23"/>
  <c r="AW40" i="23" s="1"/>
  <c r="K40" i="23"/>
  <c r="J40" i="23"/>
  <c r="I40" i="23"/>
  <c r="BL40" i="23" s="1"/>
  <c r="H40" i="23"/>
  <c r="BV40" i="23" s="1"/>
  <c r="E40" i="23"/>
  <c r="BU39" i="23"/>
  <c r="BT39" i="23"/>
  <c r="BR39" i="23"/>
  <c r="BQ39" i="23"/>
  <c r="BJ39" i="23"/>
  <c r="BI39" i="23"/>
  <c r="BG39" i="23"/>
  <c r="BF39" i="23"/>
  <c r="BA39" i="23"/>
  <c r="AY39" i="23"/>
  <c r="AX39" i="23"/>
  <c r="AV39" i="23"/>
  <c r="AU39" i="23"/>
  <c r="AQ39" i="23"/>
  <c r="AR39" i="23" s="1"/>
  <c r="AP39" i="23"/>
  <c r="AO39" i="23"/>
  <c r="AL39" i="23"/>
  <c r="AF39" i="23"/>
  <c r="AG39" i="23" s="1"/>
  <c r="AE39" i="23"/>
  <c r="AD39" i="23"/>
  <c r="AA39" i="23"/>
  <c r="U39" i="23"/>
  <c r="T39" i="23"/>
  <c r="S39" i="23"/>
  <c r="P39" i="23"/>
  <c r="J39" i="23"/>
  <c r="I39" i="23"/>
  <c r="BW39" i="23" s="1"/>
  <c r="H39" i="23"/>
  <c r="BK39" i="23" s="1"/>
  <c r="E39" i="23"/>
  <c r="BH39" i="23" s="1"/>
  <c r="BU38" i="23"/>
  <c r="BT38" i="23"/>
  <c r="BR38" i="23"/>
  <c r="BQ38" i="23"/>
  <c r="BJ38" i="23"/>
  <c r="BI38" i="23"/>
  <c r="BH38" i="23"/>
  <c r="BG38" i="23"/>
  <c r="BF38" i="23"/>
  <c r="BB38" i="23"/>
  <c r="AY38" i="23"/>
  <c r="AX38" i="23"/>
  <c r="AV38" i="23"/>
  <c r="AU38" i="23"/>
  <c r="AQ38" i="23"/>
  <c r="AP38" i="23"/>
  <c r="AO38" i="23"/>
  <c r="AL38" i="23"/>
  <c r="AF38" i="23"/>
  <c r="BM38" i="23" s="1"/>
  <c r="AE38" i="23"/>
  <c r="AD38" i="23"/>
  <c r="AA38" i="23"/>
  <c r="U38" i="23"/>
  <c r="V38" i="23" s="1"/>
  <c r="T38" i="23"/>
  <c r="S38" i="23"/>
  <c r="P38" i="23"/>
  <c r="J38" i="23"/>
  <c r="I38" i="23"/>
  <c r="H38" i="23"/>
  <c r="AZ38" i="23" s="1"/>
  <c r="E38" i="23"/>
  <c r="BV37" i="23"/>
  <c r="BU37" i="23"/>
  <c r="BT37" i="23"/>
  <c r="BR37" i="23"/>
  <c r="BQ37" i="23"/>
  <c r="BJ37" i="23"/>
  <c r="BI37" i="23"/>
  <c r="BG37" i="23"/>
  <c r="BF37" i="23"/>
  <c r="AY37" i="23"/>
  <c r="AX37" i="23"/>
  <c r="AV37" i="23"/>
  <c r="AU37" i="23"/>
  <c r="AQ37" i="23"/>
  <c r="AP37" i="23"/>
  <c r="AR37" i="23" s="1"/>
  <c r="AO37" i="23"/>
  <c r="AL37" i="23"/>
  <c r="AF37" i="23"/>
  <c r="AE37" i="23"/>
  <c r="AD37" i="23"/>
  <c r="AA37" i="23"/>
  <c r="U37" i="23"/>
  <c r="T37" i="23"/>
  <c r="BA37" i="23" s="1"/>
  <c r="S37" i="23"/>
  <c r="P37" i="23"/>
  <c r="J37" i="23"/>
  <c r="K37" i="23" s="1"/>
  <c r="I37" i="23"/>
  <c r="BL37" i="23" s="1"/>
  <c r="H37" i="23"/>
  <c r="E37" i="23"/>
  <c r="BV36" i="23"/>
  <c r="BU36" i="23"/>
  <c r="BT36" i="23"/>
  <c r="BR36" i="23"/>
  <c r="BQ36" i="23"/>
  <c r="BJ36" i="23"/>
  <c r="BI36" i="23"/>
  <c r="BG36" i="23"/>
  <c r="BF36" i="23"/>
  <c r="AY36" i="23"/>
  <c r="AX36" i="23"/>
  <c r="AV36" i="23"/>
  <c r="AU36" i="23"/>
  <c r="AQ36" i="23"/>
  <c r="AR36" i="23" s="1"/>
  <c r="BY36" i="23" s="1"/>
  <c r="AP36" i="23"/>
  <c r="AO36" i="23"/>
  <c r="AL36" i="23"/>
  <c r="AF36" i="23"/>
  <c r="AE36" i="23"/>
  <c r="BL36" i="23" s="1"/>
  <c r="AD36" i="23"/>
  <c r="BK36" i="23" s="1"/>
  <c r="AA36" i="23"/>
  <c r="U36" i="23"/>
  <c r="T36" i="23"/>
  <c r="V36" i="23" s="1"/>
  <c r="S36" i="23"/>
  <c r="AZ36" i="23" s="1"/>
  <c r="P36" i="23"/>
  <c r="J36" i="23"/>
  <c r="K36" i="23" s="1"/>
  <c r="I36" i="23"/>
  <c r="BW36" i="23" s="1"/>
  <c r="H36" i="23"/>
  <c r="E36" i="23"/>
  <c r="BS36" i="23" s="1"/>
  <c r="BX35" i="23"/>
  <c r="BU35" i="23"/>
  <c r="BT35" i="23"/>
  <c r="BR35" i="23"/>
  <c r="BQ35" i="23"/>
  <c r="BJ35" i="23"/>
  <c r="BI35" i="23"/>
  <c r="BG35" i="23"/>
  <c r="BF35" i="23"/>
  <c r="AY35" i="23"/>
  <c r="AX35" i="23"/>
  <c r="AV35" i="23"/>
  <c r="AU35" i="23"/>
  <c r="AQ35" i="23"/>
  <c r="AP35" i="23"/>
  <c r="AO35" i="23"/>
  <c r="AL35" i="23"/>
  <c r="BS35" i="23" s="1"/>
  <c r="AG35" i="23"/>
  <c r="AF35" i="23"/>
  <c r="AE35" i="23"/>
  <c r="AD35" i="23"/>
  <c r="AA35" i="23"/>
  <c r="U35" i="23"/>
  <c r="V35" i="23" s="1"/>
  <c r="T35" i="23"/>
  <c r="S35" i="23"/>
  <c r="P35" i="23"/>
  <c r="AW35" i="23" s="1"/>
  <c r="J35" i="23"/>
  <c r="BB35" i="23" s="1"/>
  <c r="I35" i="23"/>
  <c r="BW35" i="23" s="1"/>
  <c r="H35" i="23"/>
  <c r="E35" i="23"/>
  <c r="BU34" i="23"/>
  <c r="BT34" i="23"/>
  <c r="BR34" i="23"/>
  <c r="BQ34" i="23"/>
  <c r="BL34" i="23"/>
  <c r="BJ34" i="23"/>
  <c r="BI34" i="23"/>
  <c r="BG34" i="23"/>
  <c r="BF34" i="23"/>
  <c r="AY34" i="23"/>
  <c r="AX34" i="23"/>
  <c r="AV34" i="23"/>
  <c r="AU34" i="23"/>
  <c r="AQ34" i="23"/>
  <c r="AR34" i="23" s="1"/>
  <c r="AP34" i="23"/>
  <c r="AO34" i="23"/>
  <c r="AL34" i="23"/>
  <c r="AF34" i="23"/>
  <c r="AG34" i="23" s="1"/>
  <c r="AE34" i="23"/>
  <c r="AD34" i="23"/>
  <c r="AA34" i="23"/>
  <c r="U34" i="23"/>
  <c r="T34" i="23"/>
  <c r="S34" i="23"/>
  <c r="P34" i="23"/>
  <c r="J34" i="23"/>
  <c r="BX34" i="23" s="1"/>
  <c r="I34" i="23"/>
  <c r="BW34" i="23" s="1"/>
  <c r="H34" i="23"/>
  <c r="BK34" i="23" s="1"/>
  <c r="E34" i="23"/>
  <c r="BS34" i="23" s="1"/>
  <c r="BU33" i="23"/>
  <c r="BT33" i="23"/>
  <c r="BR33" i="23"/>
  <c r="BQ33" i="23"/>
  <c r="BJ33" i="23"/>
  <c r="BI33" i="23"/>
  <c r="BG33" i="23"/>
  <c r="BF33" i="23"/>
  <c r="AY33" i="23"/>
  <c r="AX33" i="23"/>
  <c r="AV33" i="23"/>
  <c r="AU33" i="23"/>
  <c r="AQ33" i="23"/>
  <c r="AP33" i="23"/>
  <c r="AO33" i="23"/>
  <c r="AL33" i="23"/>
  <c r="BS33" i="23" s="1"/>
  <c r="AF33" i="23"/>
  <c r="AG33" i="23" s="1"/>
  <c r="AE33" i="23"/>
  <c r="AD33" i="23"/>
  <c r="AA33" i="23"/>
  <c r="BH33" i="23" s="1"/>
  <c r="U33" i="23"/>
  <c r="BB33" i="23" s="1"/>
  <c r="T33" i="23"/>
  <c r="S33" i="23"/>
  <c r="P33" i="23"/>
  <c r="J33" i="23"/>
  <c r="K33" i="23" s="1"/>
  <c r="I33" i="23"/>
  <c r="H33" i="23"/>
  <c r="BK33" i="23" s="1"/>
  <c r="E33" i="23"/>
  <c r="AW33" i="23" s="1"/>
  <c r="BU32" i="23"/>
  <c r="BT32" i="23"/>
  <c r="BR32" i="23"/>
  <c r="BQ32" i="23"/>
  <c r="BL32" i="23"/>
  <c r="BJ32" i="23"/>
  <c r="BI32" i="23"/>
  <c r="BG32" i="23"/>
  <c r="BF32" i="23"/>
  <c r="AY32" i="23"/>
  <c r="AX32" i="23"/>
  <c r="AV32" i="23"/>
  <c r="AU32" i="23"/>
  <c r="AQ32" i="23"/>
  <c r="AP32" i="23"/>
  <c r="AR32" i="23" s="1"/>
  <c r="AO32" i="23"/>
  <c r="AL32" i="23"/>
  <c r="AF32" i="23"/>
  <c r="AG32" i="23" s="1"/>
  <c r="AE32" i="23"/>
  <c r="AD32" i="23"/>
  <c r="AA32" i="23"/>
  <c r="BH32" i="23" s="1"/>
  <c r="U32" i="23"/>
  <c r="T32" i="23"/>
  <c r="V32" i="23" s="1"/>
  <c r="S32" i="23"/>
  <c r="P32" i="23"/>
  <c r="AW32" i="23" s="1"/>
  <c r="J32" i="23"/>
  <c r="BB32" i="23" s="1"/>
  <c r="I32" i="23"/>
  <c r="H32" i="23"/>
  <c r="E32" i="23"/>
  <c r="BW31" i="23"/>
  <c r="BU31" i="23"/>
  <c r="BT31" i="23"/>
  <c r="BR31" i="23"/>
  <c r="BQ31" i="23"/>
  <c r="BM31" i="23"/>
  <c r="BJ31" i="23"/>
  <c r="BI31" i="23"/>
  <c r="BG31" i="23"/>
  <c r="BF31" i="23"/>
  <c r="AY31" i="23"/>
  <c r="AX31" i="23"/>
  <c r="AW31" i="23"/>
  <c r="AV31" i="23"/>
  <c r="AU31" i="23"/>
  <c r="AQ31" i="23"/>
  <c r="AP31" i="23"/>
  <c r="AO31" i="23"/>
  <c r="AL31" i="23"/>
  <c r="AF31" i="23"/>
  <c r="AE31" i="23"/>
  <c r="AD31" i="23"/>
  <c r="AA31" i="23"/>
  <c r="U31" i="23"/>
  <c r="T31" i="23"/>
  <c r="S31" i="23"/>
  <c r="P31" i="23"/>
  <c r="J31" i="23"/>
  <c r="BB31" i="23" s="1"/>
  <c r="I31" i="23"/>
  <c r="H31" i="23"/>
  <c r="BK31" i="23" s="1"/>
  <c r="E31" i="23"/>
  <c r="BU30" i="23"/>
  <c r="BT30" i="23"/>
  <c r="BR30" i="23"/>
  <c r="BQ30" i="23"/>
  <c r="BJ30" i="23"/>
  <c r="BI30" i="23"/>
  <c r="BG30" i="23"/>
  <c r="BF30" i="23"/>
  <c r="BB30" i="23"/>
  <c r="AY30" i="23"/>
  <c r="AX30" i="23"/>
  <c r="AV30" i="23"/>
  <c r="AU30" i="23"/>
  <c r="AQ30" i="23"/>
  <c r="AP30" i="23"/>
  <c r="AR30" i="23" s="1"/>
  <c r="AO30" i="23"/>
  <c r="AL30" i="23"/>
  <c r="AF30" i="23"/>
  <c r="BM30" i="23" s="1"/>
  <c r="AE30" i="23"/>
  <c r="AD30" i="23"/>
  <c r="AA30" i="23"/>
  <c r="U30" i="23"/>
  <c r="T30" i="23"/>
  <c r="S30" i="23"/>
  <c r="P30" i="23"/>
  <c r="J30" i="23"/>
  <c r="I30" i="23"/>
  <c r="K30" i="23" s="1"/>
  <c r="H30" i="23"/>
  <c r="E30" i="23"/>
  <c r="AW30" i="23" s="1"/>
  <c r="BU29" i="23"/>
  <c r="BT29" i="23"/>
  <c r="BS29" i="23"/>
  <c r="BR29" i="23"/>
  <c r="BQ29" i="23"/>
  <c r="BJ29" i="23"/>
  <c r="BI29" i="23"/>
  <c r="BG29" i="23"/>
  <c r="BF29" i="23"/>
  <c r="AY29" i="23"/>
  <c r="AX29" i="23"/>
  <c r="AV29" i="23"/>
  <c r="AU29" i="23"/>
  <c r="AQ29" i="23"/>
  <c r="AP29" i="23"/>
  <c r="AR29" i="23" s="1"/>
  <c r="AO29" i="23"/>
  <c r="AL29" i="23"/>
  <c r="AF29" i="23"/>
  <c r="AE29" i="23"/>
  <c r="AG29" i="23" s="1"/>
  <c r="AD29" i="23"/>
  <c r="AA29" i="23"/>
  <c r="U29" i="23"/>
  <c r="T29" i="23"/>
  <c r="S29" i="23"/>
  <c r="P29" i="23"/>
  <c r="J29" i="23"/>
  <c r="BB29" i="23" s="1"/>
  <c r="I29" i="23"/>
  <c r="H29" i="23"/>
  <c r="BV29" i="23" s="1"/>
  <c r="E29" i="23"/>
  <c r="BU28" i="23"/>
  <c r="BT28" i="23"/>
  <c r="BR28" i="23"/>
  <c r="BQ28" i="23"/>
  <c r="BJ28" i="23"/>
  <c r="BI28" i="23"/>
  <c r="BG28" i="23"/>
  <c r="BF28" i="23"/>
  <c r="AY28" i="23"/>
  <c r="AX28" i="23"/>
  <c r="AV28" i="23"/>
  <c r="AU28" i="23"/>
  <c r="AQ28" i="23"/>
  <c r="AR28" i="23" s="1"/>
  <c r="AP28" i="23"/>
  <c r="AO28" i="23"/>
  <c r="AL28" i="23"/>
  <c r="BS28" i="23" s="1"/>
  <c r="AF28" i="23"/>
  <c r="AG28" i="23" s="1"/>
  <c r="AE28" i="23"/>
  <c r="AD28" i="23"/>
  <c r="AA28" i="23"/>
  <c r="U28" i="23"/>
  <c r="T28" i="23"/>
  <c r="V28" i="23" s="1"/>
  <c r="S28" i="23"/>
  <c r="P28" i="23"/>
  <c r="J28" i="23"/>
  <c r="K28" i="23" s="1"/>
  <c r="BC28" i="23" s="1"/>
  <c r="I28" i="23"/>
  <c r="BL28" i="23" s="1"/>
  <c r="H28" i="23"/>
  <c r="BV28" i="23" s="1"/>
  <c r="E28" i="23"/>
  <c r="AW28" i="23" s="1"/>
  <c r="BU27" i="23"/>
  <c r="BT27" i="23"/>
  <c r="BR27" i="23"/>
  <c r="BQ27" i="23"/>
  <c r="BJ27" i="23"/>
  <c r="BI27" i="23"/>
  <c r="BG27" i="23"/>
  <c r="BF27" i="23"/>
  <c r="BA27" i="23"/>
  <c r="AY27" i="23"/>
  <c r="AX27" i="23"/>
  <c r="AV27" i="23"/>
  <c r="AU27" i="23"/>
  <c r="AQ27" i="23"/>
  <c r="AP27" i="23"/>
  <c r="AO27" i="23"/>
  <c r="AL27" i="23"/>
  <c r="AF27" i="23"/>
  <c r="AG27" i="23" s="1"/>
  <c r="AE27" i="23"/>
  <c r="AD27" i="23"/>
  <c r="AA27" i="23"/>
  <c r="U27" i="23"/>
  <c r="V27" i="23" s="1"/>
  <c r="T27" i="23"/>
  <c r="S27" i="23"/>
  <c r="AZ27" i="23" s="1"/>
  <c r="P27" i="23"/>
  <c r="J27" i="23"/>
  <c r="I27" i="23"/>
  <c r="H27" i="23"/>
  <c r="BK27" i="23" s="1"/>
  <c r="E27" i="23"/>
  <c r="BU26" i="23"/>
  <c r="BT26" i="23"/>
  <c r="BR26" i="23"/>
  <c r="BQ26" i="23"/>
  <c r="BJ26" i="23"/>
  <c r="BI26" i="23"/>
  <c r="BG26" i="23"/>
  <c r="BF26" i="23"/>
  <c r="BA26" i="23"/>
  <c r="AY26" i="23"/>
  <c r="AX26" i="23"/>
  <c r="AV26" i="23"/>
  <c r="AU26" i="23"/>
  <c r="AR26" i="23"/>
  <c r="AQ26" i="23"/>
  <c r="AP26" i="23"/>
  <c r="AO26" i="23"/>
  <c r="AL26" i="23"/>
  <c r="AF26" i="23"/>
  <c r="AG26" i="23" s="1"/>
  <c r="AE26" i="23"/>
  <c r="AD26" i="23"/>
  <c r="AA26" i="23"/>
  <c r="U26" i="23"/>
  <c r="V26" i="23" s="1"/>
  <c r="T26" i="23"/>
  <c r="S26" i="23"/>
  <c r="P26" i="23"/>
  <c r="J26" i="23"/>
  <c r="BM26" i="23" s="1"/>
  <c r="I26" i="23"/>
  <c r="BL26" i="23" s="1"/>
  <c r="H26" i="23"/>
  <c r="AZ26" i="23" s="1"/>
  <c r="E26" i="23"/>
  <c r="BU25" i="23"/>
  <c r="BT25" i="23"/>
  <c r="BR25" i="23"/>
  <c r="BQ25" i="23"/>
  <c r="BL25" i="23"/>
  <c r="BJ25" i="23"/>
  <c r="BI25" i="23"/>
  <c r="BG25" i="23"/>
  <c r="BF25" i="23"/>
  <c r="AY25" i="23"/>
  <c r="AX25" i="23"/>
  <c r="AV25" i="23"/>
  <c r="AU25" i="23"/>
  <c r="AQ25" i="23"/>
  <c r="AP25" i="23"/>
  <c r="AO25" i="23"/>
  <c r="AL25" i="23"/>
  <c r="AF25" i="23"/>
  <c r="AE25" i="23"/>
  <c r="AD25" i="23"/>
  <c r="AA25" i="23"/>
  <c r="U25" i="23"/>
  <c r="V25" i="23" s="1"/>
  <c r="T25" i="23"/>
  <c r="S25" i="23"/>
  <c r="P25" i="23"/>
  <c r="J25" i="23"/>
  <c r="BM25" i="23" s="1"/>
  <c r="I25" i="23"/>
  <c r="H25" i="23"/>
  <c r="E25" i="23"/>
  <c r="BS25" i="23" s="1"/>
  <c r="BU24" i="23"/>
  <c r="BT24" i="23"/>
  <c r="BR24" i="23"/>
  <c r="BQ24" i="23"/>
  <c r="BJ24" i="23"/>
  <c r="BI24" i="23"/>
  <c r="BH24" i="23"/>
  <c r="BG24" i="23"/>
  <c r="BF24" i="23"/>
  <c r="AY24" i="23"/>
  <c r="AX24" i="23"/>
  <c r="AV24" i="23"/>
  <c r="AU24" i="23"/>
  <c r="AQ24" i="23"/>
  <c r="AR24" i="23" s="1"/>
  <c r="AP24" i="23"/>
  <c r="AO24" i="23"/>
  <c r="AL24" i="23"/>
  <c r="AF24" i="23"/>
  <c r="AE24" i="23"/>
  <c r="BL24" i="23" s="1"/>
  <c r="AD24" i="23"/>
  <c r="AA24" i="23"/>
  <c r="U24" i="23"/>
  <c r="T24" i="23"/>
  <c r="BA24" i="23" s="1"/>
  <c r="S24" i="23"/>
  <c r="P24" i="23"/>
  <c r="J24" i="23"/>
  <c r="I24" i="23"/>
  <c r="H24" i="23"/>
  <c r="BV24" i="23" s="1"/>
  <c r="E24" i="23"/>
  <c r="BS24" i="23" s="1"/>
  <c r="BU23" i="23"/>
  <c r="BT23" i="23"/>
  <c r="BR23" i="23"/>
  <c r="BQ23" i="23"/>
  <c r="BJ23" i="23"/>
  <c r="BI23" i="23"/>
  <c r="BG23" i="23"/>
  <c r="BF23" i="23"/>
  <c r="AY23" i="23"/>
  <c r="AX23" i="23"/>
  <c r="AV23" i="23"/>
  <c r="AU23" i="23"/>
  <c r="AQ23" i="23"/>
  <c r="AP23" i="23"/>
  <c r="AO23" i="23"/>
  <c r="AL23" i="23"/>
  <c r="AF23" i="23"/>
  <c r="AE23" i="23"/>
  <c r="AD23" i="23"/>
  <c r="AA23" i="23"/>
  <c r="U23" i="23"/>
  <c r="T23" i="23"/>
  <c r="S23" i="23"/>
  <c r="P23" i="23"/>
  <c r="J23" i="23"/>
  <c r="I23" i="23"/>
  <c r="BL23" i="23" s="1"/>
  <c r="H23" i="23"/>
  <c r="E23" i="23"/>
  <c r="BH23" i="23" s="1"/>
  <c r="BU22" i="23"/>
  <c r="BT22" i="23"/>
  <c r="BR22" i="23"/>
  <c r="BQ22" i="23"/>
  <c r="BJ22" i="23"/>
  <c r="BI22" i="23"/>
  <c r="BG22" i="23"/>
  <c r="BF22" i="23"/>
  <c r="AY22" i="23"/>
  <c r="AX22" i="23"/>
  <c r="AV22" i="23"/>
  <c r="AU22" i="23"/>
  <c r="AQ22" i="23"/>
  <c r="AR22" i="23" s="1"/>
  <c r="AP22" i="23"/>
  <c r="AO22" i="23"/>
  <c r="AL22" i="23"/>
  <c r="AF22" i="23"/>
  <c r="AE22" i="23"/>
  <c r="BL22" i="23" s="1"/>
  <c r="AD22" i="23"/>
  <c r="AA22" i="23"/>
  <c r="U22" i="23"/>
  <c r="V22" i="23" s="1"/>
  <c r="T22" i="23"/>
  <c r="S22" i="23"/>
  <c r="P22" i="23"/>
  <c r="AW22" i="23" s="1"/>
  <c r="J22" i="23"/>
  <c r="BX22" i="23" s="1"/>
  <c r="I22" i="23"/>
  <c r="H22" i="23"/>
  <c r="BV22" i="23" s="1"/>
  <c r="E22" i="23"/>
  <c r="BU21" i="23"/>
  <c r="BT21" i="23"/>
  <c r="BR21" i="23"/>
  <c r="BQ21" i="23"/>
  <c r="BJ21" i="23"/>
  <c r="BI21" i="23"/>
  <c r="BG21" i="23"/>
  <c r="BF21" i="23"/>
  <c r="AY21" i="23"/>
  <c r="AX21" i="23"/>
  <c r="AV21" i="23"/>
  <c r="AU21" i="23"/>
  <c r="AQ21" i="23"/>
  <c r="AP21" i="23"/>
  <c r="AO21" i="23"/>
  <c r="AL21" i="23"/>
  <c r="AF21" i="23"/>
  <c r="AE21" i="23"/>
  <c r="AG21" i="23" s="1"/>
  <c r="AD21" i="23"/>
  <c r="AA21" i="23"/>
  <c r="U21" i="23"/>
  <c r="V21" i="23" s="1"/>
  <c r="T21" i="23"/>
  <c r="S21" i="23"/>
  <c r="P21" i="23"/>
  <c r="AW21" i="23" s="1"/>
  <c r="J21" i="23"/>
  <c r="BB21" i="23" s="1"/>
  <c r="I21" i="23"/>
  <c r="BL21" i="23" s="1"/>
  <c r="H21" i="23"/>
  <c r="E21" i="23"/>
  <c r="BX20" i="23"/>
  <c r="BU20" i="23"/>
  <c r="BT20" i="23"/>
  <c r="BS20" i="23"/>
  <c r="BR20" i="23"/>
  <c r="BQ20" i="23"/>
  <c r="BK20" i="23"/>
  <c r="BJ20" i="23"/>
  <c r="BI20" i="23"/>
  <c r="BG20" i="23"/>
  <c r="BF20" i="23"/>
  <c r="AY20" i="23"/>
  <c r="AX20" i="23"/>
  <c r="AV20" i="23"/>
  <c r="AU20" i="23"/>
  <c r="AQ20" i="23"/>
  <c r="AR20" i="23" s="1"/>
  <c r="AP20" i="23"/>
  <c r="AO20" i="23"/>
  <c r="AL20" i="23"/>
  <c r="AF20" i="23"/>
  <c r="AG20" i="23" s="1"/>
  <c r="AE20" i="23"/>
  <c r="AD20" i="23"/>
  <c r="AA20" i="23"/>
  <c r="U20" i="23"/>
  <c r="V20" i="23" s="1"/>
  <c r="T20" i="23"/>
  <c r="S20" i="23"/>
  <c r="P20" i="23"/>
  <c r="J20" i="23"/>
  <c r="I20" i="23"/>
  <c r="BA20" i="23" s="1"/>
  <c r="H20" i="23"/>
  <c r="E20" i="23"/>
  <c r="BH20" i="23" s="1"/>
  <c r="BW19" i="23"/>
  <c r="BU19" i="23"/>
  <c r="BT19" i="23"/>
  <c r="BR19" i="23"/>
  <c r="BQ19" i="23"/>
  <c r="BK19" i="23"/>
  <c r="BJ19" i="23"/>
  <c r="BI19" i="23"/>
  <c r="BG19" i="23"/>
  <c r="BF19" i="23"/>
  <c r="AY19" i="23"/>
  <c r="AX19" i="23"/>
  <c r="AV19" i="23"/>
  <c r="AU19" i="23"/>
  <c r="AQ19" i="23"/>
  <c r="AR19" i="23" s="1"/>
  <c r="AP19" i="23"/>
  <c r="AO19" i="23"/>
  <c r="AL19" i="23"/>
  <c r="AF19" i="23"/>
  <c r="AE19" i="23"/>
  <c r="AG19" i="23" s="1"/>
  <c r="AD19" i="23"/>
  <c r="AA19" i="23"/>
  <c r="U19" i="23"/>
  <c r="T19" i="23"/>
  <c r="V19" i="23" s="1"/>
  <c r="S19" i="23"/>
  <c r="P19" i="23"/>
  <c r="J19" i="23"/>
  <c r="BX19" i="23" s="1"/>
  <c r="I19" i="23"/>
  <c r="H19" i="23"/>
  <c r="AZ19" i="23" s="1"/>
  <c r="E19" i="23"/>
  <c r="BS19" i="23" s="1"/>
  <c r="BU18" i="23"/>
  <c r="BT18" i="23"/>
  <c r="BR18" i="23"/>
  <c r="BQ18" i="23"/>
  <c r="BJ18" i="23"/>
  <c r="BI18" i="23"/>
  <c r="BG18" i="23"/>
  <c r="BF18" i="23"/>
  <c r="AY18" i="23"/>
  <c r="AX18" i="23"/>
  <c r="AV18" i="23"/>
  <c r="AU18" i="23"/>
  <c r="AQ18" i="23"/>
  <c r="AR18" i="23" s="1"/>
  <c r="AP18" i="23"/>
  <c r="AO18" i="23"/>
  <c r="AL18" i="23"/>
  <c r="BS18" i="23" s="1"/>
  <c r="AF18" i="23"/>
  <c r="AE18" i="23"/>
  <c r="AG18" i="23" s="1"/>
  <c r="AD18" i="23"/>
  <c r="AA18" i="23"/>
  <c r="U18" i="23"/>
  <c r="T18" i="23"/>
  <c r="BA18" i="23" s="1"/>
  <c r="S18" i="23"/>
  <c r="P18" i="23"/>
  <c r="J18" i="23"/>
  <c r="BX18" i="23" s="1"/>
  <c r="I18" i="23"/>
  <c r="H18" i="23"/>
  <c r="AZ18" i="23" s="1"/>
  <c r="E18" i="23"/>
  <c r="AW18" i="23" s="1"/>
  <c r="BV17" i="23"/>
  <c r="BU17" i="23"/>
  <c r="BT17" i="23"/>
  <c r="BR17" i="23"/>
  <c r="BQ17" i="23"/>
  <c r="BJ17" i="23"/>
  <c r="BI17" i="23"/>
  <c r="BG17" i="23"/>
  <c r="BF17" i="23"/>
  <c r="AY17" i="23"/>
  <c r="AX17" i="23"/>
  <c r="AV17" i="23"/>
  <c r="AU17" i="23"/>
  <c r="AQ17" i="23"/>
  <c r="AP17" i="23"/>
  <c r="AR17" i="23" s="1"/>
  <c r="AO17" i="23"/>
  <c r="AL17" i="23"/>
  <c r="AF17" i="23"/>
  <c r="AE17" i="23"/>
  <c r="AD17" i="23"/>
  <c r="AA17" i="23"/>
  <c r="U17" i="23"/>
  <c r="T17" i="23"/>
  <c r="S17" i="23"/>
  <c r="AZ17" i="23" s="1"/>
  <c r="P17" i="23"/>
  <c r="J17" i="23"/>
  <c r="I17" i="23"/>
  <c r="BW17" i="23" s="1"/>
  <c r="H17" i="23"/>
  <c r="E17" i="23"/>
  <c r="BS17" i="23" s="1"/>
  <c r="BU16" i="23"/>
  <c r="BT16" i="23"/>
  <c r="BS16" i="23"/>
  <c r="BR16" i="23"/>
  <c r="BQ16" i="23"/>
  <c r="BJ16" i="23"/>
  <c r="BI16" i="23"/>
  <c r="BG16" i="23"/>
  <c r="BF16" i="23"/>
  <c r="AY16" i="23"/>
  <c r="AX16" i="23"/>
  <c r="AV16" i="23"/>
  <c r="AU16" i="23"/>
  <c r="AQ16" i="23"/>
  <c r="BX16" i="23" s="1"/>
  <c r="AP16" i="23"/>
  <c r="AO16" i="23"/>
  <c r="AL16" i="23"/>
  <c r="AF16" i="23"/>
  <c r="AE16" i="23"/>
  <c r="AD16" i="23"/>
  <c r="AA16" i="23"/>
  <c r="U16" i="23"/>
  <c r="T16" i="23"/>
  <c r="S16" i="23"/>
  <c r="P16" i="23"/>
  <c r="J16" i="23"/>
  <c r="BB16" i="23" s="1"/>
  <c r="I16" i="23"/>
  <c r="K16" i="23" s="1"/>
  <c r="H16" i="23"/>
  <c r="BV16" i="23" s="1"/>
  <c r="E16" i="23"/>
  <c r="BU15" i="23"/>
  <c r="BT15" i="23"/>
  <c r="BR15" i="23"/>
  <c r="BQ15" i="23"/>
  <c r="BJ15" i="23"/>
  <c r="BI15" i="23"/>
  <c r="BG15" i="23"/>
  <c r="BF15" i="23"/>
  <c r="AY15" i="23"/>
  <c r="AX15" i="23"/>
  <c r="AV15" i="23"/>
  <c r="AU15" i="23"/>
  <c r="AQ15" i="23"/>
  <c r="AP15" i="23"/>
  <c r="AO15" i="23"/>
  <c r="AL15" i="23"/>
  <c r="AF15" i="23"/>
  <c r="AE15" i="23"/>
  <c r="AD15" i="23"/>
  <c r="AA15" i="23"/>
  <c r="U15" i="23"/>
  <c r="T15" i="23"/>
  <c r="S15" i="23"/>
  <c r="P15" i="23"/>
  <c r="K15" i="23"/>
  <c r="J15" i="23"/>
  <c r="I15" i="23"/>
  <c r="BL15" i="23" s="1"/>
  <c r="H15" i="23"/>
  <c r="AZ15" i="23" s="1"/>
  <c r="E15" i="23"/>
  <c r="BU13" i="23"/>
  <c r="BR13" i="23"/>
  <c r="BJ13" i="23"/>
  <c r="BG13" i="23"/>
  <c r="AY13" i="23"/>
  <c r="AV13" i="23"/>
  <c r="AQ13" i="23"/>
  <c r="AF13" i="23"/>
  <c r="U13" i="23"/>
  <c r="J13" i="23"/>
  <c r="BM13" i="23" s="1"/>
  <c r="BU12" i="23"/>
  <c r="BR12" i="23"/>
  <c r="BJ12" i="23"/>
  <c r="BG12" i="23"/>
  <c r="AY12" i="23"/>
  <c r="AV12" i="23"/>
  <c r="AQ12" i="23"/>
  <c r="AF12" i="23"/>
  <c r="U12" i="23"/>
  <c r="J12" i="23"/>
  <c r="BX12" i="23" s="1"/>
  <c r="BU11" i="23"/>
  <c r="BR11" i="23"/>
  <c r="BJ11" i="23"/>
  <c r="BG11" i="23"/>
  <c r="BB11" i="23"/>
  <c r="AY11" i="23"/>
  <c r="AV11" i="23"/>
  <c r="AQ11" i="23"/>
  <c r="AF11" i="23"/>
  <c r="U11" i="23"/>
  <c r="BM11" i="23" s="1"/>
  <c r="J11" i="23"/>
  <c r="BU10" i="23"/>
  <c r="BR10" i="23"/>
  <c r="BM10" i="23"/>
  <c r="BJ10" i="23"/>
  <c r="BG10" i="23"/>
  <c r="AY10" i="23"/>
  <c r="AV10" i="23"/>
  <c r="AQ10" i="23"/>
  <c r="BX10" i="23" s="1"/>
  <c r="AF10" i="23"/>
  <c r="U10" i="23"/>
  <c r="J10" i="23"/>
  <c r="BU9" i="23"/>
  <c r="BR9" i="23"/>
  <c r="BM9" i="23"/>
  <c r="BJ9" i="23"/>
  <c r="BG9" i="23"/>
  <c r="BB9" i="23"/>
  <c r="AY9" i="23"/>
  <c r="AV9" i="23"/>
  <c r="AQ9" i="23"/>
  <c r="AF9" i="23"/>
  <c r="U9" i="23"/>
  <c r="J9" i="23"/>
  <c r="BM47" i="23" l="1"/>
  <c r="BK61" i="23"/>
  <c r="BS70" i="23"/>
  <c r="BH70" i="23"/>
  <c r="AR16" i="23"/>
  <c r="BL20" i="23"/>
  <c r="AR21" i="23"/>
  <c r="BV25" i="23"/>
  <c r="V30" i="23"/>
  <c r="BC30" i="23" s="1"/>
  <c r="AG31" i="23"/>
  <c r="BM35" i="23"/>
  <c r="BW37" i="23"/>
  <c r="AG38" i="23"/>
  <c r="BV43" i="23"/>
  <c r="BH44" i="23"/>
  <c r="K47" i="23"/>
  <c r="AR47" i="23"/>
  <c r="BY47" i="23" s="1"/>
  <c r="AG49" i="23"/>
  <c r="AR52" i="23"/>
  <c r="BS54" i="23"/>
  <c r="BH56" i="23"/>
  <c r="V59" i="23"/>
  <c r="BC59" i="23" s="1"/>
  <c r="BM61" i="23"/>
  <c r="V62" i="23"/>
  <c r="BK71" i="23"/>
  <c r="BH18" i="23"/>
  <c r="K20" i="23"/>
  <c r="BN20" i="23" s="1"/>
  <c r="BW25" i="23"/>
  <c r="BB41" i="23"/>
  <c r="AR46" i="23"/>
  <c r="BL54" i="23"/>
  <c r="BX59" i="23"/>
  <c r="V68" i="23"/>
  <c r="BH69" i="23"/>
  <c r="BM71" i="23"/>
  <c r="BX23" i="23"/>
  <c r="BV42" i="23"/>
  <c r="BW58" i="23"/>
  <c r="BH60" i="23"/>
  <c r="BB67" i="23"/>
  <c r="K70" i="23"/>
  <c r="BL70" i="23"/>
  <c r="AR71" i="23"/>
  <c r="BY71" i="23" s="1"/>
  <c r="BL18" i="23"/>
  <c r="BX21" i="23"/>
  <c r="AR23" i="23"/>
  <c r="AG24" i="23"/>
  <c r="K25" i="23"/>
  <c r="BY25" i="23" s="1"/>
  <c r="AR25" i="23"/>
  <c r="BK28" i="23"/>
  <c r="AW34" i="23"/>
  <c r="BL38" i="23"/>
  <c r="BW42" i="23"/>
  <c r="BK44" i="23"/>
  <c r="AZ48" i="23"/>
  <c r="BK49" i="23"/>
  <c r="BH53" i="23"/>
  <c r="V55" i="23"/>
  <c r="AZ56" i="23"/>
  <c r="V57" i="23"/>
  <c r="K67" i="23"/>
  <c r="BX67" i="23"/>
  <c r="BA69" i="23"/>
  <c r="V16" i="23"/>
  <c r="AG17" i="23"/>
  <c r="BH17" i="23"/>
  <c r="AW20" i="23"/>
  <c r="BL30" i="23"/>
  <c r="K31" i="23"/>
  <c r="BX31" i="23"/>
  <c r="BS37" i="23"/>
  <c r="AG37" i="23"/>
  <c r="K38" i="23"/>
  <c r="AR38" i="23"/>
  <c r="AZ39" i="23"/>
  <c r="BH40" i="23"/>
  <c r="BH41" i="23"/>
  <c r="AR42" i="23"/>
  <c r="V47" i="23"/>
  <c r="BC47" i="23" s="1"/>
  <c r="BK48" i="23"/>
  <c r="AG58" i="23"/>
  <c r="BN58" i="23" s="1"/>
  <c r="BH59" i="23"/>
  <c r="BW60" i="23"/>
  <c r="BL60" i="23"/>
  <c r="AG62" i="23"/>
  <c r="AG64" i="23"/>
  <c r="V65" i="23"/>
  <c r="AG66" i="23"/>
  <c r="BS67" i="23"/>
  <c r="K69" i="23"/>
  <c r="BY69" i="23" s="1"/>
  <c r="BK69" i="23"/>
  <c r="BK22" i="23"/>
  <c r="BK24" i="23"/>
  <c r="BX26" i="23"/>
  <c r="BY28" i="23"/>
  <c r="BH30" i="23"/>
  <c r="BK37" i="23"/>
  <c r="BV41" i="23"/>
  <c r="BX44" i="23"/>
  <c r="BX56" i="23"/>
  <c r="BS58" i="23"/>
  <c r="BS66" i="23"/>
  <c r="BH68" i="23"/>
  <c r="BK17" i="23"/>
  <c r="BB19" i="23"/>
  <c r="AW19" i="23"/>
  <c r="BV19" i="23"/>
  <c r="BW20" i="23"/>
  <c r="BK21" i="23"/>
  <c r="BA22" i="23"/>
  <c r="BW22" i="23"/>
  <c r="BM22" i="23"/>
  <c r="V23" i="23"/>
  <c r="AW25" i="23"/>
  <c r="BH27" i="23"/>
  <c r="BK30" i="23"/>
  <c r="BA32" i="23"/>
  <c r="BL33" i="23"/>
  <c r="BV33" i="23"/>
  <c r="V34" i="23"/>
  <c r="BB36" i="23"/>
  <c r="V39" i="23"/>
  <c r="K41" i="23"/>
  <c r="BK41" i="23"/>
  <c r="BS43" i="23"/>
  <c r="AG43" i="23"/>
  <c r="BN43" i="23" s="1"/>
  <c r="AW44" i="23"/>
  <c r="BX51" i="23"/>
  <c r="BM53" i="23"/>
  <c r="V54" i="23"/>
  <c r="BV54" i="23"/>
  <c r="AW56" i="23"/>
  <c r="BA59" i="23"/>
  <c r="BK59" i="23"/>
  <c r="AR60" i="23"/>
  <c r="BL62" i="23"/>
  <c r="V63" i="23"/>
  <c r="BL64" i="23"/>
  <c r="BV66" i="23"/>
  <c r="AG68" i="23"/>
  <c r="V71" i="23"/>
  <c r="BW71" i="23"/>
  <c r="BV73" i="23"/>
  <c r="BH19" i="23"/>
  <c r="BH34" i="23"/>
  <c r="BX45" i="23"/>
  <c r="BB46" i="23"/>
  <c r="BM59" i="23"/>
  <c r="BA66" i="23"/>
  <c r="BW66" i="23"/>
  <c r="BC67" i="23"/>
  <c r="BX11" i="23"/>
  <c r="BM12" i="23"/>
  <c r="K17" i="23"/>
  <c r="BY17" i="23" s="1"/>
  <c r="BV18" i="23"/>
  <c r="BH25" i="23"/>
  <c r="BB26" i="23"/>
  <c r="BW27" i="23"/>
  <c r="V31" i="23"/>
  <c r="AR33" i="23"/>
  <c r="AZ34" i="23"/>
  <c r="BK35" i="23"/>
  <c r="BS40" i="23"/>
  <c r="AG46" i="23"/>
  <c r="BL48" i="23"/>
  <c r="AG50" i="23"/>
  <c r="V56" i="23"/>
  <c r="K58" i="23"/>
  <c r="AR59" i="23"/>
  <c r="BY59" i="23" s="1"/>
  <c r="AG61" i="23"/>
  <c r="AW64" i="23"/>
  <c r="AZ68" i="23"/>
  <c r="V69" i="23"/>
  <c r="AW69" i="23"/>
  <c r="BK70" i="23"/>
  <c r="BH72" i="23"/>
  <c r="BX9" i="23"/>
  <c r="AW17" i="23"/>
  <c r="BW18" i="23"/>
  <c r="AZ21" i="23"/>
  <c r="AZ24" i="23"/>
  <c r="BK25" i="23"/>
  <c r="BA25" i="23"/>
  <c r="AW29" i="23"/>
  <c r="BX30" i="23"/>
  <c r="BB34" i="23"/>
  <c r="BK40" i="23"/>
  <c r="AZ45" i="23"/>
  <c r="AZ46" i="23"/>
  <c r="BC48" i="23"/>
  <c r="V49" i="23"/>
  <c r="BS53" i="23"/>
  <c r="BA55" i="23"/>
  <c r="BV55" i="23"/>
  <c r="AZ57" i="23"/>
  <c r="AW60" i="23"/>
  <c r="BX60" i="23"/>
  <c r="BH65" i="23"/>
  <c r="BA68" i="23"/>
  <c r="BW68" i="23"/>
  <c r="BX70" i="23"/>
  <c r="BV72" i="23"/>
  <c r="BM16" i="23"/>
  <c r="BV20" i="23"/>
  <c r="BW21" i="23"/>
  <c r="BV21" i="23"/>
  <c r="BM21" i="23"/>
  <c r="AG23" i="23"/>
  <c r="AG25" i="23"/>
  <c r="AW26" i="23"/>
  <c r="BH28" i="23"/>
  <c r="AZ29" i="23"/>
  <c r="BK29" i="23"/>
  <c r="BW32" i="23"/>
  <c r="AZ37" i="23"/>
  <c r="BX38" i="23"/>
  <c r="BC40" i="23"/>
  <c r="AR40" i="23"/>
  <c r="BY40" i="23" s="1"/>
  <c r="BS41" i="23"/>
  <c r="BL45" i="23"/>
  <c r="BA47" i="23"/>
  <c r="BL47" i="23"/>
  <c r="AW48" i="23"/>
  <c r="AZ50" i="23"/>
  <c r="BL50" i="23"/>
  <c r="AZ52" i="23"/>
  <c r="BS52" i="23"/>
  <c r="V53" i="23"/>
  <c r="AW53" i="23"/>
  <c r="BH54" i="23"/>
  <c r="BB55" i="23"/>
  <c r="BW55" i="23"/>
  <c r="BA57" i="23"/>
  <c r="BK57" i="23"/>
  <c r="BH61" i="23"/>
  <c r="AZ65" i="23"/>
  <c r="BH67" i="23"/>
  <c r="K68" i="23"/>
  <c r="BC68" i="23" s="1"/>
  <c r="BX68" i="23"/>
  <c r="BW69" i="23"/>
  <c r="AG70" i="23"/>
  <c r="BH71" i="23"/>
  <c r="BK73" i="23"/>
  <c r="AP73" i="23"/>
  <c r="J73" i="23"/>
  <c r="I73" i="23"/>
  <c r="BX13" i="23"/>
  <c r="AW15" i="23"/>
  <c r="BH15" i="23"/>
  <c r="K24" i="23"/>
  <c r="BB24" i="23"/>
  <c r="BM24" i="23"/>
  <c r="BX24" i="23"/>
  <c r="BY16" i="23"/>
  <c r="BX50" i="23"/>
  <c r="K50" i="23"/>
  <c r="BB50" i="23"/>
  <c r="BM50" i="23"/>
  <c r="V18" i="23"/>
  <c r="BB39" i="23"/>
  <c r="BM39" i="23"/>
  <c r="BX39" i="23"/>
  <c r="K39" i="23"/>
  <c r="J72" i="23"/>
  <c r="BM15" i="23"/>
  <c r="BX15" i="23"/>
  <c r="AP72" i="23"/>
  <c r="BW15" i="23"/>
  <c r="V17" i="23"/>
  <c r="BC17" i="23" s="1"/>
  <c r="BV23" i="23"/>
  <c r="BK23" i="23"/>
  <c r="BB27" i="23"/>
  <c r="BM27" i="23"/>
  <c r="BX27" i="23"/>
  <c r="K27" i="23"/>
  <c r="BL41" i="23"/>
  <c r="AG41" i="23"/>
  <c r="AQ72" i="23"/>
  <c r="AR15" i="23"/>
  <c r="BY15" i="23" s="1"/>
  <c r="BN33" i="23"/>
  <c r="BC33" i="23"/>
  <c r="BY33" i="23"/>
  <c r="BB12" i="23"/>
  <c r="AG22" i="23"/>
  <c r="BY30" i="23"/>
  <c r="BL44" i="23"/>
  <c r="BW44" i="23"/>
  <c r="BA44" i="23"/>
  <c r="BW49" i="23"/>
  <c r="K49" i="23"/>
  <c r="BA49" i="23"/>
  <c r="BL49" i="23"/>
  <c r="BB13" i="23"/>
  <c r="BS15" i="23"/>
  <c r="BH22" i="23"/>
  <c r="BS22" i="23"/>
  <c r="AZ32" i="23"/>
  <c r="BK32" i="23"/>
  <c r="BV32" i="23"/>
  <c r="BC16" i="23"/>
  <c r="BC20" i="23"/>
  <c r="BB25" i="23"/>
  <c r="BL29" i="23"/>
  <c r="BN41" i="23"/>
  <c r="BC41" i="23"/>
  <c r="U72" i="23"/>
  <c r="V15" i="23"/>
  <c r="BC15" i="23" s="1"/>
  <c r="BA19" i="23"/>
  <c r="BC25" i="23"/>
  <c r="BW30" i="23"/>
  <c r="BX33" i="23"/>
  <c r="BN37" i="23"/>
  <c r="BY37" i="23"/>
  <c r="BB15" i="23"/>
  <c r="AW16" i="23"/>
  <c r="AG16" i="23"/>
  <c r="BN16" i="23" s="1"/>
  <c r="K18" i="23"/>
  <c r="K19" i="23"/>
  <c r="BM19" i="23"/>
  <c r="BY20" i="23"/>
  <c r="BH31" i="23"/>
  <c r="BC58" i="23"/>
  <c r="BY58" i="23"/>
  <c r="BB10" i="23"/>
  <c r="AZ16" i="23"/>
  <c r="BH16" i="23"/>
  <c r="BA17" i="23"/>
  <c r="BH21" i="23"/>
  <c r="AE72" i="23"/>
  <c r="BA16" i="23"/>
  <c r="BB20" i="23"/>
  <c r="AZ23" i="23"/>
  <c r="BA35" i="23"/>
  <c r="BL35" i="23"/>
  <c r="K35" i="23"/>
  <c r="BY43" i="23"/>
  <c r="BC43" i="23"/>
  <c r="BX43" i="23"/>
  <c r="AR43" i="23"/>
  <c r="BA29" i="23"/>
  <c r="BH37" i="23"/>
  <c r="BM42" i="23"/>
  <c r="K44" i="23"/>
  <c r="BW45" i="23"/>
  <c r="BX49" i="23"/>
  <c r="BC69" i="23"/>
  <c r="BN69" i="23"/>
  <c r="BK26" i="23"/>
  <c r="K32" i="23"/>
  <c r="BM32" i="23"/>
  <c r="BN55" i="23"/>
  <c r="BX55" i="23"/>
  <c r="AR55" i="23"/>
  <c r="BY55" i="23" s="1"/>
  <c r="BX69" i="23"/>
  <c r="AR69" i="23"/>
  <c r="AZ22" i="23"/>
  <c r="BA23" i="23"/>
  <c r="BS23" i="23"/>
  <c r="BS26" i="23"/>
  <c r="AR27" i="23"/>
  <c r="AZ31" i="23"/>
  <c r="V33" i="23"/>
  <c r="AG36" i="23"/>
  <c r="BN36" i="23" s="1"/>
  <c r="BW41" i="23"/>
  <c r="K45" i="23"/>
  <c r="BM45" i="23"/>
  <c r="BC57" i="23"/>
  <c r="BN57" i="23"/>
  <c r="BY57" i="23"/>
  <c r="BM66" i="23"/>
  <c r="BX66" i="23"/>
  <c r="K66" i="23"/>
  <c r="T72" i="23"/>
  <c r="BV15" i="23"/>
  <c r="BW16" i="23"/>
  <c r="BX17" i="23"/>
  <c r="BK18" i="23"/>
  <c r="BL19" i="23"/>
  <c r="BM20" i="23"/>
  <c r="BB23" i="23"/>
  <c r="AZ25" i="23"/>
  <c r="BN25" i="23"/>
  <c r="BN28" i="23"/>
  <c r="BX29" i="23"/>
  <c r="BL31" i="23"/>
  <c r="BA31" i="23"/>
  <c r="BS31" i="23"/>
  <c r="BX32" i="23"/>
  <c r="BM33" i="23"/>
  <c r="BA34" i="23"/>
  <c r="AR35" i="23"/>
  <c r="V37" i="23"/>
  <c r="BC37" i="23" s="1"/>
  <c r="AW38" i="23"/>
  <c r="BS38" i="23"/>
  <c r="BA38" i="23"/>
  <c r="BN40" i="23"/>
  <c r="BX41" i="23"/>
  <c r="AZ42" i="23"/>
  <c r="BS42" i="23"/>
  <c r="V43" i="23"/>
  <c r="AR44" i="23"/>
  <c r="V50" i="23"/>
  <c r="AZ53" i="23"/>
  <c r="BW54" i="23"/>
  <c r="AR54" i="23"/>
  <c r="BX57" i="23"/>
  <c r="AR57" i="23"/>
  <c r="AW63" i="23"/>
  <c r="BH63" i="23"/>
  <c r="BS63" i="23"/>
  <c r="BH73" i="23"/>
  <c r="BK74" i="23"/>
  <c r="AZ20" i="23"/>
  <c r="BA21" i="23"/>
  <c r="BB22" i="23"/>
  <c r="K23" i="23"/>
  <c r="V24" i="23"/>
  <c r="K26" i="23"/>
  <c r="AZ28" i="23"/>
  <c r="K29" i="23"/>
  <c r="BM34" i="23"/>
  <c r="AW37" i="23"/>
  <c r="BK38" i="23"/>
  <c r="AZ40" i="23"/>
  <c r="BB42" i="23"/>
  <c r="BL53" i="23"/>
  <c r="BW53" i="23"/>
  <c r="BM54" i="23"/>
  <c r="BX54" i="23"/>
  <c r="K54" i="23"/>
  <c r="BK16" i="23"/>
  <c r="BL17" i="23"/>
  <c r="BM18" i="23"/>
  <c r="K22" i="23"/>
  <c r="BW23" i="23"/>
  <c r="AW24" i="23"/>
  <c r="BV26" i="23"/>
  <c r="AW27" i="23"/>
  <c r="BW28" i="23"/>
  <c r="BA28" i="23"/>
  <c r="BH29" i="23"/>
  <c r="BW29" i="23"/>
  <c r="K34" i="23"/>
  <c r="BV34" i="23"/>
  <c r="BC36" i="23"/>
  <c r="BH36" i="23"/>
  <c r="BX36" i="23"/>
  <c r="BM37" i="23"/>
  <c r="BV38" i="23"/>
  <c r="AW39" i="23"/>
  <c r="BW40" i="23"/>
  <c r="BA40" i="23"/>
  <c r="AR41" i="23"/>
  <c r="BY41" i="23" s="1"/>
  <c r="AG42" i="23"/>
  <c r="AZ43" i="23"/>
  <c r="BA46" i="23"/>
  <c r="BL63" i="23"/>
  <c r="BL65" i="23"/>
  <c r="BW65" i="23"/>
  <c r="K65" i="23"/>
  <c r="BK15" i="23"/>
  <c r="BL16" i="23"/>
  <c r="BM17" i="23"/>
  <c r="K21" i="23"/>
  <c r="BS21" i="23"/>
  <c r="BX25" i="23"/>
  <c r="BH26" i="23"/>
  <c r="BW26" i="23"/>
  <c r="BM28" i="23"/>
  <c r="BB28" i="23"/>
  <c r="AZ30" i="23"/>
  <c r="BV31" i="23"/>
  <c r="AZ33" i="23"/>
  <c r="BA33" i="23"/>
  <c r="BY38" i="23"/>
  <c r="BC38" i="23"/>
  <c r="BW38" i="23"/>
  <c r="BM40" i="23"/>
  <c r="BB40" i="23"/>
  <c r="BA42" i="23"/>
  <c r="K46" i="23"/>
  <c r="BM46" i="23"/>
  <c r="BH47" i="23"/>
  <c r="AW51" i="23"/>
  <c r="BH51" i="23"/>
  <c r="K53" i="23"/>
  <c r="BC55" i="23"/>
  <c r="BN68" i="23"/>
  <c r="BY68" i="23"/>
  <c r="BS30" i="23"/>
  <c r="AW43" i="23"/>
  <c r="BK51" i="23"/>
  <c r="BV51" i="23"/>
  <c r="BK52" i="23"/>
  <c r="BV52" i="23"/>
  <c r="BW56" i="23"/>
  <c r="AR56" i="23"/>
  <c r="BY56" i="23" s="1"/>
  <c r="BB66" i="23"/>
  <c r="BB18" i="23"/>
  <c r="V29" i="23"/>
  <c r="AG30" i="23"/>
  <c r="BN30" i="23" s="1"/>
  <c r="AR31" i="23"/>
  <c r="BY31" i="23" s="1"/>
  <c r="AW41" i="23"/>
  <c r="K42" i="23"/>
  <c r="BH42" i="23"/>
  <c r="BY48" i="23"/>
  <c r="AW50" i="23"/>
  <c r="BH50" i="23"/>
  <c r="BS50" i="23"/>
  <c r="BL51" i="23"/>
  <c r="BW51" i="23"/>
  <c r="BL52" i="23"/>
  <c r="BW52" i="23"/>
  <c r="BA52" i="23"/>
  <c r="BC56" i="23"/>
  <c r="BN56" i="23"/>
  <c r="BC60" i="23"/>
  <c r="BN60" i="23"/>
  <c r="BY60" i="23"/>
  <c r="AF72" i="23"/>
  <c r="BB17" i="23"/>
  <c r="BV27" i="23"/>
  <c r="BS27" i="23"/>
  <c r="BA30" i="23"/>
  <c r="BH35" i="23"/>
  <c r="BV39" i="23"/>
  <c r="BS39" i="23"/>
  <c r="BA43" i="23"/>
  <c r="BH43" i="23"/>
  <c r="BB47" i="23"/>
  <c r="BH48" i="23"/>
  <c r="BS48" i="23"/>
  <c r="AG48" i="23"/>
  <c r="BN48" i="23" s="1"/>
  <c r="BM48" i="23"/>
  <c r="BH49" i="23"/>
  <c r="BS49" i="23"/>
  <c r="BK50" i="23"/>
  <c r="BV50" i="23"/>
  <c r="BM52" i="23"/>
  <c r="BX52" i="23"/>
  <c r="K52" i="23"/>
  <c r="BB54" i="23"/>
  <c r="BK64" i="23"/>
  <c r="BV64" i="23"/>
  <c r="BA70" i="23"/>
  <c r="BB71" i="23"/>
  <c r="I72" i="23"/>
  <c r="AG15" i="23"/>
  <c r="BN15" i="23" s="1"/>
  <c r="BA15" i="23"/>
  <c r="AW23" i="23"/>
  <c r="BM23" i="23"/>
  <c r="BW24" i="23"/>
  <c r="BL27" i="23"/>
  <c r="BX28" i="23"/>
  <c r="BM29" i="23"/>
  <c r="BV30" i="23"/>
  <c r="BS32" i="23"/>
  <c r="BW33" i="23"/>
  <c r="BV35" i="23"/>
  <c r="AW36" i="23"/>
  <c r="BM36" i="23"/>
  <c r="BX37" i="23"/>
  <c r="BL39" i="23"/>
  <c r="BX40" i="23"/>
  <c r="BB43" i="23"/>
  <c r="BN47" i="23"/>
  <c r="K51" i="23"/>
  <c r="AZ55" i="23"/>
  <c r="BA58" i="23"/>
  <c r="BB59" i="23"/>
  <c r="BK62" i="23"/>
  <c r="BN67" i="23"/>
  <c r="AZ69" i="23"/>
  <c r="BC70" i="23"/>
  <c r="BN70" i="23"/>
  <c r="BY70" i="23"/>
  <c r="BC71" i="23"/>
  <c r="BB53" i="23"/>
  <c r="BL61" i="23"/>
  <c r="BM62" i="23"/>
  <c r="AZ63" i="23"/>
  <c r="BA64" i="23"/>
  <c r="BB65" i="23"/>
  <c r="AZ62" i="23"/>
  <c r="BA63" i="23"/>
  <c r="BB64" i="23"/>
  <c r="AR68" i="23"/>
  <c r="AZ74" i="23"/>
  <c r="AZ49" i="23"/>
  <c r="BA50" i="23"/>
  <c r="BB51" i="23"/>
  <c r="BH55" i="23"/>
  <c r="BL59" i="23"/>
  <c r="BM60" i="23"/>
  <c r="AZ61" i="23"/>
  <c r="BA62" i="23"/>
  <c r="BB63" i="23"/>
  <c r="K64" i="23"/>
  <c r="AR67" i="23"/>
  <c r="BY67" i="23" s="1"/>
  <c r="BL71" i="23"/>
  <c r="AZ73" i="23"/>
  <c r="AZ60" i="23"/>
  <c r="BA61" i="23"/>
  <c r="BB62" i="23"/>
  <c r="K63" i="23"/>
  <c r="AR66" i="23"/>
  <c r="AZ72" i="23"/>
  <c r="AZ35" i="23"/>
  <c r="BA36" i="23"/>
  <c r="BB37" i="23"/>
  <c r="AZ47" i="23"/>
  <c r="BA48" i="23"/>
  <c r="BB49" i="23"/>
  <c r="BK56" i="23"/>
  <c r="BL57" i="23"/>
  <c r="BM58" i="23"/>
  <c r="AZ59" i="23"/>
  <c r="BN59" i="23"/>
  <c r="BA60" i="23"/>
  <c r="BB61" i="23"/>
  <c r="K62" i="23"/>
  <c r="BS62" i="23"/>
  <c r="BK68" i="23"/>
  <c r="BL69" i="23"/>
  <c r="BM70" i="23"/>
  <c r="AZ71" i="23"/>
  <c r="BN71" i="23"/>
  <c r="BS74" i="23"/>
  <c r="BB48" i="23"/>
  <c r="BK55" i="23"/>
  <c r="BL56" i="23"/>
  <c r="BM57" i="23"/>
  <c r="BB60" i="23"/>
  <c r="K61" i="23"/>
  <c r="BS61" i="23"/>
  <c r="BK67" i="23"/>
  <c r="BL68" i="23"/>
  <c r="BM69" i="23"/>
  <c r="BS73" i="23"/>
  <c r="BL43" i="23"/>
  <c r="BM44" i="23"/>
  <c r="BX53" i="23"/>
  <c r="BK54" i="23"/>
  <c r="BL55" i="23"/>
  <c r="BM56" i="23"/>
  <c r="BS60" i="23"/>
  <c r="BV63" i="23"/>
  <c r="BW64" i="23"/>
  <c r="BX65" i="23"/>
  <c r="BK66" i="23"/>
  <c r="BL67" i="23"/>
  <c r="BM68" i="23"/>
  <c r="BS72" i="23"/>
  <c r="BB58" i="23"/>
  <c r="BS59" i="23"/>
  <c r="BH62" i="23"/>
  <c r="BV62" i="23"/>
  <c r="BW63" i="23"/>
  <c r="BX64" i="23"/>
  <c r="BB70" i="23"/>
  <c r="BS71" i="23"/>
  <c r="BH74" i="23"/>
  <c r="BV74" i="23"/>
  <c r="BB57" i="23"/>
  <c r="BB69" i="23"/>
  <c r="BB44" i="23"/>
  <c r="BB56" i="23"/>
  <c r="BB68" i="23"/>
  <c r="BN31" i="23" l="1"/>
  <c r="BC31" i="23"/>
  <c r="BN17" i="23"/>
  <c r="BN38" i="23"/>
  <c r="BN54" i="23"/>
  <c r="BY54" i="23"/>
  <c r="BC54" i="23"/>
  <c r="BY26" i="23"/>
  <c r="BC26" i="23"/>
  <c r="BN26" i="23"/>
  <c r="AE73" i="23"/>
  <c r="AE74" i="23" s="1"/>
  <c r="U73" i="23"/>
  <c r="BB73" i="23" s="1"/>
  <c r="BW72" i="23"/>
  <c r="BA72" i="23"/>
  <c r="I74" i="23"/>
  <c r="BL72" i="23"/>
  <c r="AF73" i="23"/>
  <c r="BY63" i="23"/>
  <c r="BC63" i="23"/>
  <c r="BN63" i="23"/>
  <c r="BC21" i="23"/>
  <c r="BN21" i="23"/>
  <c r="BY21" i="23"/>
  <c r="BY23" i="23"/>
  <c r="BC23" i="23"/>
  <c r="BN23" i="23"/>
  <c r="AQ73" i="23"/>
  <c r="AR73" i="23" s="1"/>
  <c r="BN35" i="23"/>
  <c r="BC35" i="23"/>
  <c r="BY35" i="23"/>
  <c r="AG72" i="23"/>
  <c r="BN53" i="23"/>
  <c r="BY53" i="23"/>
  <c r="BC53" i="23"/>
  <c r="V72" i="23"/>
  <c r="AP74" i="23"/>
  <c r="BY51" i="23"/>
  <c r="BC51" i="23"/>
  <c r="BN51" i="23"/>
  <c r="T73" i="23"/>
  <c r="K73" i="23"/>
  <c r="BN65" i="23"/>
  <c r="BY65" i="23"/>
  <c r="BC65" i="23"/>
  <c r="BC45" i="23"/>
  <c r="BN45" i="23"/>
  <c r="BY45" i="23"/>
  <c r="BC44" i="23"/>
  <c r="BY44" i="23"/>
  <c r="BN44" i="23"/>
  <c r="BC49" i="23"/>
  <c r="BN49" i="23"/>
  <c r="BY49" i="23"/>
  <c r="BC24" i="23"/>
  <c r="BN24" i="23"/>
  <c r="BY24" i="23"/>
  <c r="BY52" i="23"/>
  <c r="BC52" i="23"/>
  <c r="BN52" i="23"/>
  <c r="BC19" i="23"/>
  <c r="BN19" i="23"/>
  <c r="BY19" i="23"/>
  <c r="K72" i="23"/>
  <c r="BB72" i="23"/>
  <c r="J74" i="23"/>
  <c r="BM72" i="23"/>
  <c r="BX72" i="23"/>
  <c r="BN39" i="23"/>
  <c r="BY39" i="23"/>
  <c r="BC39" i="23"/>
  <c r="BC22" i="23"/>
  <c r="BN22" i="23"/>
  <c r="BY22" i="23"/>
  <c r="BC18" i="23"/>
  <c r="BN18" i="23"/>
  <c r="BY18" i="23"/>
  <c r="BN27" i="23"/>
  <c r="BY27" i="23"/>
  <c r="BC27" i="23"/>
  <c r="BC61" i="23"/>
  <c r="BN61" i="23"/>
  <c r="BY61" i="23"/>
  <c r="BY64" i="23"/>
  <c r="BC64" i="23"/>
  <c r="BN64" i="23"/>
  <c r="BN42" i="23"/>
  <c r="BY42" i="23"/>
  <c r="BC42" i="23"/>
  <c r="BC46" i="23"/>
  <c r="BN46" i="23"/>
  <c r="BY46" i="23"/>
  <c r="T74" i="23"/>
  <c r="BY62" i="23"/>
  <c r="BC62" i="23"/>
  <c r="BN62" i="23"/>
  <c r="BN29" i="23"/>
  <c r="BY29" i="23"/>
  <c r="BC29" i="23"/>
  <c r="BN66" i="23"/>
  <c r="BY66" i="23"/>
  <c r="BC66" i="23"/>
  <c r="BW73" i="23"/>
  <c r="BA73" i="23"/>
  <c r="BY34" i="23"/>
  <c r="BC34" i="23"/>
  <c r="BN34" i="23"/>
  <c r="BC32" i="23"/>
  <c r="BN32" i="23"/>
  <c r="BY32" i="23"/>
  <c r="AR72" i="23"/>
  <c r="BY50" i="23"/>
  <c r="BC50" i="23"/>
  <c r="BN50" i="23"/>
  <c r="U74" i="23" l="1"/>
  <c r="K74" i="23"/>
  <c r="BB74" i="23"/>
  <c r="AG73" i="23"/>
  <c r="BL73" i="23"/>
  <c r="BC72" i="23"/>
  <c r="BN72" i="23"/>
  <c r="BY72" i="23"/>
  <c r="BW74" i="23"/>
  <c r="BA74" i="23"/>
  <c r="BL74" i="23"/>
  <c r="V74" i="23"/>
  <c r="AQ74" i="23"/>
  <c r="AR74" i="23" s="1"/>
  <c r="BM73" i="23"/>
  <c r="BN73" i="23"/>
  <c r="BY73" i="23"/>
  <c r="V73" i="23"/>
  <c r="BC73" i="23" s="1"/>
  <c r="BX73" i="23"/>
  <c r="AF74" i="23"/>
  <c r="AG74" i="23" s="1"/>
  <c r="BM74" i="23" l="1"/>
  <c r="BY74" i="23"/>
  <c r="BC74" i="23"/>
  <c r="BN74" i="23"/>
  <c r="BX74" i="23"/>
</calcChain>
</file>

<file path=xl/sharedStrings.xml><?xml version="1.0" encoding="utf-8"?>
<sst xmlns="http://schemas.openxmlformats.org/spreadsheetml/2006/main" count="12446" uniqueCount="222">
  <si>
    <t>CAPACITA' RICETTIVA</t>
  </si>
  <si>
    <t>TOTALE ES. ALBERGHIERI E
RESIDENZE D'EPOCA</t>
  </si>
  <si>
    <t>TOTALE  ES. EXTRALBERGHIERI,
ES. ARIA APERTA E
LOCAZIONI TURISTICHE</t>
  </si>
  <si>
    <t>TOTALE
GENERALE</t>
  </si>
  <si>
    <t>Esercizi</t>
  </si>
  <si>
    <t>001</t>
  </si>
  <si>
    <t>Letti</t>
  </si>
  <si>
    <t>002</t>
  </si>
  <si>
    <t>Camere</t>
  </si>
  <si>
    <t>003</t>
  </si>
  <si>
    <t>Bagni</t>
  </si>
  <si>
    <t>004</t>
  </si>
  <si>
    <t>Giornate letto</t>
  </si>
  <si>
    <t>007</t>
  </si>
  <si>
    <t>FLUSSI TURISTICI</t>
  </si>
  <si>
    <t>Arrivi</t>
  </si>
  <si>
    <t>Presenze</t>
  </si>
  <si>
    <t>PM
(gg)</t>
  </si>
  <si>
    <t>SERVIZIO TURISMO SPORT E FILM COMMISSION - STATISTICHE DEL TURISMO</t>
  </si>
  <si>
    <t>OFFERTA RICETTIVA E FLUSSI TURISTICI PER PROVENIENZA</t>
  </si>
  <si>
    <t>Intera Regione</t>
  </si>
  <si>
    <t>Regione Umbria</t>
  </si>
  <si>
    <t>Gennaio 2023</t>
  </si>
  <si>
    <t>Gennaio 2022</t>
  </si>
  <si>
    <t>Gennaio 2019</t>
  </si>
  <si>
    <t>Gennaio 2024</t>
  </si>
  <si>
    <t>Variazioni percentuali Gennaio 2024/2023</t>
  </si>
  <si>
    <t>Variazioni percentuali Gennaio 2024/2022</t>
  </si>
  <si>
    <t>Variazioni percentuali Gennaio 2024/2019</t>
  </si>
  <si>
    <t>US AMERICA</t>
  </si>
  <si>
    <t>400</t>
  </si>
  <si>
    <t>ROMANIA</t>
  </si>
  <si>
    <t>066</t>
  </si>
  <si>
    <t>BRASILE</t>
  </si>
  <si>
    <t>508</t>
  </si>
  <si>
    <t>ALTRI PAESI EUROPEI</t>
  </si>
  <si>
    <t>100</t>
  </si>
  <si>
    <t>POLONIA</t>
  </si>
  <si>
    <t>060</t>
  </si>
  <si>
    <t>GERMANIA</t>
  </si>
  <si>
    <t>FRANCIA</t>
  </si>
  <si>
    <t>SPAGNA</t>
  </si>
  <si>
    <t>011</t>
  </si>
  <si>
    <t>GRAN BRETAGNA</t>
  </si>
  <si>
    <t>006</t>
  </si>
  <si>
    <t>SVIZZERA</t>
  </si>
  <si>
    <t>036</t>
  </si>
  <si>
    <t>ALTRI PAESI DELL'ASIA</t>
  </si>
  <si>
    <t>760</t>
  </si>
  <si>
    <t>COREA DEL SUD</t>
  </si>
  <si>
    <t>728</t>
  </si>
  <si>
    <t>ALTRI PAESI CENTRO-SUD AMERICA</t>
  </si>
  <si>
    <t>530</t>
  </si>
  <si>
    <t>AUSTRALIA</t>
  </si>
  <si>
    <t>800</t>
  </si>
  <si>
    <t>UCRAINA</t>
  </si>
  <si>
    <t>072</t>
  </si>
  <si>
    <t>CINA</t>
  </si>
  <si>
    <t>720</t>
  </si>
  <si>
    <t>ALTRI PAESI DELL'AFRICA</t>
  </si>
  <si>
    <t>300</t>
  </si>
  <si>
    <t>ALTRI PAESI AFRICA MEDITERRANEA</t>
  </si>
  <si>
    <t>230</t>
  </si>
  <si>
    <t>ISRAELE</t>
  </si>
  <si>
    <t>624</t>
  </si>
  <si>
    <t>BELGIO</t>
  </si>
  <si>
    <t>017</t>
  </si>
  <si>
    <t>EGITTO</t>
  </si>
  <si>
    <t>220</t>
  </si>
  <si>
    <t>GIAPPONE</t>
  </si>
  <si>
    <t>732</t>
  </si>
  <si>
    <t>ARGENTINA</t>
  </si>
  <si>
    <t>528</t>
  </si>
  <si>
    <t>PAESI BASSI</t>
  </si>
  <si>
    <t>PORTOGALLO</t>
  </si>
  <si>
    <t>010</t>
  </si>
  <si>
    <t>MESSICO</t>
  </si>
  <si>
    <t>412</t>
  </si>
  <si>
    <t>RUSSIA</t>
  </si>
  <si>
    <t>075</t>
  </si>
  <si>
    <t>CANADA</t>
  </si>
  <si>
    <t>404</t>
  </si>
  <si>
    <t>ALTRI PAESI O TERRITORI NORD-AMERICANI</t>
  </si>
  <si>
    <t>410</t>
  </si>
  <si>
    <t>ALTRI PAESI ASIA OCCIDENTALE</t>
  </si>
  <si>
    <t>750</t>
  </si>
  <si>
    <t>BULGARIA</t>
  </si>
  <si>
    <t>068</t>
  </si>
  <si>
    <t>SVEZIA</t>
  </si>
  <si>
    <t>030</t>
  </si>
  <si>
    <t>INDIA</t>
  </si>
  <si>
    <t>664</t>
  </si>
  <si>
    <t>IRLANDA</t>
  </si>
  <si>
    <t>TURCHIA</t>
  </si>
  <si>
    <t>052</t>
  </si>
  <si>
    <t>GRECIA</t>
  </si>
  <si>
    <t>009</t>
  </si>
  <si>
    <t>AUSTRIA</t>
  </si>
  <si>
    <t>038</t>
  </si>
  <si>
    <t>NON SPECIFICATO</t>
  </si>
  <si>
    <t>777</t>
  </si>
  <si>
    <t>REPUBBLICA CECA</t>
  </si>
  <si>
    <t>061</t>
  </si>
  <si>
    <t>MALTA</t>
  </si>
  <si>
    <t>046</t>
  </si>
  <si>
    <t>CROAZIA</t>
  </si>
  <si>
    <t>092</t>
  </si>
  <si>
    <t>UNGHERIA</t>
  </si>
  <si>
    <t>064</t>
  </si>
  <si>
    <t>SLOVENIA</t>
  </si>
  <si>
    <t>091</t>
  </si>
  <si>
    <t>DANIMARCA</t>
  </si>
  <si>
    <t>008</t>
  </si>
  <si>
    <t>NORVEGIA</t>
  </si>
  <si>
    <t>028</t>
  </si>
  <si>
    <t>FINLANDIA</t>
  </si>
  <si>
    <t>032</t>
  </si>
  <si>
    <t>LETTONIA</t>
  </si>
  <si>
    <t>054</t>
  </si>
  <si>
    <t>ESTONIA</t>
  </si>
  <si>
    <t>053</t>
  </si>
  <si>
    <t>NUOVA ZELANDA</t>
  </si>
  <si>
    <t>804</t>
  </si>
  <si>
    <t>LITUANIA</t>
  </si>
  <si>
    <t>055</t>
  </si>
  <si>
    <t>SUD AFRICA</t>
  </si>
  <si>
    <t>388</t>
  </si>
  <si>
    <t>SLOVACCHIA</t>
  </si>
  <si>
    <t>063</t>
  </si>
  <si>
    <t>VENEZUELA</t>
  </si>
  <si>
    <t>484</t>
  </si>
  <si>
    <t>LUSSEMBURGO</t>
  </si>
  <si>
    <t>018</t>
  </si>
  <si>
    <t>CIPRO</t>
  </si>
  <si>
    <t>600</t>
  </si>
  <si>
    <t>ALTRI PAESI O TERRITORI OCEANIA</t>
  </si>
  <si>
    <t>810</t>
  </si>
  <si>
    <t>ISLANDA</t>
  </si>
  <si>
    <t>024</t>
  </si>
  <si>
    <t>TOTALE STRANIERI</t>
  </si>
  <si>
    <t>888</t>
  </si>
  <si>
    <t>TOTALE ITALIANI</t>
  </si>
  <si>
    <t>999</t>
  </si>
  <si>
    <t>TOTALE GENERALE</t>
  </si>
  <si>
    <t>000</t>
  </si>
  <si>
    <t>Febbraio 2024</t>
  </si>
  <si>
    <t>Febbraio 2023</t>
  </si>
  <si>
    <t>Febbraio 2022</t>
  </si>
  <si>
    <t>Febbraio 2019</t>
  </si>
  <si>
    <t>Variazioni percentuali Febbraio 2024/2023</t>
  </si>
  <si>
    <t>Variazioni percentuali Febbraio 2024/2022</t>
  </si>
  <si>
    <t>Variazioni percentuali Febbraio 2024/2019</t>
  </si>
  <si>
    <t>Marzo 2024</t>
  </si>
  <si>
    <t>Marzo 2023</t>
  </si>
  <si>
    <t>Marzo 2022</t>
  </si>
  <si>
    <t>Marzo 2019</t>
  </si>
  <si>
    <t>Variazioni percentuali Marzo 2024/2023</t>
  </si>
  <si>
    <t>Variazioni percentuali Marzo 2024/2022</t>
  </si>
  <si>
    <t>Variazioni percentuali Marzo 2024/2019</t>
  </si>
  <si>
    <t>Aprile 2024</t>
  </si>
  <si>
    <t>Aprile 2023</t>
  </si>
  <si>
    <t>Aprile 2022</t>
  </si>
  <si>
    <t>Aprile 2019</t>
  </si>
  <si>
    <t>Variazioni percentuali Aprile 2024/2023</t>
  </si>
  <si>
    <t>Variazioni percentuali Aprile 2024/2022</t>
  </si>
  <si>
    <t>Variazioni percentuali Aprile 2024/2019</t>
  </si>
  <si>
    <t>Maggio 2024</t>
  </si>
  <si>
    <t>Maggio 2023</t>
  </si>
  <si>
    <t>Maggio 2022</t>
  </si>
  <si>
    <t>Maggio 2019</t>
  </si>
  <si>
    <t>Variazioni percentuali Maggio 2024/2023</t>
  </si>
  <si>
    <t>Variazioni percentuali Maggio 2024/2022</t>
  </si>
  <si>
    <t>Variazioni percentuali Maggio 2024/2019</t>
  </si>
  <si>
    <t>Giugno 2024</t>
  </si>
  <si>
    <t>Giugno 2023</t>
  </si>
  <si>
    <t>Giugno 2022</t>
  </si>
  <si>
    <t>Giugno 2019</t>
  </si>
  <si>
    <t>Variazioni percentuali Giugno 2024/2023</t>
  </si>
  <si>
    <t>Variazioni percentuali Giugno 2024/2022</t>
  </si>
  <si>
    <t>Variazioni percentuali Giugno 2024/2019</t>
  </si>
  <si>
    <t>Luglio 2024</t>
  </si>
  <si>
    <t>Luglio 2023</t>
  </si>
  <si>
    <t>Luglio 2022</t>
  </si>
  <si>
    <t>Luglio 2019</t>
  </si>
  <si>
    <t>Variazioni percentuali Luglio 2024/2023</t>
  </si>
  <si>
    <t>Variazioni percentuali Luglio 2024/2022</t>
  </si>
  <si>
    <t>Variazioni percentuali Luglio 2024/2019</t>
  </si>
  <si>
    <t>Agosto 2024</t>
  </si>
  <si>
    <t>Agosto 2023</t>
  </si>
  <si>
    <t>Agosto 2022</t>
  </si>
  <si>
    <t>Agosto 2019</t>
  </si>
  <si>
    <t>Variazioni percentuali Agosto 2024/2023</t>
  </si>
  <si>
    <t>Variazioni percentuali Agosto 2024/2022</t>
  </si>
  <si>
    <t>Variazioni percentuali Agosto 2024/2019</t>
  </si>
  <si>
    <t>Novembre 2024</t>
  </si>
  <si>
    <t>Novembre 2023</t>
  </si>
  <si>
    <t>Novembre 2022</t>
  </si>
  <si>
    <t>Novembre 2019</t>
  </si>
  <si>
    <t>Variazioni percentuali Novembre 2024/2023</t>
  </si>
  <si>
    <t>Variazioni percentuali Novembre 2024/2022</t>
  </si>
  <si>
    <t>Variazioni percentuali Novembre 2024/2019</t>
  </si>
  <si>
    <t>Settembre 2024</t>
  </si>
  <si>
    <t>Settembre 2023</t>
  </si>
  <si>
    <t>Settembre 2022</t>
  </si>
  <si>
    <t>Settembre 2019</t>
  </si>
  <si>
    <t>Variazioni percentuali Settembre 2024/2023</t>
  </si>
  <si>
    <t>Variazioni percentuali Settembre 2024/2022</t>
  </si>
  <si>
    <t>Variazioni percentuali Settembre 2024/2019</t>
  </si>
  <si>
    <t>Ottobre 2024</t>
  </si>
  <si>
    <t>Ottobre 2023</t>
  </si>
  <si>
    <t>Ottobre 2022</t>
  </si>
  <si>
    <t>Ottobre 2019</t>
  </si>
  <si>
    <t>Variazioni percentuali Ottobre 2024/2023</t>
  </si>
  <si>
    <t>Variazioni percentuali Ottobre 2024/2022</t>
  </si>
  <si>
    <t>Variazioni percentuali Ottobre 2024/2019</t>
  </si>
  <si>
    <t>Dicembre 2024</t>
  </si>
  <si>
    <t>Dicembre 2023</t>
  </si>
  <si>
    <t>Dicembre 2022</t>
  </si>
  <si>
    <t>Dicembre 2019</t>
  </si>
  <si>
    <t>Variazioni percentuali Dicembre 2024/2023</t>
  </si>
  <si>
    <t>Variazioni percentuali Dicembre 2024/2022</t>
  </si>
  <si>
    <t>Variazioni percentuali Dicembre 2024/2019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</si>
</sst>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&quot;#,##0"/>
    <numFmt numFmtId="165" formatCode="&quot;&quot;#,##0.00"/>
    <numFmt numFmtId="166" formatCode="#,##0.0_ ;[Red]\-#,##0.0\ "/>
  </numFmts>
  <fonts count="28">
    <font>
      <sz val="11"/>
      <color indexed="8"/>
      <name val="Calibri"/>
      <family val="2"/>
      <scheme val="minor"/>
    </font>
    <font>
      <b/>
      <sz val="8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8"/>
      <color indexed="8"/>
      <name val="Verdana"/>
      <family val="2"/>
    </font>
    <font>
      <b/>
      <sz val="12"/>
      <color rgb="FF000000"/>
      <name val="Verdana"/>
      <family val="2"/>
    </font>
    <font>
      <b/>
      <sz val="12"/>
      <color indexed="8"/>
      <name val="Calibri"/>
      <family val="2"/>
      <scheme val="minor"/>
    </font>
    <font>
      <sz val="16"/>
      <color rgb="FF000000"/>
      <name val="Verdana"/>
      <family val="2"/>
    </font>
    <font>
      <b/>
      <i/>
      <sz val="12"/>
      <color rgb="FF000000"/>
      <name val="Verdana"/>
      <family val="2"/>
    </font>
    <font>
      <b/>
      <sz val="8"/>
      <name val="Verdana"/>
      <family val="2"/>
    </font>
    <font>
      <i/>
      <sz val="10"/>
      <color rgb="FF000000"/>
      <name val="Verdana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b/>
      <sz val="14"/>
      <color rgb="FF000000"/>
      <name val="Verdana"/>
    </font>
    <font>
      <b/>
      <sz val="10"/>
      <color rgb="FF000000"/>
      <name val="Verdana"/>
    </font>
    <font>
      <sz val="11"/>
      <name val="Calibri"/>
    </font>
    <font>
      <b/>
      <sz val="8"/>
      <color rgb="FF000000"/>
      <name val="Verdana"/>
    </font>
    <font>
      <b/>
      <sz val="8"/>
      <color indexed="8"/>
      <name val="Calibri"/>
      <family val="2"/>
      <scheme val="minor"/>
    </font>
    <font>
      <b/>
      <sz val="9"/>
      <color rgb="FF000000"/>
      <name val="Verdana"/>
    </font>
    <font>
      <sz val="9"/>
      <color rgb="FF000000"/>
      <name val="Verdana"/>
    </font>
    <font>
      <sz val="8"/>
      <color rgb="FF000000"/>
      <name val="Verdan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16" fillId="0" borderId="7" xfId="0" applyNumberFormat="1" applyFont="1" applyBorder="1" applyAlignment="1">
      <alignment horizontal="right" vertical="center" wrapText="1"/>
    </xf>
    <xf numFmtId="166" fontId="1" fillId="0" borderId="0" xfId="0" applyNumberFormat="1" applyFont="1" applyAlignment="1">
      <alignment horizontal="righ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64" fontId="25" fillId="0" borderId="7" xfId="0" applyNumberFormat="1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164" fontId="26" fillId="0" borderId="7" xfId="0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right" vertical="center" wrapText="1"/>
    </xf>
    <xf numFmtId="166" fontId="8" fillId="0" borderId="13" xfId="0" applyNumberFormat="1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B374-AF0F-432D-AD08-C84E4557EEDA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1" bestFit="1" customWidth="1"/>
    <col min="2" max="2" width="4.44140625" style="1" bestFit="1" customWidth="1"/>
    <col min="3" max="4" width="10.109375" style="1" bestFit="1" customWidth="1"/>
    <col min="5" max="5" width="5.5546875" style="1" bestFit="1" customWidth="1"/>
    <col min="6" max="6" width="8.44140625" style="1" bestFit="1" customWidth="1"/>
    <col min="7" max="7" width="10.109375" style="1" bestFit="1" customWidth="1"/>
    <col min="8" max="8" width="5.5546875" style="1" bestFit="1" customWidth="1"/>
    <col min="9" max="10" width="10.109375" style="1" bestFit="1" customWidth="1"/>
    <col min="11" max="11" width="5.5546875" style="1" bestFit="1" customWidth="1"/>
    <col min="12" max="12" width="39.6640625" style="1" bestFit="1" customWidth="1"/>
    <col min="13" max="13" width="4.44140625" style="1" bestFit="1" customWidth="1"/>
    <col min="14" max="15" width="10.109375" style="1" bestFit="1" customWidth="1"/>
    <col min="16" max="16" width="5.5546875" style="1" bestFit="1" customWidth="1"/>
    <col min="17" max="17" width="8.44140625" style="1" bestFit="1" customWidth="1"/>
    <col min="18" max="18" width="10.109375" style="1" bestFit="1" customWidth="1"/>
    <col min="19" max="19" width="5.5546875" style="1" bestFit="1" customWidth="1"/>
    <col min="20" max="21" width="10.109375" style="1" bestFit="1" customWidth="1"/>
    <col min="22" max="22" width="5.5546875" style="1" bestFit="1" customWidth="1"/>
    <col min="23" max="23" width="39.6640625" style="1" bestFit="1" customWidth="1"/>
    <col min="24" max="24" width="4.44140625" style="1" bestFit="1" customWidth="1"/>
    <col min="25" max="26" width="10.109375" style="1" bestFit="1" customWidth="1"/>
    <col min="27" max="27" width="5.5546875" style="1" bestFit="1" customWidth="1"/>
    <col min="28" max="28" width="8.44140625" style="1" bestFit="1" customWidth="1"/>
    <col min="29" max="29" width="10.109375" style="1" bestFit="1" customWidth="1"/>
    <col min="30" max="30" width="5.5546875" style="1" bestFit="1" customWidth="1"/>
    <col min="31" max="32" width="10.109375" style="1" bestFit="1" customWidth="1"/>
    <col min="33" max="33" width="5.5546875" style="1" bestFit="1" customWidth="1"/>
    <col min="34" max="34" width="39.6640625" style="1" bestFit="1" customWidth="1"/>
    <col min="35" max="35" width="4.44140625" style="1" bestFit="1" customWidth="1"/>
    <col min="36" max="37" width="10.109375" style="1" bestFit="1" customWidth="1"/>
    <col min="38" max="38" width="5.5546875" style="1" bestFit="1" customWidth="1"/>
    <col min="39" max="39" width="8.44140625" style="1" bestFit="1" customWidth="1"/>
    <col min="40" max="40" width="10.109375" style="1" bestFit="1" customWidth="1"/>
    <col min="41" max="41" width="5.5546875" style="1" bestFit="1" customWidth="1"/>
    <col min="42" max="43" width="10.109375" style="1" bestFit="1" customWidth="1"/>
    <col min="44" max="44" width="5.5546875" style="1" bestFit="1" customWidth="1"/>
    <col min="45" max="45" width="39.6640625" style="1" bestFit="1" customWidth="1"/>
    <col min="46" max="46" width="4.44140625" style="1" bestFit="1" customWidth="1"/>
    <col min="47" max="48" width="8.5546875" style="1" customWidth="1"/>
    <col min="49" max="49" width="8.5546875" style="2" customWidth="1"/>
    <col min="50" max="51" width="9.5546875" style="1" bestFit="1" customWidth="1"/>
    <col min="52" max="52" width="8.5546875" style="2" customWidth="1"/>
    <col min="53" max="53" width="8.5546875" style="1" customWidth="1"/>
    <col min="54" max="54" width="9.5546875" style="1" bestFit="1" customWidth="1"/>
    <col min="55" max="55" width="8.5546875" style="2" customWidth="1"/>
    <col min="56" max="56" width="39.6640625" style="1" bestFit="1" customWidth="1"/>
    <col min="57" max="57" width="4.44140625" style="1" bestFit="1" customWidth="1"/>
    <col min="58" max="59" width="8.5546875" style="1" customWidth="1"/>
    <col min="60" max="60" width="8.5546875" style="2" customWidth="1"/>
    <col min="61" max="62" width="9.5546875" style="1" bestFit="1" customWidth="1"/>
    <col min="63" max="63" width="8.5546875" style="2" customWidth="1"/>
    <col min="64" max="64" width="8.5546875" style="1" customWidth="1"/>
    <col min="65" max="65" width="9.5546875" style="1" bestFit="1" customWidth="1"/>
    <col min="66" max="66" width="8.5546875" style="2" customWidth="1"/>
    <col min="67" max="67" width="39.6640625" style="1" bestFit="1" customWidth="1"/>
    <col min="68" max="68" width="4.44140625" style="1" bestFit="1" customWidth="1"/>
    <col min="69" max="70" width="8.5546875" style="1" customWidth="1"/>
    <col min="71" max="71" width="8.5546875" style="2" customWidth="1"/>
    <col min="72" max="73" width="9.5546875" style="1" bestFit="1" customWidth="1"/>
    <col min="74" max="74" width="8.5546875" style="2" customWidth="1"/>
    <col min="75" max="75" width="8.5546875" style="1" customWidth="1"/>
    <col min="76" max="76" width="9.5546875" style="1" bestFit="1" customWidth="1"/>
    <col min="77" max="77" width="8.5546875" style="2" customWidth="1"/>
    <col min="78" max="16384" width="9.109375" style="1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s="32" customFormat="1" ht="19.5" customHeight="1">
      <c r="A5" s="64" t="s">
        <v>25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22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23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24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26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27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28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s="33" customFormat="1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445</v>
      </c>
      <c r="E9" s="19"/>
      <c r="F9" s="7"/>
      <c r="G9" s="8">
        <v>6343</v>
      </c>
      <c r="H9" s="19"/>
      <c r="I9" s="7"/>
      <c r="J9" s="8">
        <v>6788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5484</v>
      </c>
      <c r="S9" s="19"/>
      <c r="T9" s="7"/>
      <c r="U9" s="8">
        <v>5930</v>
      </c>
      <c r="V9" s="19"/>
      <c r="W9" s="5" t="s">
        <v>4</v>
      </c>
      <c r="X9" s="6" t="s">
        <v>5</v>
      </c>
      <c r="Y9" s="7"/>
      <c r="Z9" s="8">
        <v>489</v>
      </c>
      <c r="AA9" s="19"/>
      <c r="AB9" s="7"/>
      <c r="AC9" s="8">
        <v>5279</v>
      </c>
      <c r="AD9" s="19"/>
      <c r="AE9" s="7"/>
      <c r="AF9" s="8">
        <v>5768</v>
      </c>
      <c r="AG9" s="19"/>
      <c r="AH9" s="5" t="s">
        <v>4</v>
      </c>
      <c r="AI9" s="6" t="s">
        <v>5</v>
      </c>
      <c r="AJ9" s="7"/>
      <c r="AK9" s="8">
        <v>520</v>
      </c>
      <c r="AL9" s="19"/>
      <c r="AM9" s="7"/>
      <c r="AN9" s="8">
        <v>4448</v>
      </c>
      <c r="AO9" s="19"/>
      <c r="AP9" s="7"/>
      <c r="AQ9" s="8">
        <v>4968</v>
      </c>
      <c r="AR9" s="19"/>
      <c r="AS9" s="5" t="s">
        <v>4</v>
      </c>
      <c r="AT9" s="6" t="s">
        <v>5</v>
      </c>
      <c r="AU9" s="17"/>
      <c r="AV9" s="27">
        <v>-0.22421524663677131</v>
      </c>
      <c r="AW9" s="22"/>
      <c r="AX9" s="24"/>
      <c r="AY9" s="27">
        <v>15.663749088256747</v>
      </c>
      <c r="AZ9" s="22"/>
      <c r="BA9" s="24"/>
      <c r="BB9" s="27">
        <v>14.468802698145025</v>
      </c>
      <c r="BC9" s="9"/>
      <c r="BD9" s="5" t="s">
        <v>4</v>
      </c>
      <c r="BE9" s="6" t="s">
        <v>5</v>
      </c>
      <c r="BF9" s="17"/>
      <c r="BG9" s="27">
        <v>-8.997955010224949</v>
      </c>
      <c r="BH9" s="22"/>
      <c r="BI9" s="24"/>
      <c r="BJ9" s="27">
        <v>20.155332449327524</v>
      </c>
      <c r="BK9" s="22"/>
      <c r="BL9" s="24"/>
      <c r="BM9" s="27">
        <v>14.468802698145025</v>
      </c>
      <c r="BN9" s="9"/>
      <c r="BO9" s="5" t="s">
        <v>4</v>
      </c>
      <c r="BP9" s="6" t="s">
        <v>5</v>
      </c>
      <c r="BQ9" s="17"/>
      <c r="BR9" s="27">
        <v>-14.423076923076923</v>
      </c>
      <c r="BS9" s="22"/>
      <c r="BT9" s="24"/>
      <c r="BU9" s="27">
        <v>42.603417266187051</v>
      </c>
      <c r="BV9" s="22"/>
      <c r="BW9" s="24"/>
      <c r="BX9" s="27">
        <v>36.634460547504027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25255</v>
      </c>
      <c r="E10" s="19"/>
      <c r="F10" s="7"/>
      <c r="G10" s="8">
        <v>73534</v>
      </c>
      <c r="H10" s="19"/>
      <c r="I10" s="7"/>
      <c r="J10" s="8">
        <v>98789</v>
      </c>
      <c r="K10" s="19"/>
      <c r="L10" s="5" t="s">
        <v>6</v>
      </c>
      <c r="M10" s="6" t="s">
        <v>7</v>
      </c>
      <c r="N10" s="7"/>
      <c r="O10" s="8">
        <v>25173</v>
      </c>
      <c r="P10" s="19"/>
      <c r="Q10" s="7"/>
      <c r="R10" s="8">
        <v>69687</v>
      </c>
      <c r="S10" s="19"/>
      <c r="T10" s="7"/>
      <c r="U10" s="8">
        <v>94860</v>
      </c>
      <c r="V10" s="19"/>
      <c r="W10" s="5" t="s">
        <v>6</v>
      </c>
      <c r="X10" s="6" t="s">
        <v>7</v>
      </c>
      <c r="Y10" s="7"/>
      <c r="Z10" s="8">
        <v>27393</v>
      </c>
      <c r="AA10" s="19"/>
      <c r="AB10" s="7"/>
      <c r="AC10" s="8">
        <v>68976</v>
      </c>
      <c r="AD10" s="19"/>
      <c r="AE10" s="7"/>
      <c r="AF10" s="8">
        <v>96369</v>
      </c>
      <c r="AG10" s="19"/>
      <c r="AH10" s="5" t="s">
        <v>6</v>
      </c>
      <c r="AI10" s="6" t="s">
        <v>7</v>
      </c>
      <c r="AJ10" s="7"/>
      <c r="AK10" s="8">
        <v>28289</v>
      </c>
      <c r="AL10" s="19"/>
      <c r="AM10" s="7"/>
      <c r="AN10" s="8">
        <v>64294</v>
      </c>
      <c r="AO10" s="19"/>
      <c r="AP10" s="7"/>
      <c r="AQ10" s="8">
        <v>92583</v>
      </c>
      <c r="AR10" s="19"/>
      <c r="AS10" s="5" t="s">
        <v>6</v>
      </c>
      <c r="AT10" s="6" t="s">
        <v>7</v>
      </c>
      <c r="AU10" s="17"/>
      <c r="AV10" s="27">
        <v>0.32574583879553493</v>
      </c>
      <c r="AW10" s="22"/>
      <c r="AX10" s="24"/>
      <c r="AY10" s="27">
        <v>5.5203983526339204</v>
      </c>
      <c r="AZ10" s="22"/>
      <c r="BA10" s="24"/>
      <c r="BB10" s="27">
        <v>4.1418933164663718</v>
      </c>
      <c r="BC10" s="9"/>
      <c r="BD10" s="5" t="s">
        <v>6</v>
      </c>
      <c r="BE10" s="6" t="s">
        <v>7</v>
      </c>
      <c r="BF10" s="17"/>
      <c r="BG10" s="27">
        <v>-7.8049136640747641</v>
      </c>
      <c r="BH10" s="22"/>
      <c r="BI10" s="24"/>
      <c r="BJ10" s="27">
        <v>6.6080955694734405</v>
      </c>
      <c r="BK10" s="22"/>
      <c r="BL10" s="24"/>
      <c r="BM10" s="27">
        <v>4.1418933164663718</v>
      </c>
      <c r="BN10" s="9"/>
      <c r="BO10" s="5" t="s">
        <v>6</v>
      </c>
      <c r="BP10" s="6" t="s">
        <v>7</v>
      </c>
      <c r="BQ10" s="17"/>
      <c r="BR10" s="27">
        <v>-10.725016790978826</v>
      </c>
      <c r="BS10" s="22"/>
      <c r="BT10" s="24"/>
      <c r="BU10" s="27">
        <v>14.371481009114381</v>
      </c>
      <c r="BV10" s="22"/>
      <c r="BW10" s="24"/>
      <c r="BX10" s="27">
        <v>6.703174448872903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12692</v>
      </c>
      <c r="E11" s="19"/>
      <c r="F11" s="7"/>
      <c r="G11" s="8">
        <v>24217</v>
      </c>
      <c r="H11" s="19"/>
      <c r="I11" s="7"/>
      <c r="J11" s="8">
        <v>36909</v>
      </c>
      <c r="K11" s="19"/>
      <c r="L11" s="5" t="s">
        <v>8</v>
      </c>
      <c r="M11" s="6" t="s">
        <v>9</v>
      </c>
      <c r="N11" s="7"/>
      <c r="O11" s="8">
        <v>12643</v>
      </c>
      <c r="P11" s="19"/>
      <c r="Q11" s="7"/>
      <c r="R11" s="8">
        <v>23054</v>
      </c>
      <c r="S11" s="19"/>
      <c r="T11" s="7"/>
      <c r="U11" s="8">
        <v>35697</v>
      </c>
      <c r="V11" s="19"/>
      <c r="W11" s="5" t="s">
        <v>8</v>
      </c>
      <c r="X11" s="6" t="s">
        <v>9</v>
      </c>
      <c r="Y11" s="7"/>
      <c r="Z11" s="8">
        <v>13756</v>
      </c>
      <c r="AA11" s="19"/>
      <c r="AB11" s="7"/>
      <c r="AC11" s="8">
        <v>22918</v>
      </c>
      <c r="AD11" s="19"/>
      <c r="AE11" s="7"/>
      <c r="AF11" s="8">
        <v>36674</v>
      </c>
      <c r="AG11" s="19"/>
      <c r="AH11" s="5" t="s">
        <v>8</v>
      </c>
      <c r="AI11" s="6" t="s">
        <v>9</v>
      </c>
      <c r="AJ11" s="7"/>
      <c r="AK11" s="8">
        <v>14281</v>
      </c>
      <c r="AL11" s="19"/>
      <c r="AM11" s="7"/>
      <c r="AN11" s="8">
        <v>21872</v>
      </c>
      <c r="AO11" s="19"/>
      <c r="AP11" s="7"/>
      <c r="AQ11" s="8">
        <v>36153</v>
      </c>
      <c r="AR11" s="19"/>
      <c r="AS11" s="5" t="s">
        <v>8</v>
      </c>
      <c r="AT11" s="6" t="s">
        <v>9</v>
      </c>
      <c r="AU11" s="17"/>
      <c r="AV11" s="27">
        <v>0.38756624218935382</v>
      </c>
      <c r="AW11" s="22"/>
      <c r="AX11" s="24"/>
      <c r="AY11" s="27">
        <v>5.0446777131951075</v>
      </c>
      <c r="AZ11" s="22"/>
      <c r="BA11" s="24"/>
      <c r="BB11" s="27">
        <v>3.3952432977561138</v>
      </c>
      <c r="BC11" s="9"/>
      <c r="BD11" s="5" t="s">
        <v>8</v>
      </c>
      <c r="BE11" s="6" t="s">
        <v>9</v>
      </c>
      <c r="BF11" s="17"/>
      <c r="BG11" s="27">
        <v>-7.7348066298342539</v>
      </c>
      <c r="BH11" s="22"/>
      <c r="BI11" s="24"/>
      <c r="BJ11" s="27">
        <v>5.6680338598481539</v>
      </c>
      <c r="BK11" s="22"/>
      <c r="BL11" s="24"/>
      <c r="BM11" s="27">
        <v>3.3952432977561138</v>
      </c>
      <c r="BN11" s="9"/>
      <c r="BO11" s="5" t="s">
        <v>8</v>
      </c>
      <c r="BP11" s="6" t="s">
        <v>9</v>
      </c>
      <c r="BQ11" s="17"/>
      <c r="BR11" s="27">
        <v>-11.12667180169456</v>
      </c>
      <c r="BS11" s="22"/>
      <c r="BT11" s="24"/>
      <c r="BU11" s="27">
        <v>10.721470373079736</v>
      </c>
      <c r="BV11" s="22"/>
      <c r="BW11" s="24"/>
      <c r="BX11" s="27">
        <v>2.091112770724421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13236</v>
      </c>
      <c r="E12" s="19"/>
      <c r="F12" s="7"/>
      <c r="G12" s="8">
        <v>26405</v>
      </c>
      <c r="H12" s="19"/>
      <c r="I12" s="7"/>
      <c r="J12" s="8">
        <v>39641</v>
      </c>
      <c r="K12" s="19"/>
      <c r="L12" s="5" t="s">
        <v>10</v>
      </c>
      <c r="M12" s="6" t="s">
        <v>11</v>
      </c>
      <c r="N12" s="7"/>
      <c r="O12" s="8">
        <v>13197</v>
      </c>
      <c r="P12" s="19"/>
      <c r="Q12" s="7"/>
      <c r="R12" s="8">
        <v>24693</v>
      </c>
      <c r="S12" s="19"/>
      <c r="T12" s="7"/>
      <c r="U12" s="8">
        <v>37890</v>
      </c>
      <c r="V12" s="19"/>
      <c r="W12" s="5" t="s">
        <v>10</v>
      </c>
      <c r="X12" s="6" t="s">
        <v>11</v>
      </c>
      <c r="Y12" s="7"/>
      <c r="Z12" s="8">
        <v>14380</v>
      </c>
      <c r="AA12" s="19"/>
      <c r="AB12" s="7"/>
      <c r="AC12" s="8">
        <v>24336</v>
      </c>
      <c r="AD12" s="19"/>
      <c r="AE12" s="7"/>
      <c r="AF12" s="8">
        <v>38716</v>
      </c>
      <c r="AG12" s="19"/>
      <c r="AH12" s="5" t="s">
        <v>10</v>
      </c>
      <c r="AI12" s="6" t="s">
        <v>11</v>
      </c>
      <c r="AJ12" s="7"/>
      <c r="AK12" s="8">
        <v>14907</v>
      </c>
      <c r="AL12" s="19"/>
      <c r="AM12" s="7"/>
      <c r="AN12" s="8">
        <v>22380</v>
      </c>
      <c r="AO12" s="19"/>
      <c r="AP12" s="7"/>
      <c r="AQ12" s="8">
        <v>37287</v>
      </c>
      <c r="AR12" s="19"/>
      <c r="AS12" s="5" t="s">
        <v>10</v>
      </c>
      <c r="AT12" s="6" t="s">
        <v>11</v>
      </c>
      <c r="AU12" s="17"/>
      <c r="AV12" s="27">
        <v>0.29552170947942713</v>
      </c>
      <c r="AW12" s="22"/>
      <c r="AX12" s="24"/>
      <c r="AY12" s="27">
        <v>6.9331389462600734</v>
      </c>
      <c r="AZ12" s="22"/>
      <c r="BA12" s="24"/>
      <c r="BB12" s="27">
        <v>4.6212721034573763</v>
      </c>
      <c r="BC12" s="9"/>
      <c r="BD12" s="5" t="s">
        <v>10</v>
      </c>
      <c r="BE12" s="6" t="s">
        <v>11</v>
      </c>
      <c r="BF12" s="17"/>
      <c r="BG12" s="27">
        <v>-7.9554937413073716</v>
      </c>
      <c r="BH12" s="22"/>
      <c r="BI12" s="24"/>
      <c r="BJ12" s="27">
        <v>8.5018080210387907</v>
      </c>
      <c r="BK12" s="22"/>
      <c r="BL12" s="24"/>
      <c r="BM12" s="27">
        <v>4.6212721034573763</v>
      </c>
      <c r="BN12" s="9"/>
      <c r="BO12" s="5" t="s">
        <v>10</v>
      </c>
      <c r="BP12" s="6" t="s">
        <v>11</v>
      </c>
      <c r="BQ12" s="17"/>
      <c r="BR12" s="27">
        <v>-11.209498893137452</v>
      </c>
      <c r="BS12" s="22"/>
      <c r="BT12" s="24"/>
      <c r="BU12" s="27">
        <v>17.984807864164434</v>
      </c>
      <c r="BV12" s="22"/>
      <c r="BW12" s="24"/>
      <c r="BX12" s="27">
        <v>6.3131922654008097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659908</v>
      </c>
      <c r="E13" s="20"/>
      <c r="F13" s="12"/>
      <c r="G13" s="8">
        <v>1897195</v>
      </c>
      <c r="H13" s="20"/>
      <c r="I13" s="12"/>
      <c r="J13" s="8">
        <v>2557103</v>
      </c>
      <c r="K13" s="20"/>
      <c r="L13" s="11" t="s">
        <v>12</v>
      </c>
      <c r="M13" s="3" t="s">
        <v>13</v>
      </c>
      <c r="N13" s="12"/>
      <c r="O13" s="8">
        <v>616080</v>
      </c>
      <c r="P13" s="20"/>
      <c r="Q13" s="12"/>
      <c r="R13" s="8">
        <v>1762349</v>
      </c>
      <c r="S13" s="20"/>
      <c r="T13" s="12"/>
      <c r="U13" s="8">
        <v>2378429</v>
      </c>
      <c r="V13" s="20"/>
      <c r="W13" s="11" t="s">
        <v>12</v>
      </c>
      <c r="X13" s="3" t="s">
        <v>13</v>
      </c>
      <c r="Y13" s="12"/>
      <c r="Z13" s="8">
        <v>688233</v>
      </c>
      <c r="AA13" s="20"/>
      <c r="AB13" s="12"/>
      <c r="AC13" s="8">
        <v>1831163</v>
      </c>
      <c r="AD13" s="20"/>
      <c r="AE13" s="12"/>
      <c r="AF13" s="8">
        <v>2519396</v>
      </c>
      <c r="AG13" s="20"/>
      <c r="AH13" s="11" t="s">
        <v>12</v>
      </c>
      <c r="AI13" s="3" t="s">
        <v>13</v>
      </c>
      <c r="AJ13" s="12"/>
      <c r="AK13" s="8">
        <v>725910</v>
      </c>
      <c r="AL13" s="20"/>
      <c r="AM13" s="12"/>
      <c r="AN13" s="8">
        <v>1462503</v>
      </c>
      <c r="AO13" s="20"/>
      <c r="AP13" s="12"/>
      <c r="AQ13" s="8">
        <v>2188413</v>
      </c>
      <c r="AR13" s="20"/>
      <c r="AS13" s="11" t="s">
        <v>12</v>
      </c>
      <c r="AT13" s="3" t="s">
        <v>13</v>
      </c>
      <c r="AU13" s="18"/>
      <c r="AV13" s="27">
        <v>7.1140111673808599</v>
      </c>
      <c r="AW13" s="23"/>
      <c r="AX13" s="25"/>
      <c r="AY13" s="27">
        <v>7.6514924115484506</v>
      </c>
      <c r="AZ13" s="23"/>
      <c r="BA13" s="25"/>
      <c r="BB13" s="27">
        <v>7.5122696536243039</v>
      </c>
      <c r="BC13" s="13"/>
      <c r="BD13" s="11" t="s">
        <v>12</v>
      </c>
      <c r="BE13" s="3" t="s">
        <v>13</v>
      </c>
      <c r="BF13" s="18"/>
      <c r="BG13" s="27">
        <v>-4.1156120093049884</v>
      </c>
      <c r="BH13" s="23"/>
      <c r="BI13" s="25"/>
      <c r="BJ13" s="27">
        <v>3.6060143198612029</v>
      </c>
      <c r="BK13" s="23"/>
      <c r="BL13" s="25"/>
      <c r="BM13" s="27">
        <v>7.5122696536243039</v>
      </c>
      <c r="BN13" s="13"/>
      <c r="BO13" s="11" t="s">
        <v>12</v>
      </c>
      <c r="BP13" s="3" t="s">
        <v>13</v>
      </c>
      <c r="BQ13" s="18"/>
      <c r="BR13" s="27">
        <v>-9.0923117190836322</v>
      </c>
      <c r="BS13" s="23"/>
      <c r="BT13" s="25"/>
      <c r="BU13" s="27">
        <v>29.722468945362849</v>
      </c>
      <c r="BV13" s="23"/>
      <c r="BW13" s="25"/>
      <c r="BX13" s="27">
        <v>16.847368389787484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1913</v>
      </c>
      <c r="D15" s="16">
        <v>3952</v>
      </c>
      <c r="E15" s="21">
        <v>2.0658651332984839</v>
      </c>
      <c r="F15" s="16">
        <v>654</v>
      </c>
      <c r="G15" s="16">
        <v>2441</v>
      </c>
      <c r="H15" s="21">
        <v>3.7324159021406729</v>
      </c>
      <c r="I15" s="16">
        <v>2567</v>
      </c>
      <c r="J15" s="16">
        <v>6393</v>
      </c>
      <c r="K15" s="21">
        <v>2.4904557849629918</v>
      </c>
      <c r="L15" s="14" t="s">
        <v>29</v>
      </c>
      <c r="M15" s="15" t="s">
        <v>30</v>
      </c>
      <c r="N15" s="16">
        <v>1934</v>
      </c>
      <c r="O15" s="16">
        <v>4305</v>
      </c>
      <c r="P15" s="21">
        <v>2.2259565667011376</v>
      </c>
      <c r="Q15" s="16">
        <v>465</v>
      </c>
      <c r="R15" s="16">
        <v>2371</v>
      </c>
      <c r="S15" s="21">
        <v>5.0989247311827954</v>
      </c>
      <c r="T15" s="16">
        <v>2399</v>
      </c>
      <c r="U15" s="16">
        <v>6676</v>
      </c>
      <c r="V15" s="21">
        <v>2.7828261775739893</v>
      </c>
      <c r="W15" s="14" t="s">
        <v>29</v>
      </c>
      <c r="X15" s="15" t="s">
        <v>30</v>
      </c>
      <c r="Y15" s="16">
        <v>406</v>
      </c>
      <c r="Z15" s="16">
        <v>867</v>
      </c>
      <c r="AA15" s="21">
        <v>2.1354679802955663</v>
      </c>
      <c r="AB15" s="16">
        <v>190</v>
      </c>
      <c r="AC15" s="16">
        <v>806</v>
      </c>
      <c r="AD15" s="21">
        <v>4.242105263157895</v>
      </c>
      <c r="AE15" s="16">
        <v>596</v>
      </c>
      <c r="AF15" s="16">
        <v>1673</v>
      </c>
      <c r="AG15" s="21">
        <v>2.8070469798657718</v>
      </c>
      <c r="AH15" s="14" t="s">
        <v>29</v>
      </c>
      <c r="AI15" s="15" t="s">
        <v>30</v>
      </c>
      <c r="AJ15" s="16">
        <v>1773</v>
      </c>
      <c r="AK15" s="16">
        <v>3508</v>
      </c>
      <c r="AL15" s="21">
        <v>1.9785673998871969</v>
      </c>
      <c r="AM15" s="16">
        <v>646</v>
      </c>
      <c r="AN15" s="16">
        <v>3285</v>
      </c>
      <c r="AO15" s="21">
        <v>5.0851393188854486</v>
      </c>
      <c r="AP15" s="16">
        <v>2419</v>
      </c>
      <c r="AQ15" s="16">
        <v>6793</v>
      </c>
      <c r="AR15" s="21">
        <v>2.8081852004960726</v>
      </c>
      <c r="AS15" s="14" t="s">
        <v>29</v>
      </c>
      <c r="AT15" s="15" t="s">
        <v>30</v>
      </c>
      <c r="AU15" s="26">
        <v>-1.0858324715615304</v>
      </c>
      <c r="AV15" s="26">
        <v>-8.1997677119628332</v>
      </c>
      <c r="AW15" s="26">
        <v>-7.1920286225489507</v>
      </c>
      <c r="AX15" s="26">
        <v>40.645161290322584</v>
      </c>
      <c r="AY15" s="26">
        <v>2.9523407844791225</v>
      </c>
      <c r="AZ15" s="26">
        <v>-26.799941185347411</v>
      </c>
      <c r="BA15" s="26">
        <v>7.0029178824510216</v>
      </c>
      <c r="BB15" s="26">
        <v>-4.239065308568005</v>
      </c>
      <c r="BC15" s="26">
        <v>-10.506239842327487</v>
      </c>
      <c r="BD15" s="14" t="s">
        <v>29</v>
      </c>
      <c r="BE15" s="15" t="s">
        <v>30</v>
      </c>
      <c r="BF15" s="26">
        <v>371.18226600985224</v>
      </c>
      <c r="BG15" s="26">
        <v>355.82468281430221</v>
      </c>
      <c r="BH15" s="26">
        <v>-3.2593720739118179</v>
      </c>
      <c r="BI15" s="26">
        <v>244.21052631578948</v>
      </c>
      <c r="BJ15" s="26">
        <v>202.85359801488835</v>
      </c>
      <c r="BK15" s="26">
        <v>-12.015009751026328</v>
      </c>
      <c r="BL15" s="26">
        <v>330.70469798657717</v>
      </c>
      <c r="BM15" s="26">
        <v>282.12791392707709</v>
      </c>
      <c r="BN15" s="26">
        <v>-11.27844304614805</v>
      </c>
      <c r="BO15" s="14" t="s">
        <v>29</v>
      </c>
      <c r="BP15" s="15" t="s">
        <v>30</v>
      </c>
      <c r="BQ15" s="26">
        <v>7.8962210941906372</v>
      </c>
      <c r="BR15" s="26">
        <v>12.65678449258837</v>
      </c>
      <c r="BS15" s="26">
        <v>4.4121687952739972</v>
      </c>
      <c r="BT15" s="26">
        <v>1.2383900928792571</v>
      </c>
      <c r="BU15" s="26">
        <v>-25.69254185692542</v>
      </c>
      <c r="BV15" s="26">
        <v>-26.601501589562407</v>
      </c>
      <c r="BW15" s="26">
        <v>6.1182306738321621</v>
      </c>
      <c r="BX15" s="26">
        <v>-5.8884145443839246</v>
      </c>
      <c r="BY15" s="26">
        <v>-11.314403888922751</v>
      </c>
    </row>
    <row r="16" spans="1:77" s="10" customFormat="1" ht="12" customHeight="1" outlineLevel="1">
      <c r="A16" s="14" t="s">
        <v>31</v>
      </c>
      <c r="B16" s="15" t="s">
        <v>32</v>
      </c>
      <c r="C16" s="16">
        <v>380</v>
      </c>
      <c r="D16" s="16">
        <v>3169</v>
      </c>
      <c r="E16" s="21">
        <v>8.3394736842105264</v>
      </c>
      <c r="F16" s="16">
        <v>115</v>
      </c>
      <c r="G16" s="16">
        <v>1261</v>
      </c>
      <c r="H16" s="21">
        <v>10.965217391304348</v>
      </c>
      <c r="I16" s="16">
        <v>495</v>
      </c>
      <c r="J16" s="16">
        <v>4430</v>
      </c>
      <c r="K16" s="21">
        <v>8.9494949494949498</v>
      </c>
      <c r="L16" s="14" t="s">
        <v>31</v>
      </c>
      <c r="M16" s="15" t="s">
        <v>32</v>
      </c>
      <c r="N16" s="16">
        <v>359</v>
      </c>
      <c r="O16" s="16">
        <v>2674</v>
      </c>
      <c r="P16" s="21">
        <v>7.4484679665738165</v>
      </c>
      <c r="Q16" s="16">
        <v>126</v>
      </c>
      <c r="R16" s="16">
        <v>947</v>
      </c>
      <c r="S16" s="21">
        <v>7.5158730158730158</v>
      </c>
      <c r="T16" s="16">
        <v>485</v>
      </c>
      <c r="U16" s="16">
        <v>3621</v>
      </c>
      <c r="V16" s="21">
        <v>7.4659793814432991</v>
      </c>
      <c r="W16" s="14" t="s">
        <v>31</v>
      </c>
      <c r="X16" s="15" t="s">
        <v>32</v>
      </c>
      <c r="Y16" s="16">
        <v>255</v>
      </c>
      <c r="Z16" s="16">
        <v>1588</v>
      </c>
      <c r="AA16" s="21">
        <v>6.2274509803921569</v>
      </c>
      <c r="AB16" s="16">
        <v>38</v>
      </c>
      <c r="AC16" s="16">
        <v>477</v>
      </c>
      <c r="AD16" s="21">
        <v>12.552631578947368</v>
      </c>
      <c r="AE16" s="16">
        <v>293</v>
      </c>
      <c r="AF16" s="16">
        <v>2065</v>
      </c>
      <c r="AG16" s="21">
        <v>7.0477815699658706</v>
      </c>
      <c r="AH16" s="14" t="s">
        <v>31</v>
      </c>
      <c r="AI16" s="15" t="s">
        <v>32</v>
      </c>
      <c r="AJ16" s="16">
        <v>349</v>
      </c>
      <c r="AK16" s="16">
        <v>2702</v>
      </c>
      <c r="AL16" s="21">
        <v>7.7421203438395416</v>
      </c>
      <c r="AM16" s="16">
        <v>79</v>
      </c>
      <c r="AN16" s="16">
        <v>729</v>
      </c>
      <c r="AO16" s="21">
        <v>9.2278481012658222</v>
      </c>
      <c r="AP16" s="16">
        <v>428</v>
      </c>
      <c r="AQ16" s="16">
        <v>3431</v>
      </c>
      <c r="AR16" s="21">
        <v>8.0163551401869153</v>
      </c>
      <c r="AS16" s="14" t="s">
        <v>31</v>
      </c>
      <c r="AT16" s="15" t="s">
        <v>32</v>
      </c>
      <c r="AU16" s="26">
        <v>5.8495821727019495</v>
      </c>
      <c r="AV16" s="26">
        <v>18.511593118922963</v>
      </c>
      <c r="AW16" s="26">
        <v>11.96226823603511</v>
      </c>
      <c r="AX16" s="26">
        <v>-8.7301587301587293</v>
      </c>
      <c r="AY16" s="26">
        <v>33.157338965153116</v>
      </c>
      <c r="AZ16" s="26">
        <v>45.894127909646031</v>
      </c>
      <c r="BA16" s="26">
        <v>2.0618556701030926</v>
      </c>
      <c r="BB16" s="26">
        <v>22.341894504280585</v>
      </c>
      <c r="BC16" s="26">
        <v>19.870341079951686</v>
      </c>
      <c r="BD16" s="14" t="s">
        <v>31</v>
      </c>
      <c r="BE16" s="15" t="s">
        <v>32</v>
      </c>
      <c r="BF16" s="26">
        <v>49.019607843137258</v>
      </c>
      <c r="BG16" s="26">
        <v>99.559193954659946</v>
      </c>
      <c r="BH16" s="26">
        <v>33.914722259048119</v>
      </c>
      <c r="BI16" s="26">
        <v>202.63157894736841</v>
      </c>
      <c r="BJ16" s="26">
        <v>164.36058700209642</v>
      </c>
      <c r="BK16" s="26">
        <v>-12.646066903655088</v>
      </c>
      <c r="BL16" s="26">
        <v>68.941979522184297</v>
      </c>
      <c r="BM16" s="26">
        <v>114.52784503631962</v>
      </c>
      <c r="BN16" s="26">
        <v>26.98314867806393</v>
      </c>
      <c r="BO16" s="14" t="s">
        <v>31</v>
      </c>
      <c r="BP16" s="15" t="s">
        <v>32</v>
      </c>
      <c r="BQ16" s="26">
        <v>8.8825214899713458</v>
      </c>
      <c r="BR16" s="26">
        <v>17.283493708364176</v>
      </c>
      <c r="BS16" s="26">
        <v>7.715629747944992</v>
      </c>
      <c r="BT16" s="26">
        <v>45.569620253164558</v>
      </c>
      <c r="BU16" s="26">
        <v>72.976680384087786</v>
      </c>
      <c r="BV16" s="26">
        <v>18.827458698634231</v>
      </c>
      <c r="BW16" s="26">
        <v>15.654205607476635</v>
      </c>
      <c r="BX16" s="26">
        <v>29.116875546487904</v>
      </c>
      <c r="BY16" s="26">
        <v>11.640449967468342</v>
      </c>
    </row>
    <row r="17" spans="1:77" s="10" customFormat="1" ht="12" customHeight="1" outlineLevel="1">
      <c r="A17" s="14" t="s">
        <v>33</v>
      </c>
      <c r="B17" s="15" t="s">
        <v>34</v>
      </c>
      <c r="C17" s="16">
        <v>917</v>
      </c>
      <c r="D17" s="16">
        <v>1688</v>
      </c>
      <c r="E17" s="21">
        <v>1.8407851690294439</v>
      </c>
      <c r="F17" s="16">
        <v>298</v>
      </c>
      <c r="G17" s="16">
        <v>958</v>
      </c>
      <c r="H17" s="21">
        <v>3.2147651006711411</v>
      </c>
      <c r="I17" s="16">
        <v>1215</v>
      </c>
      <c r="J17" s="16">
        <v>2646</v>
      </c>
      <c r="K17" s="21">
        <v>2.1777777777777776</v>
      </c>
      <c r="L17" s="14" t="s">
        <v>33</v>
      </c>
      <c r="M17" s="15" t="s">
        <v>34</v>
      </c>
      <c r="N17" s="16">
        <v>729</v>
      </c>
      <c r="O17" s="16">
        <v>1242</v>
      </c>
      <c r="P17" s="21">
        <v>1.7037037037037037</v>
      </c>
      <c r="Q17" s="16">
        <v>201</v>
      </c>
      <c r="R17" s="16">
        <v>892</v>
      </c>
      <c r="S17" s="21">
        <v>4.4378109452736316</v>
      </c>
      <c r="T17" s="16">
        <v>930</v>
      </c>
      <c r="U17" s="16">
        <v>2134</v>
      </c>
      <c r="V17" s="21">
        <v>2.2946236559139783</v>
      </c>
      <c r="W17" s="14" t="s">
        <v>33</v>
      </c>
      <c r="X17" s="15" t="s">
        <v>34</v>
      </c>
      <c r="Y17" s="16">
        <v>68</v>
      </c>
      <c r="Z17" s="16">
        <v>141</v>
      </c>
      <c r="AA17" s="21">
        <v>2.0735294117647061</v>
      </c>
      <c r="AB17" s="16">
        <v>46</v>
      </c>
      <c r="AC17" s="16">
        <v>186</v>
      </c>
      <c r="AD17" s="21">
        <v>4.0434782608695654</v>
      </c>
      <c r="AE17" s="16">
        <v>114</v>
      </c>
      <c r="AF17" s="16">
        <v>327</v>
      </c>
      <c r="AG17" s="21">
        <v>2.8684210526315788</v>
      </c>
      <c r="AH17" s="14" t="s">
        <v>33</v>
      </c>
      <c r="AI17" s="15" t="s">
        <v>34</v>
      </c>
      <c r="AJ17" s="16">
        <v>884</v>
      </c>
      <c r="AK17" s="16">
        <v>1415</v>
      </c>
      <c r="AL17" s="21">
        <v>1.6006787330316743</v>
      </c>
      <c r="AM17" s="16">
        <v>303</v>
      </c>
      <c r="AN17" s="16">
        <v>869</v>
      </c>
      <c r="AO17" s="21">
        <v>2.8679867986798682</v>
      </c>
      <c r="AP17" s="16">
        <v>1187</v>
      </c>
      <c r="AQ17" s="16">
        <v>2284</v>
      </c>
      <c r="AR17" s="21">
        <v>1.9241786015164279</v>
      </c>
      <c r="AS17" s="14" t="s">
        <v>33</v>
      </c>
      <c r="AT17" s="15" t="s">
        <v>34</v>
      </c>
      <c r="AU17" s="26">
        <v>25.788751714677641</v>
      </c>
      <c r="AV17" s="26">
        <v>35.909822866344605</v>
      </c>
      <c r="AW17" s="26">
        <v>8.0460860082499668</v>
      </c>
      <c r="AX17" s="26">
        <v>48.258706467661689</v>
      </c>
      <c r="AY17" s="26">
        <v>7.3991031390134525</v>
      </c>
      <c r="AZ17" s="26">
        <v>-27.559665332410383</v>
      </c>
      <c r="BA17" s="26">
        <v>30.64516129032258</v>
      </c>
      <c r="BB17" s="26">
        <v>23.992502343017808</v>
      </c>
      <c r="BC17" s="26">
        <v>-5.0921587004061237</v>
      </c>
      <c r="BD17" s="14" t="s">
        <v>33</v>
      </c>
      <c r="BE17" s="15" t="s">
        <v>34</v>
      </c>
      <c r="BF17" s="26">
        <v>1248.5294117647059</v>
      </c>
      <c r="BG17" s="26">
        <v>1097.1631205673759</v>
      </c>
      <c r="BH17" s="26">
        <v>-11.224545039714771</v>
      </c>
      <c r="BI17" s="26">
        <v>547.82608695652175</v>
      </c>
      <c r="BJ17" s="26">
        <v>415.05376344086022</v>
      </c>
      <c r="BK17" s="26">
        <v>-20.495056650068559</v>
      </c>
      <c r="BL17" s="26">
        <v>965.78947368421052</v>
      </c>
      <c r="BM17" s="26">
        <v>709.17431192660547</v>
      </c>
      <c r="BN17" s="26">
        <v>-24.077471967380227</v>
      </c>
      <c r="BO17" s="14" t="s">
        <v>33</v>
      </c>
      <c r="BP17" s="15" t="s">
        <v>34</v>
      </c>
      <c r="BQ17" s="26">
        <v>3.7330316742081449</v>
      </c>
      <c r="BR17" s="26">
        <v>19.293286219081271</v>
      </c>
      <c r="BS17" s="26">
        <v>15.000289005090339</v>
      </c>
      <c r="BT17" s="26">
        <v>-1.6501650165016502</v>
      </c>
      <c r="BU17" s="26">
        <v>10.241657077100115</v>
      </c>
      <c r="BV17" s="26">
        <v>12.091349309937364</v>
      </c>
      <c r="BW17" s="26">
        <v>2.3588879528222408</v>
      </c>
      <c r="BX17" s="26">
        <v>15.84938704028021</v>
      </c>
      <c r="BY17" s="26">
        <v>13.179606927417778</v>
      </c>
    </row>
    <row r="18" spans="1:77" s="10" customFormat="1" ht="12" customHeight="1" outlineLevel="1">
      <c r="A18" s="14" t="s">
        <v>35</v>
      </c>
      <c r="B18" s="15" t="s">
        <v>36</v>
      </c>
      <c r="C18" s="16">
        <v>360</v>
      </c>
      <c r="D18" s="16">
        <v>1257</v>
      </c>
      <c r="E18" s="21">
        <v>3.4916666666666667</v>
      </c>
      <c r="F18" s="16">
        <v>154</v>
      </c>
      <c r="G18" s="16">
        <v>1025</v>
      </c>
      <c r="H18" s="21">
        <v>6.6558441558441555</v>
      </c>
      <c r="I18" s="16">
        <v>514</v>
      </c>
      <c r="J18" s="16">
        <v>2282</v>
      </c>
      <c r="K18" s="21">
        <v>4.4396887159533076</v>
      </c>
      <c r="L18" s="14" t="s">
        <v>35</v>
      </c>
      <c r="M18" s="15" t="s">
        <v>36</v>
      </c>
      <c r="N18" s="16">
        <v>420</v>
      </c>
      <c r="O18" s="16">
        <v>1511</v>
      </c>
      <c r="P18" s="21">
        <v>3.5976190476190477</v>
      </c>
      <c r="Q18" s="16">
        <v>162</v>
      </c>
      <c r="R18" s="16">
        <v>1322</v>
      </c>
      <c r="S18" s="21">
        <v>8.1604938271604937</v>
      </c>
      <c r="T18" s="16">
        <v>582</v>
      </c>
      <c r="U18" s="16">
        <v>2833</v>
      </c>
      <c r="V18" s="21">
        <v>4.8676975945017178</v>
      </c>
      <c r="W18" s="14" t="s">
        <v>35</v>
      </c>
      <c r="X18" s="15" t="s">
        <v>36</v>
      </c>
      <c r="Y18" s="16">
        <v>218</v>
      </c>
      <c r="Z18" s="16">
        <v>579</v>
      </c>
      <c r="AA18" s="21">
        <v>2.6559633027522938</v>
      </c>
      <c r="AB18" s="16">
        <v>84</v>
      </c>
      <c r="AC18" s="16">
        <v>803</v>
      </c>
      <c r="AD18" s="21">
        <v>9.5595238095238102</v>
      </c>
      <c r="AE18" s="16">
        <v>302</v>
      </c>
      <c r="AF18" s="16">
        <v>1382</v>
      </c>
      <c r="AG18" s="21">
        <v>4.5761589403973506</v>
      </c>
      <c r="AH18" s="14" t="s">
        <v>35</v>
      </c>
      <c r="AI18" s="15" t="s">
        <v>36</v>
      </c>
      <c r="AJ18" s="16">
        <v>278</v>
      </c>
      <c r="AK18" s="16">
        <v>803</v>
      </c>
      <c r="AL18" s="21">
        <v>2.8884892086330933</v>
      </c>
      <c r="AM18" s="16">
        <v>99</v>
      </c>
      <c r="AN18" s="16">
        <v>540</v>
      </c>
      <c r="AO18" s="21">
        <v>5.4545454545454541</v>
      </c>
      <c r="AP18" s="16">
        <v>377</v>
      </c>
      <c r="AQ18" s="16">
        <v>1343</v>
      </c>
      <c r="AR18" s="21">
        <v>3.5623342175066313</v>
      </c>
      <c r="AS18" s="14" t="s">
        <v>35</v>
      </c>
      <c r="AT18" s="15" t="s">
        <v>36</v>
      </c>
      <c r="AU18" s="26">
        <v>-14.285714285714286</v>
      </c>
      <c r="AV18" s="26">
        <v>-16.810059563203176</v>
      </c>
      <c r="AW18" s="26">
        <v>-2.945069490403708</v>
      </c>
      <c r="AX18" s="26">
        <v>-4.9382716049382713</v>
      </c>
      <c r="AY18" s="26">
        <v>-22.465960665658095</v>
      </c>
      <c r="AZ18" s="26">
        <v>-18.438218362575398</v>
      </c>
      <c r="BA18" s="26">
        <v>-11.683848797250858</v>
      </c>
      <c r="BB18" s="26">
        <v>-19.449346981997881</v>
      </c>
      <c r="BC18" s="26">
        <v>-8.7928403570481741</v>
      </c>
      <c r="BD18" s="14" t="s">
        <v>35</v>
      </c>
      <c r="BE18" s="15" t="s">
        <v>36</v>
      </c>
      <c r="BF18" s="26">
        <v>65.137614678899084</v>
      </c>
      <c r="BG18" s="26">
        <v>117.09844559585493</v>
      </c>
      <c r="BH18" s="26">
        <v>31.465169833045472</v>
      </c>
      <c r="BI18" s="26">
        <v>83.333333333333329</v>
      </c>
      <c r="BJ18" s="26">
        <v>27.646326276463263</v>
      </c>
      <c r="BK18" s="26">
        <v>-30.374731121929141</v>
      </c>
      <c r="BL18" s="26">
        <v>70.198675496688736</v>
      </c>
      <c r="BM18" s="26">
        <v>65.123010130246016</v>
      </c>
      <c r="BN18" s="26">
        <v>-2.9822002736686679</v>
      </c>
      <c r="BO18" s="14" t="s">
        <v>35</v>
      </c>
      <c r="BP18" s="15" t="s">
        <v>36</v>
      </c>
      <c r="BQ18" s="26">
        <v>29.496402877697843</v>
      </c>
      <c r="BR18" s="26">
        <v>56.537982565379828</v>
      </c>
      <c r="BS18" s="26">
        <v>20.882108758821097</v>
      </c>
      <c r="BT18" s="26">
        <v>55.555555555555557</v>
      </c>
      <c r="BU18" s="26">
        <v>89.81481481481481</v>
      </c>
      <c r="BV18" s="26">
        <v>22.023809523809526</v>
      </c>
      <c r="BW18" s="26">
        <v>36.339522546419097</v>
      </c>
      <c r="BX18" s="26">
        <v>69.918093819806401</v>
      </c>
      <c r="BY18" s="26">
        <v>24.628640797795757</v>
      </c>
    </row>
    <row r="19" spans="1:77" s="10" customFormat="1" ht="12" customHeight="1" outlineLevel="1">
      <c r="A19" s="14" t="s">
        <v>37</v>
      </c>
      <c r="B19" s="15" t="s">
        <v>38</v>
      </c>
      <c r="C19" s="16">
        <v>243</v>
      </c>
      <c r="D19" s="16">
        <v>908</v>
      </c>
      <c r="E19" s="21">
        <v>3.736625514403292</v>
      </c>
      <c r="F19" s="16">
        <v>166</v>
      </c>
      <c r="G19" s="16">
        <v>1364</v>
      </c>
      <c r="H19" s="21">
        <v>8.2168674698795172</v>
      </c>
      <c r="I19" s="16">
        <v>409</v>
      </c>
      <c r="J19" s="16">
        <v>2272</v>
      </c>
      <c r="K19" s="21">
        <v>5.5550122249388751</v>
      </c>
      <c r="L19" s="14" t="s">
        <v>37</v>
      </c>
      <c r="M19" s="15" t="s">
        <v>38</v>
      </c>
      <c r="N19" s="16">
        <v>246</v>
      </c>
      <c r="O19" s="16">
        <v>671</v>
      </c>
      <c r="P19" s="21">
        <v>2.7276422764227641</v>
      </c>
      <c r="Q19" s="16">
        <v>118</v>
      </c>
      <c r="R19" s="16">
        <v>241</v>
      </c>
      <c r="S19" s="21">
        <v>2.0423728813559321</v>
      </c>
      <c r="T19" s="16">
        <v>364</v>
      </c>
      <c r="U19" s="16">
        <v>912</v>
      </c>
      <c r="V19" s="21">
        <v>2.5054945054945055</v>
      </c>
      <c r="W19" s="14" t="s">
        <v>37</v>
      </c>
      <c r="X19" s="15" t="s">
        <v>38</v>
      </c>
      <c r="Y19" s="16">
        <v>52</v>
      </c>
      <c r="Z19" s="16">
        <v>108</v>
      </c>
      <c r="AA19" s="21">
        <v>2.0769230769230771</v>
      </c>
      <c r="AB19" s="16">
        <v>53</v>
      </c>
      <c r="AC19" s="16">
        <v>342</v>
      </c>
      <c r="AD19" s="21">
        <v>6.4528301886792452</v>
      </c>
      <c r="AE19" s="16">
        <v>105</v>
      </c>
      <c r="AF19" s="16">
        <v>450</v>
      </c>
      <c r="AG19" s="21">
        <v>4.2857142857142856</v>
      </c>
      <c r="AH19" s="14" t="s">
        <v>37</v>
      </c>
      <c r="AI19" s="15" t="s">
        <v>38</v>
      </c>
      <c r="AJ19" s="16">
        <v>194</v>
      </c>
      <c r="AK19" s="16">
        <v>239</v>
      </c>
      <c r="AL19" s="21">
        <v>1.231958762886598</v>
      </c>
      <c r="AM19" s="16">
        <v>30</v>
      </c>
      <c r="AN19" s="16">
        <v>170</v>
      </c>
      <c r="AO19" s="21">
        <v>5.666666666666667</v>
      </c>
      <c r="AP19" s="16">
        <v>224</v>
      </c>
      <c r="AQ19" s="16">
        <v>409</v>
      </c>
      <c r="AR19" s="21">
        <v>1.8258928571428572</v>
      </c>
      <c r="AS19" s="14" t="s">
        <v>37</v>
      </c>
      <c r="AT19" s="15" t="s">
        <v>38</v>
      </c>
      <c r="AU19" s="26">
        <v>-1.2195121951219512</v>
      </c>
      <c r="AV19" s="26">
        <v>35.320417287630406</v>
      </c>
      <c r="AW19" s="26">
        <v>36.99103972328016</v>
      </c>
      <c r="AX19" s="26">
        <v>40.677966101694913</v>
      </c>
      <c r="AY19" s="26">
        <v>465.97510373443981</v>
      </c>
      <c r="AZ19" s="26">
        <v>302.31965205219211</v>
      </c>
      <c r="BA19" s="26">
        <v>12.362637362637363</v>
      </c>
      <c r="BB19" s="26">
        <v>149.12280701754386</v>
      </c>
      <c r="BC19" s="26">
        <v>121.71320722343756</v>
      </c>
      <c r="BD19" s="14" t="s">
        <v>37</v>
      </c>
      <c r="BE19" s="15" t="s">
        <v>38</v>
      </c>
      <c r="BF19" s="26">
        <v>367.30769230769232</v>
      </c>
      <c r="BG19" s="26">
        <v>740.74074074074076</v>
      </c>
      <c r="BH19" s="26">
        <v>79.911598841639972</v>
      </c>
      <c r="BI19" s="26">
        <v>213.20754716981133</v>
      </c>
      <c r="BJ19" s="26">
        <v>298.83040935672517</v>
      </c>
      <c r="BK19" s="26">
        <v>27.33741985485802</v>
      </c>
      <c r="BL19" s="26">
        <v>289.52380952380952</v>
      </c>
      <c r="BM19" s="26">
        <v>404.88888888888891</v>
      </c>
      <c r="BN19" s="26">
        <v>29.616951915240424</v>
      </c>
      <c r="BO19" s="14" t="s">
        <v>37</v>
      </c>
      <c r="BP19" s="15" t="s">
        <v>38</v>
      </c>
      <c r="BQ19" s="26">
        <v>25.257731958762886</v>
      </c>
      <c r="BR19" s="26">
        <v>279.91631799163179</v>
      </c>
      <c r="BS19" s="26">
        <v>203.30767773817516</v>
      </c>
      <c r="BT19" s="26">
        <v>453.33333333333331</v>
      </c>
      <c r="BU19" s="26">
        <v>702.35294117647061</v>
      </c>
      <c r="BV19" s="26">
        <v>45.003543586109124</v>
      </c>
      <c r="BW19" s="26">
        <v>82.589285714285708</v>
      </c>
      <c r="BX19" s="26">
        <v>455.50122249388755</v>
      </c>
      <c r="BY19" s="26">
        <v>204.23538835851051</v>
      </c>
    </row>
    <row r="20" spans="1:77" s="10" customFormat="1" ht="12" customHeight="1" outlineLevel="1">
      <c r="A20" s="14" t="s">
        <v>39</v>
      </c>
      <c r="B20" s="15" t="s">
        <v>11</v>
      </c>
      <c r="C20" s="16">
        <v>402</v>
      </c>
      <c r="D20" s="16">
        <v>893</v>
      </c>
      <c r="E20" s="21">
        <v>2.2213930348258706</v>
      </c>
      <c r="F20" s="16">
        <v>195</v>
      </c>
      <c r="G20" s="16">
        <v>1168</v>
      </c>
      <c r="H20" s="21">
        <v>5.9897435897435898</v>
      </c>
      <c r="I20" s="16">
        <v>597</v>
      </c>
      <c r="J20" s="16">
        <v>2061</v>
      </c>
      <c r="K20" s="21">
        <v>3.4522613065326633</v>
      </c>
      <c r="L20" s="14" t="s">
        <v>39</v>
      </c>
      <c r="M20" s="15" t="s">
        <v>11</v>
      </c>
      <c r="N20" s="16">
        <v>353</v>
      </c>
      <c r="O20" s="16">
        <v>1013</v>
      </c>
      <c r="P20" s="21">
        <v>2.869688385269122</v>
      </c>
      <c r="Q20" s="16">
        <v>231</v>
      </c>
      <c r="R20" s="16">
        <v>1399</v>
      </c>
      <c r="S20" s="21">
        <v>6.0562770562770565</v>
      </c>
      <c r="T20" s="16">
        <v>584</v>
      </c>
      <c r="U20" s="16">
        <v>2412</v>
      </c>
      <c r="V20" s="21">
        <v>4.1301369863013697</v>
      </c>
      <c r="W20" s="14" t="s">
        <v>39</v>
      </c>
      <c r="X20" s="15" t="s">
        <v>11</v>
      </c>
      <c r="Y20" s="16">
        <v>196</v>
      </c>
      <c r="Z20" s="16">
        <v>702</v>
      </c>
      <c r="AA20" s="21">
        <v>3.5816326530612246</v>
      </c>
      <c r="AB20" s="16">
        <v>121</v>
      </c>
      <c r="AC20" s="16">
        <v>684</v>
      </c>
      <c r="AD20" s="21">
        <v>5.6528925619834709</v>
      </c>
      <c r="AE20" s="16">
        <v>317</v>
      </c>
      <c r="AF20" s="16">
        <v>1386</v>
      </c>
      <c r="AG20" s="21">
        <v>4.3722397476340698</v>
      </c>
      <c r="AH20" s="14" t="s">
        <v>39</v>
      </c>
      <c r="AI20" s="15" t="s">
        <v>11</v>
      </c>
      <c r="AJ20" s="16">
        <v>349</v>
      </c>
      <c r="AK20" s="16">
        <v>885</v>
      </c>
      <c r="AL20" s="21">
        <v>2.5358166189111748</v>
      </c>
      <c r="AM20" s="16">
        <v>98</v>
      </c>
      <c r="AN20" s="16">
        <v>656</v>
      </c>
      <c r="AO20" s="21">
        <v>6.6938775510204085</v>
      </c>
      <c r="AP20" s="16">
        <v>447</v>
      </c>
      <c r="AQ20" s="16">
        <v>1541</v>
      </c>
      <c r="AR20" s="21">
        <v>3.4474272930648771</v>
      </c>
      <c r="AS20" s="14" t="s">
        <v>39</v>
      </c>
      <c r="AT20" s="15" t="s">
        <v>11</v>
      </c>
      <c r="AU20" s="26">
        <v>13.881019830028329</v>
      </c>
      <c r="AV20" s="26">
        <v>-11.846001974333662</v>
      </c>
      <c r="AW20" s="26">
        <v>-22.591141037163645</v>
      </c>
      <c r="AX20" s="26">
        <v>-15.584415584415584</v>
      </c>
      <c r="AY20" s="26">
        <v>-16.511794138670478</v>
      </c>
      <c r="AZ20" s="26">
        <v>-1.098586902732724</v>
      </c>
      <c r="BA20" s="26">
        <v>2.2260273972602738</v>
      </c>
      <c r="BB20" s="26">
        <v>-14.552238805970148</v>
      </c>
      <c r="BC20" s="26">
        <v>-16.412910322758069</v>
      </c>
      <c r="BD20" s="14" t="s">
        <v>39</v>
      </c>
      <c r="BE20" s="15" t="s">
        <v>11</v>
      </c>
      <c r="BF20" s="26">
        <v>105.10204081632654</v>
      </c>
      <c r="BG20" s="26">
        <v>27.207977207977208</v>
      </c>
      <c r="BH20" s="26">
        <v>-37.97820016725489</v>
      </c>
      <c r="BI20" s="26">
        <v>61.15702479338843</v>
      </c>
      <c r="BJ20" s="26">
        <v>70.760233918128648</v>
      </c>
      <c r="BK20" s="26">
        <v>5.9589143799670152</v>
      </c>
      <c r="BL20" s="26">
        <v>88.328075709779185</v>
      </c>
      <c r="BM20" s="26">
        <v>48.701298701298704</v>
      </c>
      <c r="BN20" s="26">
        <v>-21.041353955926827</v>
      </c>
      <c r="BO20" s="14" t="s">
        <v>39</v>
      </c>
      <c r="BP20" s="15" t="s">
        <v>11</v>
      </c>
      <c r="BQ20" s="26">
        <v>15.18624641833811</v>
      </c>
      <c r="BR20" s="26">
        <v>0.903954802259887</v>
      </c>
      <c r="BS20" s="26">
        <v>-12.399302920426122</v>
      </c>
      <c r="BT20" s="26">
        <v>98.979591836734699</v>
      </c>
      <c r="BU20" s="26">
        <v>78.048780487804876</v>
      </c>
      <c r="BV20" s="26">
        <v>-10.519074421513448</v>
      </c>
      <c r="BW20" s="26">
        <v>33.557046979865774</v>
      </c>
      <c r="BX20" s="26">
        <v>33.744321868916288</v>
      </c>
      <c r="BY20" s="26">
        <v>0.14022089682676458</v>
      </c>
    </row>
    <row r="21" spans="1:77" s="10" customFormat="1" ht="12" customHeight="1" outlineLevel="1">
      <c r="A21" s="14" t="s">
        <v>40</v>
      </c>
      <c r="B21" s="15" t="s">
        <v>5</v>
      </c>
      <c r="C21" s="16">
        <v>476</v>
      </c>
      <c r="D21" s="16">
        <v>1065</v>
      </c>
      <c r="E21" s="21">
        <v>2.2373949579831933</v>
      </c>
      <c r="F21" s="16">
        <v>242</v>
      </c>
      <c r="G21" s="16">
        <v>894</v>
      </c>
      <c r="H21" s="21">
        <v>3.6942148760330578</v>
      </c>
      <c r="I21" s="16">
        <v>718</v>
      </c>
      <c r="J21" s="16">
        <v>1959</v>
      </c>
      <c r="K21" s="21">
        <v>2.7284122562674096</v>
      </c>
      <c r="L21" s="14" t="s">
        <v>40</v>
      </c>
      <c r="M21" s="15" t="s">
        <v>5</v>
      </c>
      <c r="N21" s="16">
        <v>398</v>
      </c>
      <c r="O21" s="16">
        <v>727</v>
      </c>
      <c r="P21" s="21">
        <v>1.8266331658291457</v>
      </c>
      <c r="Q21" s="16">
        <v>128</v>
      </c>
      <c r="R21" s="16">
        <v>565</v>
      </c>
      <c r="S21" s="21">
        <v>4.4140625</v>
      </c>
      <c r="T21" s="16">
        <v>526</v>
      </c>
      <c r="U21" s="16">
        <v>1292</v>
      </c>
      <c r="V21" s="21">
        <v>2.456273764258555</v>
      </c>
      <c r="W21" s="14" t="s">
        <v>40</v>
      </c>
      <c r="X21" s="15" t="s">
        <v>5</v>
      </c>
      <c r="Y21" s="16">
        <v>208</v>
      </c>
      <c r="Z21" s="16">
        <v>569</v>
      </c>
      <c r="AA21" s="21">
        <v>2.7355769230769229</v>
      </c>
      <c r="AB21" s="16">
        <v>92</v>
      </c>
      <c r="AC21" s="16">
        <v>303</v>
      </c>
      <c r="AD21" s="21">
        <v>3.2934782608695654</v>
      </c>
      <c r="AE21" s="16">
        <v>300</v>
      </c>
      <c r="AF21" s="16">
        <v>872</v>
      </c>
      <c r="AG21" s="21">
        <v>2.9066666666666667</v>
      </c>
      <c r="AH21" s="14" t="s">
        <v>40</v>
      </c>
      <c r="AI21" s="15" t="s">
        <v>5</v>
      </c>
      <c r="AJ21" s="16">
        <v>483</v>
      </c>
      <c r="AK21" s="16">
        <v>1022</v>
      </c>
      <c r="AL21" s="21">
        <v>2.1159420289855073</v>
      </c>
      <c r="AM21" s="16">
        <v>198</v>
      </c>
      <c r="AN21" s="16">
        <v>950</v>
      </c>
      <c r="AO21" s="21">
        <v>4.7979797979797976</v>
      </c>
      <c r="AP21" s="16">
        <v>681</v>
      </c>
      <c r="AQ21" s="16">
        <v>1972</v>
      </c>
      <c r="AR21" s="21">
        <v>2.8957415565345079</v>
      </c>
      <c r="AS21" s="14" t="s">
        <v>40</v>
      </c>
      <c r="AT21" s="15" t="s">
        <v>5</v>
      </c>
      <c r="AU21" s="26">
        <v>19.597989949748744</v>
      </c>
      <c r="AV21" s="26">
        <v>46.492434662998626</v>
      </c>
      <c r="AW21" s="26">
        <v>22.487371840070285</v>
      </c>
      <c r="AX21" s="26">
        <v>89.0625</v>
      </c>
      <c r="AY21" s="26">
        <v>58.230088495575224</v>
      </c>
      <c r="AZ21" s="26">
        <v>-16.308052365976746</v>
      </c>
      <c r="BA21" s="26">
        <v>36.50190114068441</v>
      </c>
      <c r="BB21" s="26">
        <v>51.625386996904027</v>
      </c>
      <c r="BC21" s="26">
        <v>11.079322507481232</v>
      </c>
      <c r="BD21" s="14" t="s">
        <v>40</v>
      </c>
      <c r="BE21" s="15" t="s">
        <v>5</v>
      </c>
      <c r="BF21" s="26">
        <v>128.84615384615384</v>
      </c>
      <c r="BG21" s="26">
        <v>87.170474516695961</v>
      </c>
      <c r="BH21" s="26">
        <v>-18.211221219595039</v>
      </c>
      <c r="BI21" s="26">
        <v>163.04347826086956</v>
      </c>
      <c r="BJ21" s="26">
        <v>195.04950495049505</v>
      </c>
      <c r="BK21" s="26">
        <v>12.167580394403068</v>
      </c>
      <c r="BL21" s="26">
        <v>139.33333333333334</v>
      </c>
      <c r="BM21" s="26">
        <v>124.6559633027523</v>
      </c>
      <c r="BN21" s="26">
        <v>-6.1326058623597639</v>
      </c>
      <c r="BO21" s="14" t="s">
        <v>40</v>
      </c>
      <c r="BP21" s="15" t="s">
        <v>5</v>
      </c>
      <c r="BQ21" s="26">
        <v>-1.4492753623188406</v>
      </c>
      <c r="BR21" s="26">
        <v>4.2074363992172215</v>
      </c>
      <c r="BS21" s="26">
        <v>5.7398986992057086</v>
      </c>
      <c r="BT21" s="26">
        <v>22.222222222222221</v>
      </c>
      <c r="BU21" s="26">
        <v>-5.8947368421052628</v>
      </c>
      <c r="BV21" s="26">
        <v>-23.004784688995212</v>
      </c>
      <c r="BW21" s="26">
        <v>5.4331864904552125</v>
      </c>
      <c r="BX21" s="26">
        <v>-0.65922920892494929</v>
      </c>
      <c r="BY21" s="26">
        <v>-5.7784611299134889</v>
      </c>
    </row>
    <row r="22" spans="1:77" s="10" customFormat="1" ht="12" customHeight="1" outlineLevel="1">
      <c r="A22" s="14" t="s">
        <v>41</v>
      </c>
      <c r="B22" s="15" t="s">
        <v>42</v>
      </c>
      <c r="C22" s="16">
        <v>271</v>
      </c>
      <c r="D22" s="16">
        <v>1179</v>
      </c>
      <c r="E22" s="21">
        <v>4.3505535055350553</v>
      </c>
      <c r="F22" s="16">
        <v>139</v>
      </c>
      <c r="G22" s="16">
        <v>733</v>
      </c>
      <c r="H22" s="21">
        <v>5.2733812949640289</v>
      </c>
      <c r="I22" s="16">
        <v>410</v>
      </c>
      <c r="J22" s="16">
        <v>1912</v>
      </c>
      <c r="K22" s="21">
        <v>4.6634146341463412</v>
      </c>
      <c r="L22" s="14" t="s">
        <v>41</v>
      </c>
      <c r="M22" s="15" t="s">
        <v>42</v>
      </c>
      <c r="N22" s="16">
        <v>302</v>
      </c>
      <c r="O22" s="16">
        <v>548</v>
      </c>
      <c r="P22" s="21">
        <v>1.814569536423841</v>
      </c>
      <c r="Q22" s="16">
        <v>107</v>
      </c>
      <c r="R22" s="16">
        <v>767</v>
      </c>
      <c r="S22" s="21">
        <v>7.1682242990654208</v>
      </c>
      <c r="T22" s="16">
        <v>409</v>
      </c>
      <c r="U22" s="16">
        <v>1315</v>
      </c>
      <c r="V22" s="21">
        <v>3.2151589242053791</v>
      </c>
      <c r="W22" s="14" t="s">
        <v>41</v>
      </c>
      <c r="X22" s="15" t="s">
        <v>42</v>
      </c>
      <c r="Y22" s="16">
        <v>109</v>
      </c>
      <c r="Z22" s="16">
        <v>266</v>
      </c>
      <c r="AA22" s="21">
        <v>2.4403669724770642</v>
      </c>
      <c r="AB22" s="16">
        <v>62</v>
      </c>
      <c r="AC22" s="16">
        <v>381</v>
      </c>
      <c r="AD22" s="21">
        <v>6.145161290322581</v>
      </c>
      <c r="AE22" s="16">
        <v>171</v>
      </c>
      <c r="AF22" s="16">
        <v>647</v>
      </c>
      <c r="AG22" s="21">
        <v>3.7836257309941521</v>
      </c>
      <c r="AH22" s="14" t="s">
        <v>41</v>
      </c>
      <c r="AI22" s="15" t="s">
        <v>42</v>
      </c>
      <c r="AJ22" s="16">
        <v>235</v>
      </c>
      <c r="AK22" s="16">
        <v>1445</v>
      </c>
      <c r="AL22" s="21">
        <v>6.1489361702127656</v>
      </c>
      <c r="AM22" s="16">
        <v>80</v>
      </c>
      <c r="AN22" s="16">
        <v>607</v>
      </c>
      <c r="AO22" s="21">
        <v>7.5875000000000004</v>
      </c>
      <c r="AP22" s="16">
        <v>315</v>
      </c>
      <c r="AQ22" s="16">
        <v>2052</v>
      </c>
      <c r="AR22" s="21">
        <v>6.5142857142857142</v>
      </c>
      <c r="AS22" s="14" t="s">
        <v>41</v>
      </c>
      <c r="AT22" s="15" t="s">
        <v>42</v>
      </c>
      <c r="AU22" s="26">
        <v>-10.264900662251655</v>
      </c>
      <c r="AV22" s="26">
        <v>115.14598540145985</v>
      </c>
      <c r="AW22" s="26">
        <v>139.75678077948663</v>
      </c>
      <c r="AX22" s="26">
        <v>29.906542056074766</v>
      </c>
      <c r="AY22" s="26">
        <v>-4.4328552803129071</v>
      </c>
      <c r="AZ22" s="26">
        <v>-26.433924568298426</v>
      </c>
      <c r="BA22" s="26">
        <v>0.24449877750611246</v>
      </c>
      <c r="BB22" s="26">
        <v>45.399239543726239</v>
      </c>
      <c r="BC22" s="26">
        <v>45.044607252156162</v>
      </c>
      <c r="BD22" s="14" t="s">
        <v>41</v>
      </c>
      <c r="BE22" s="15" t="s">
        <v>42</v>
      </c>
      <c r="BF22" s="26">
        <v>148.62385321100916</v>
      </c>
      <c r="BG22" s="26">
        <v>343.23308270676694</v>
      </c>
      <c r="BH22" s="26">
        <v>78.27456094109813</v>
      </c>
      <c r="BI22" s="26">
        <v>124.19354838709677</v>
      </c>
      <c r="BJ22" s="26">
        <v>92.388451443569551</v>
      </c>
      <c r="BK22" s="26">
        <v>-14.186446118695597</v>
      </c>
      <c r="BL22" s="26">
        <v>139.76608187134502</v>
      </c>
      <c r="BM22" s="26">
        <v>195.51777434312211</v>
      </c>
      <c r="BN22" s="26">
        <v>23.252535152863111</v>
      </c>
      <c r="BO22" s="14" t="s">
        <v>41</v>
      </c>
      <c r="BP22" s="15" t="s">
        <v>42</v>
      </c>
      <c r="BQ22" s="26">
        <v>15.319148936170214</v>
      </c>
      <c r="BR22" s="26">
        <v>-18.408304498269896</v>
      </c>
      <c r="BS22" s="26">
        <v>-29.247053716211902</v>
      </c>
      <c r="BT22" s="26">
        <v>73.75</v>
      </c>
      <c r="BU22" s="26">
        <v>20.757825370675452</v>
      </c>
      <c r="BV22" s="26">
        <v>-30.49909331184147</v>
      </c>
      <c r="BW22" s="26">
        <v>30.158730158730158</v>
      </c>
      <c r="BX22" s="26">
        <v>-6.8226120857699808</v>
      </c>
      <c r="BY22" s="26">
        <v>-28.412494651262303</v>
      </c>
    </row>
    <row r="23" spans="1:77" s="10" customFormat="1" ht="12" customHeight="1" outlineLevel="1">
      <c r="A23" s="14" t="s">
        <v>43</v>
      </c>
      <c r="B23" s="15" t="s">
        <v>44</v>
      </c>
      <c r="C23" s="16">
        <v>289</v>
      </c>
      <c r="D23" s="16">
        <v>972</v>
      </c>
      <c r="E23" s="21">
        <v>3.3633217993079585</v>
      </c>
      <c r="F23" s="16">
        <v>208</v>
      </c>
      <c r="G23" s="16">
        <v>750</v>
      </c>
      <c r="H23" s="21">
        <v>3.6057692307692308</v>
      </c>
      <c r="I23" s="16">
        <v>497</v>
      </c>
      <c r="J23" s="16">
        <v>1722</v>
      </c>
      <c r="K23" s="21">
        <v>3.464788732394366</v>
      </c>
      <c r="L23" s="14" t="s">
        <v>43</v>
      </c>
      <c r="M23" s="15" t="s">
        <v>44</v>
      </c>
      <c r="N23" s="16">
        <v>280</v>
      </c>
      <c r="O23" s="16">
        <v>733</v>
      </c>
      <c r="P23" s="21">
        <v>2.6178571428571429</v>
      </c>
      <c r="Q23" s="16">
        <v>140</v>
      </c>
      <c r="R23" s="16">
        <v>758</v>
      </c>
      <c r="S23" s="21">
        <v>5.4142857142857146</v>
      </c>
      <c r="T23" s="16">
        <v>420</v>
      </c>
      <c r="U23" s="16">
        <v>1491</v>
      </c>
      <c r="V23" s="21">
        <v>3.55</v>
      </c>
      <c r="W23" s="14" t="s">
        <v>43</v>
      </c>
      <c r="X23" s="15" t="s">
        <v>44</v>
      </c>
      <c r="Y23" s="16">
        <v>117</v>
      </c>
      <c r="Z23" s="16">
        <v>239</v>
      </c>
      <c r="AA23" s="21">
        <v>2.0427350427350426</v>
      </c>
      <c r="AB23" s="16">
        <v>50</v>
      </c>
      <c r="AC23" s="16">
        <v>201</v>
      </c>
      <c r="AD23" s="21">
        <v>4.0199999999999996</v>
      </c>
      <c r="AE23" s="16">
        <v>167</v>
      </c>
      <c r="AF23" s="16">
        <v>440</v>
      </c>
      <c r="AG23" s="21">
        <v>2.6347305389221556</v>
      </c>
      <c r="AH23" s="14" t="s">
        <v>43</v>
      </c>
      <c r="AI23" s="15" t="s">
        <v>44</v>
      </c>
      <c r="AJ23" s="16">
        <v>293</v>
      </c>
      <c r="AK23" s="16">
        <v>598</v>
      </c>
      <c r="AL23" s="21">
        <v>2.0409556313993176</v>
      </c>
      <c r="AM23" s="16">
        <v>126</v>
      </c>
      <c r="AN23" s="16">
        <v>412</v>
      </c>
      <c r="AO23" s="21">
        <v>3.2698412698412698</v>
      </c>
      <c r="AP23" s="16">
        <v>419</v>
      </c>
      <c r="AQ23" s="16">
        <v>1010</v>
      </c>
      <c r="AR23" s="21">
        <v>2.4105011933174225</v>
      </c>
      <c r="AS23" s="14" t="s">
        <v>43</v>
      </c>
      <c r="AT23" s="15" t="s">
        <v>44</v>
      </c>
      <c r="AU23" s="26">
        <v>3.2142857142857144</v>
      </c>
      <c r="AV23" s="26">
        <v>32.605729877216916</v>
      </c>
      <c r="AW23" s="26">
        <v>28.47613967342815</v>
      </c>
      <c r="AX23" s="26">
        <v>48.571428571428569</v>
      </c>
      <c r="AY23" s="26">
        <v>-1.0554089709762533</v>
      </c>
      <c r="AZ23" s="26">
        <v>-33.402679115080176</v>
      </c>
      <c r="BA23" s="26">
        <v>18.333333333333332</v>
      </c>
      <c r="BB23" s="26">
        <v>15.492957746478874</v>
      </c>
      <c r="BC23" s="26">
        <v>-2.4003173973417975</v>
      </c>
      <c r="BD23" s="14" t="s">
        <v>43</v>
      </c>
      <c r="BE23" s="15" t="s">
        <v>44</v>
      </c>
      <c r="BF23" s="26">
        <v>147.008547008547</v>
      </c>
      <c r="BG23" s="26">
        <v>306.69456066945605</v>
      </c>
      <c r="BH23" s="26">
        <v>64.647970928464929</v>
      </c>
      <c r="BI23" s="26">
        <v>316</v>
      </c>
      <c r="BJ23" s="26">
        <v>273.13432835820896</v>
      </c>
      <c r="BK23" s="26">
        <v>-10.304247990815144</v>
      </c>
      <c r="BL23" s="26">
        <v>197.60479041916167</v>
      </c>
      <c r="BM23" s="26">
        <v>291.36363636363637</v>
      </c>
      <c r="BN23" s="26">
        <v>31.504481434058899</v>
      </c>
      <c r="BO23" s="14" t="s">
        <v>43</v>
      </c>
      <c r="BP23" s="15" t="s">
        <v>44</v>
      </c>
      <c r="BQ23" s="26">
        <v>-1.3651877133105803</v>
      </c>
      <c r="BR23" s="26">
        <v>62.541806020066886</v>
      </c>
      <c r="BS23" s="26">
        <v>64.791519598199301</v>
      </c>
      <c r="BT23" s="26">
        <v>65.079365079365076</v>
      </c>
      <c r="BU23" s="26">
        <v>82.038834951456309</v>
      </c>
      <c r="BV23" s="26">
        <v>10.273525018670654</v>
      </c>
      <c r="BW23" s="26">
        <v>18.615751789976134</v>
      </c>
      <c r="BX23" s="26">
        <v>70.495049504950501</v>
      </c>
      <c r="BY23" s="26">
        <v>43.737275135964289</v>
      </c>
    </row>
    <row r="24" spans="1:77" s="10" customFormat="1" ht="12" customHeight="1" outlineLevel="1">
      <c r="A24" s="14" t="s">
        <v>45</v>
      </c>
      <c r="B24" s="15" t="s">
        <v>46</v>
      </c>
      <c r="C24" s="16">
        <v>279</v>
      </c>
      <c r="D24" s="16">
        <v>1134</v>
      </c>
      <c r="E24" s="21">
        <v>4.064516129032258</v>
      </c>
      <c r="F24" s="16">
        <v>135</v>
      </c>
      <c r="G24" s="16">
        <v>559</v>
      </c>
      <c r="H24" s="21">
        <v>4.1407407407407408</v>
      </c>
      <c r="I24" s="16">
        <v>414</v>
      </c>
      <c r="J24" s="16">
        <v>1693</v>
      </c>
      <c r="K24" s="21">
        <v>4.0893719806763285</v>
      </c>
      <c r="L24" s="14" t="s">
        <v>45</v>
      </c>
      <c r="M24" s="15" t="s">
        <v>46</v>
      </c>
      <c r="N24" s="16">
        <v>290</v>
      </c>
      <c r="O24" s="16">
        <v>717</v>
      </c>
      <c r="P24" s="21">
        <v>2.4724137931034482</v>
      </c>
      <c r="Q24" s="16">
        <v>124</v>
      </c>
      <c r="R24" s="16">
        <v>380</v>
      </c>
      <c r="S24" s="21">
        <v>3.064516129032258</v>
      </c>
      <c r="T24" s="16">
        <v>414</v>
      </c>
      <c r="U24" s="16">
        <v>1097</v>
      </c>
      <c r="V24" s="21">
        <v>2.6497584541062804</v>
      </c>
      <c r="W24" s="14" t="s">
        <v>45</v>
      </c>
      <c r="X24" s="15" t="s">
        <v>46</v>
      </c>
      <c r="Y24" s="16">
        <v>156</v>
      </c>
      <c r="Z24" s="16">
        <v>417</v>
      </c>
      <c r="AA24" s="21">
        <v>2.6730769230769229</v>
      </c>
      <c r="AB24" s="16">
        <v>53</v>
      </c>
      <c r="AC24" s="16">
        <v>202</v>
      </c>
      <c r="AD24" s="21">
        <v>3.8113207547169812</v>
      </c>
      <c r="AE24" s="16">
        <v>209</v>
      </c>
      <c r="AF24" s="16">
        <v>619</v>
      </c>
      <c r="AG24" s="21">
        <v>2.9617224880382773</v>
      </c>
      <c r="AH24" s="14" t="s">
        <v>45</v>
      </c>
      <c r="AI24" s="15" t="s">
        <v>46</v>
      </c>
      <c r="AJ24" s="16">
        <v>191</v>
      </c>
      <c r="AK24" s="16">
        <v>627</v>
      </c>
      <c r="AL24" s="21">
        <v>3.2827225130890052</v>
      </c>
      <c r="AM24" s="16">
        <v>72</v>
      </c>
      <c r="AN24" s="16">
        <v>213</v>
      </c>
      <c r="AO24" s="21">
        <v>2.9583333333333335</v>
      </c>
      <c r="AP24" s="16">
        <v>263</v>
      </c>
      <c r="AQ24" s="16">
        <v>840</v>
      </c>
      <c r="AR24" s="21">
        <v>3.1939163498098861</v>
      </c>
      <c r="AS24" s="14" t="s">
        <v>45</v>
      </c>
      <c r="AT24" s="15" t="s">
        <v>46</v>
      </c>
      <c r="AU24" s="26">
        <v>-3.7931034482758621</v>
      </c>
      <c r="AV24" s="26">
        <v>58.15899581589958</v>
      </c>
      <c r="AW24" s="26">
        <v>64.394655149142935</v>
      </c>
      <c r="AX24" s="26">
        <v>8.870967741935484</v>
      </c>
      <c r="AY24" s="26">
        <v>47.10526315789474</v>
      </c>
      <c r="AZ24" s="26">
        <v>35.11890838206628</v>
      </c>
      <c r="BA24" s="26">
        <v>0</v>
      </c>
      <c r="BB24" s="26">
        <v>54.329990884229716</v>
      </c>
      <c r="BC24" s="26">
        <v>54.329990884229701</v>
      </c>
      <c r="BD24" s="14" t="s">
        <v>45</v>
      </c>
      <c r="BE24" s="15" t="s">
        <v>46</v>
      </c>
      <c r="BF24" s="26">
        <v>78.84615384615384</v>
      </c>
      <c r="BG24" s="26">
        <v>171.94244604316546</v>
      </c>
      <c r="BH24" s="26">
        <v>52.053840798329084</v>
      </c>
      <c r="BI24" s="26">
        <v>154.71698113207546</v>
      </c>
      <c r="BJ24" s="26">
        <v>176.73267326732673</v>
      </c>
      <c r="BK24" s="26">
        <v>8.6431976530986443</v>
      </c>
      <c r="BL24" s="26">
        <v>98.086124401913878</v>
      </c>
      <c r="BM24" s="26">
        <v>173.50565428109854</v>
      </c>
      <c r="BN24" s="26">
        <v>38.074110494564245</v>
      </c>
      <c r="BO24" s="14" t="s">
        <v>45</v>
      </c>
      <c r="BP24" s="15" t="s">
        <v>46</v>
      </c>
      <c r="BQ24" s="26">
        <v>46.073298429319372</v>
      </c>
      <c r="BR24" s="26">
        <v>80.861244019138752</v>
      </c>
      <c r="BS24" s="26">
        <v>23.815403611668469</v>
      </c>
      <c r="BT24" s="26">
        <v>87.5</v>
      </c>
      <c r="BU24" s="26">
        <v>162.44131455399062</v>
      </c>
      <c r="BV24" s="26">
        <v>39.968701095461654</v>
      </c>
      <c r="BW24" s="26">
        <v>57.414448669201519</v>
      </c>
      <c r="BX24" s="26">
        <v>101.54761904761905</v>
      </c>
      <c r="BY24" s="26">
        <v>28.03628939498504</v>
      </c>
    </row>
    <row r="25" spans="1:77" s="10" customFormat="1" ht="12" customHeight="1" outlineLevel="1">
      <c r="A25" s="14" t="s">
        <v>47</v>
      </c>
      <c r="B25" s="15" t="s">
        <v>48</v>
      </c>
      <c r="C25" s="16">
        <v>263</v>
      </c>
      <c r="D25" s="16">
        <v>1293</v>
      </c>
      <c r="E25" s="21">
        <v>4.916349809885932</v>
      </c>
      <c r="F25" s="16">
        <v>48</v>
      </c>
      <c r="G25" s="16">
        <v>326</v>
      </c>
      <c r="H25" s="21">
        <v>6.791666666666667</v>
      </c>
      <c r="I25" s="16">
        <v>311</v>
      </c>
      <c r="J25" s="16">
        <v>1619</v>
      </c>
      <c r="K25" s="21">
        <v>5.205787781350482</v>
      </c>
      <c r="L25" s="14" t="s">
        <v>47</v>
      </c>
      <c r="M25" s="15" t="s">
        <v>48</v>
      </c>
      <c r="N25" s="16">
        <v>205</v>
      </c>
      <c r="O25" s="16">
        <v>1132</v>
      </c>
      <c r="P25" s="21">
        <v>5.5219512195121947</v>
      </c>
      <c r="Q25" s="16">
        <v>66</v>
      </c>
      <c r="R25" s="16">
        <v>265</v>
      </c>
      <c r="S25" s="21">
        <v>4.0151515151515156</v>
      </c>
      <c r="T25" s="16">
        <v>271</v>
      </c>
      <c r="U25" s="16">
        <v>1397</v>
      </c>
      <c r="V25" s="21">
        <v>5.1549815498154983</v>
      </c>
      <c r="W25" s="14" t="s">
        <v>47</v>
      </c>
      <c r="X25" s="15" t="s">
        <v>48</v>
      </c>
      <c r="Y25" s="16">
        <v>38</v>
      </c>
      <c r="Z25" s="16">
        <v>258</v>
      </c>
      <c r="AA25" s="21">
        <v>6.7894736842105265</v>
      </c>
      <c r="AB25" s="16">
        <v>12</v>
      </c>
      <c r="AC25" s="16">
        <v>52</v>
      </c>
      <c r="AD25" s="21">
        <v>4.333333333333333</v>
      </c>
      <c r="AE25" s="16">
        <v>50</v>
      </c>
      <c r="AF25" s="16">
        <v>310</v>
      </c>
      <c r="AG25" s="21">
        <v>6.2</v>
      </c>
      <c r="AH25" s="14" t="s">
        <v>47</v>
      </c>
      <c r="AI25" s="15" t="s">
        <v>48</v>
      </c>
      <c r="AJ25" s="16">
        <v>181</v>
      </c>
      <c r="AK25" s="16">
        <v>300</v>
      </c>
      <c r="AL25" s="21">
        <v>1.6574585635359116</v>
      </c>
      <c r="AM25" s="16">
        <v>24</v>
      </c>
      <c r="AN25" s="16">
        <v>319</v>
      </c>
      <c r="AO25" s="21">
        <v>13.291666666666666</v>
      </c>
      <c r="AP25" s="16">
        <v>205</v>
      </c>
      <c r="AQ25" s="16">
        <v>619</v>
      </c>
      <c r="AR25" s="21">
        <v>3.0195121951219512</v>
      </c>
      <c r="AS25" s="14" t="s">
        <v>47</v>
      </c>
      <c r="AT25" s="15" t="s">
        <v>48</v>
      </c>
      <c r="AU25" s="26">
        <v>28.292682926829269</v>
      </c>
      <c r="AV25" s="26">
        <v>14.222614840989399</v>
      </c>
      <c r="AW25" s="26">
        <v>-10.967163336871367</v>
      </c>
      <c r="AX25" s="26">
        <v>-27.272727272727273</v>
      </c>
      <c r="AY25" s="26">
        <v>23.018867924528301</v>
      </c>
      <c r="AZ25" s="26">
        <v>69.150943396226396</v>
      </c>
      <c r="BA25" s="26">
        <v>14.760147601476016</v>
      </c>
      <c r="BB25" s="26">
        <v>15.891195418754474</v>
      </c>
      <c r="BC25" s="26">
        <v>0.98557542920405139</v>
      </c>
      <c r="BD25" s="14" t="s">
        <v>47</v>
      </c>
      <c r="BE25" s="15" t="s">
        <v>48</v>
      </c>
      <c r="BF25" s="26">
        <v>592.10526315789468</v>
      </c>
      <c r="BG25" s="26">
        <v>401.16279069767444</v>
      </c>
      <c r="BH25" s="26">
        <v>-27.588646210982397</v>
      </c>
      <c r="BI25" s="26">
        <v>300</v>
      </c>
      <c r="BJ25" s="26">
        <v>526.92307692307691</v>
      </c>
      <c r="BK25" s="26">
        <v>56.730769230769248</v>
      </c>
      <c r="BL25" s="26">
        <v>522</v>
      </c>
      <c r="BM25" s="26">
        <v>422.25806451612902</v>
      </c>
      <c r="BN25" s="26">
        <v>-16.035680945959971</v>
      </c>
      <c r="BO25" s="14" t="s">
        <v>47</v>
      </c>
      <c r="BP25" s="15" t="s">
        <v>48</v>
      </c>
      <c r="BQ25" s="26">
        <v>45.303867403314918</v>
      </c>
      <c r="BR25" s="26">
        <v>331</v>
      </c>
      <c r="BS25" s="26">
        <v>196.61977186311793</v>
      </c>
      <c r="BT25" s="26">
        <v>100</v>
      </c>
      <c r="BU25" s="26">
        <v>2.1943573667711598</v>
      </c>
      <c r="BV25" s="26">
        <v>-48.902821316614414</v>
      </c>
      <c r="BW25" s="26">
        <v>51.707317073170735</v>
      </c>
      <c r="BX25" s="26">
        <v>161.55088852988692</v>
      </c>
      <c r="BY25" s="26">
        <v>72.404926522915801</v>
      </c>
    </row>
    <row r="26" spans="1:77" s="10" customFormat="1" ht="12" customHeight="1" outlineLevel="1">
      <c r="A26" s="14" t="s">
        <v>49</v>
      </c>
      <c r="B26" s="15" t="s">
        <v>50</v>
      </c>
      <c r="C26" s="16">
        <v>626</v>
      </c>
      <c r="D26" s="16">
        <v>806</v>
      </c>
      <c r="E26" s="21">
        <v>1.2875399361022364</v>
      </c>
      <c r="F26" s="16">
        <v>323</v>
      </c>
      <c r="G26" s="16">
        <v>516</v>
      </c>
      <c r="H26" s="21">
        <v>1.5975232198142415</v>
      </c>
      <c r="I26" s="16">
        <v>949</v>
      </c>
      <c r="J26" s="16">
        <v>1322</v>
      </c>
      <c r="K26" s="21">
        <v>1.3930453108535301</v>
      </c>
      <c r="L26" s="14" t="s">
        <v>49</v>
      </c>
      <c r="M26" s="15" t="s">
        <v>50</v>
      </c>
      <c r="N26" s="16">
        <v>326</v>
      </c>
      <c r="O26" s="16">
        <v>411</v>
      </c>
      <c r="P26" s="21">
        <v>1.2607361963190185</v>
      </c>
      <c r="Q26" s="16">
        <v>149</v>
      </c>
      <c r="R26" s="16">
        <v>316</v>
      </c>
      <c r="S26" s="21">
        <v>2.1208053691275168</v>
      </c>
      <c r="T26" s="16">
        <v>475</v>
      </c>
      <c r="U26" s="16">
        <v>727</v>
      </c>
      <c r="V26" s="21">
        <v>1.5305263157894737</v>
      </c>
      <c r="W26" s="14" t="s">
        <v>49</v>
      </c>
      <c r="X26" s="15" t="s">
        <v>50</v>
      </c>
      <c r="Y26" s="16">
        <v>5</v>
      </c>
      <c r="Z26" s="16">
        <v>5</v>
      </c>
      <c r="AA26" s="21">
        <v>1</v>
      </c>
      <c r="AB26" s="16">
        <v>19</v>
      </c>
      <c r="AC26" s="16">
        <v>60</v>
      </c>
      <c r="AD26" s="21">
        <v>3.1578947368421053</v>
      </c>
      <c r="AE26" s="16">
        <v>24</v>
      </c>
      <c r="AF26" s="16">
        <v>65</v>
      </c>
      <c r="AG26" s="21">
        <v>2.7083333333333335</v>
      </c>
      <c r="AH26" s="14" t="s">
        <v>49</v>
      </c>
      <c r="AI26" s="15" t="s">
        <v>50</v>
      </c>
      <c r="AJ26" s="16">
        <v>871</v>
      </c>
      <c r="AK26" s="16">
        <v>947</v>
      </c>
      <c r="AL26" s="21">
        <v>1.0872560275545351</v>
      </c>
      <c r="AM26" s="16">
        <v>376</v>
      </c>
      <c r="AN26" s="16">
        <v>603</v>
      </c>
      <c r="AO26" s="21">
        <v>1.6037234042553192</v>
      </c>
      <c r="AP26" s="16">
        <v>1247</v>
      </c>
      <c r="AQ26" s="16">
        <v>1550</v>
      </c>
      <c r="AR26" s="21">
        <v>1.2429831595829992</v>
      </c>
      <c r="AS26" s="14" t="s">
        <v>49</v>
      </c>
      <c r="AT26" s="15" t="s">
        <v>50</v>
      </c>
      <c r="AU26" s="26">
        <v>92.024539877300612</v>
      </c>
      <c r="AV26" s="26">
        <v>96.107055961070557</v>
      </c>
      <c r="AW26" s="26">
        <v>2.1260387273306676</v>
      </c>
      <c r="AX26" s="26">
        <v>116.77852348993288</v>
      </c>
      <c r="AY26" s="26">
        <v>63.291139240506332</v>
      </c>
      <c r="AZ26" s="26">
        <v>-24.673746913822157</v>
      </c>
      <c r="BA26" s="26">
        <v>99.78947368421052</v>
      </c>
      <c r="BB26" s="26">
        <v>81.843191196698768</v>
      </c>
      <c r="BC26" s="26">
        <v>-8.9825966086070448</v>
      </c>
      <c r="BD26" s="14" t="s">
        <v>49</v>
      </c>
      <c r="BE26" s="15" t="s">
        <v>50</v>
      </c>
      <c r="BF26" s="26">
        <v>12420</v>
      </c>
      <c r="BG26" s="26">
        <v>16020</v>
      </c>
      <c r="BH26" s="26">
        <v>28.753993610223638</v>
      </c>
      <c r="BI26" s="26">
        <v>1600</v>
      </c>
      <c r="BJ26" s="26">
        <v>760</v>
      </c>
      <c r="BK26" s="26">
        <v>-49.411764705882355</v>
      </c>
      <c r="BL26" s="26">
        <v>3854.1666666666665</v>
      </c>
      <c r="BM26" s="26">
        <v>1933.8461538461538</v>
      </c>
      <c r="BN26" s="26">
        <v>-48.564480830023506</v>
      </c>
      <c r="BO26" s="14" t="s">
        <v>49</v>
      </c>
      <c r="BP26" s="15" t="s">
        <v>50</v>
      </c>
      <c r="BQ26" s="26">
        <v>-28.128587830080367</v>
      </c>
      <c r="BR26" s="26">
        <v>-14.889123548046463</v>
      </c>
      <c r="BS26" s="26">
        <v>18.42104375343694</v>
      </c>
      <c r="BT26" s="26">
        <v>-14.095744680851064</v>
      </c>
      <c r="BU26" s="26">
        <v>-14.427860696517413</v>
      </c>
      <c r="BV26" s="26">
        <v>-0.38661183247847852</v>
      </c>
      <c r="BW26" s="26">
        <v>-23.897353648757015</v>
      </c>
      <c r="BX26" s="26">
        <v>-14.709677419354838</v>
      </c>
      <c r="BY26" s="26">
        <v>12.072742105442067</v>
      </c>
    </row>
    <row r="27" spans="1:77" s="10" customFormat="1" ht="12" customHeight="1" outlineLevel="1">
      <c r="A27" s="14" t="s">
        <v>51</v>
      </c>
      <c r="B27" s="15" t="s">
        <v>52</v>
      </c>
      <c r="C27" s="16">
        <v>192</v>
      </c>
      <c r="D27" s="16">
        <v>531</v>
      </c>
      <c r="E27" s="21">
        <v>2.765625</v>
      </c>
      <c r="F27" s="16">
        <v>144</v>
      </c>
      <c r="G27" s="16">
        <v>529</v>
      </c>
      <c r="H27" s="21">
        <v>3.6736111111111112</v>
      </c>
      <c r="I27" s="16">
        <v>336</v>
      </c>
      <c r="J27" s="16">
        <v>1060</v>
      </c>
      <c r="K27" s="21">
        <v>3.1547619047619047</v>
      </c>
      <c r="L27" s="14" t="s">
        <v>51</v>
      </c>
      <c r="M27" s="15" t="s">
        <v>52</v>
      </c>
      <c r="N27" s="16">
        <v>263</v>
      </c>
      <c r="O27" s="16">
        <v>1279</v>
      </c>
      <c r="P27" s="21">
        <v>4.8631178707224336</v>
      </c>
      <c r="Q27" s="16">
        <v>126</v>
      </c>
      <c r="R27" s="16">
        <v>611</v>
      </c>
      <c r="S27" s="21">
        <v>4.8492063492063489</v>
      </c>
      <c r="T27" s="16">
        <v>389</v>
      </c>
      <c r="U27" s="16">
        <v>1890</v>
      </c>
      <c r="V27" s="21">
        <v>4.8586118251928019</v>
      </c>
      <c r="W27" s="14" t="s">
        <v>51</v>
      </c>
      <c r="X27" s="15" t="s">
        <v>52</v>
      </c>
      <c r="Y27" s="16">
        <v>113</v>
      </c>
      <c r="Z27" s="16">
        <v>252</v>
      </c>
      <c r="AA27" s="21">
        <v>2.2300884955752212</v>
      </c>
      <c r="AB27" s="16">
        <v>72</v>
      </c>
      <c r="AC27" s="16">
        <v>354</v>
      </c>
      <c r="AD27" s="21">
        <v>4.916666666666667</v>
      </c>
      <c r="AE27" s="16">
        <v>185</v>
      </c>
      <c r="AF27" s="16">
        <v>606</v>
      </c>
      <c r="AG27" s="21">
        <v>3.2756756756756755</v>
      </c>
      <c r="AH27" s="14" t="s">
        <v>51</v>
      </c>
      <c r="AI27" s="15" t="s">
        <v>52</v>
      </c>
      <c r="AJ27" s="16">
        <v>195</v>
      </c>
      <c r="AK27" s="16">
        <v>270</v>
      </c>
      <c r="AL27" s="21">
        <v>1.3846153846153846</v>
      </c>
      <c r="AM27" s="16">
        <v>81</v>
      </c>
      <c r="AN27" s="16">
        <v>400</v>
      </c>
      <c r="AO27" s="21">
        <v>4.9382716049382713</v>
      </c>
      <c r="AP27" s="16">
        <v>276</v>
      </c>
      <c r="AQ27" s="16">
        <v>670</v>
      </c>
      <c r="AR27" s="21">
        <v>2.4275362318840581</v>
      </c>
      <c r="AS27" s="14" t="s">
        <v>51</v>
      </c>
      <c r="AT27" s="15" t="s">
        <v>52</v>
      </c>
      <c r="AU27" s="26">
        <v>-26.99619771863118</v>
      </c>
      <c r="AV27" s="26">
        <v>-58.483189992181394</v>
      </c>
      <c r="AW27" s="26">
        <v>-43.130619624706803</v>
      </c>
      <c r="AX27" s="26">
        <v>14.285714285714286</v>
      </c>
      <c r="AY27" s="26">
        <v>-13.420621931260229</v>
      </c>
      <c r="AZ27" s="26">
        <v>-24.243044189852693</v>
      </c>
      <c r="BA27" s="26">
        <v>-13.624678663239074</v>
      </c>
      <c r="BB27" s="26">
        <v>-43.915343915343918</v>
      </c>
      <c r="BC27" s="26">
        <v>-35.068657092466616</v>
      </c>
      <c r="BD27" s="14" t="s">
        <v>51</v>
      </c>
      <c r="BE27" s="15" t="s">
        <v>52</v>
      </c>
      <c r="BF27" s="26">
        <v>69.911504424778755</v>
      </c>
      <c r="BG27" s="26">
        <v>110.71428571428571</v>
      </c>
      <c r="BH27" s="26">
        <v>24.014136904761912</v>
      </c>
      <c r="BI27" s="26">
        <v>100</v>
      </c>
      <c r="BJ27" s="26">
        <v>49.435028248587571</v>
      </c>
      <c r="BK27" s="26">
        <v>-25.282485875706218</v>
      </c>
      <c r="BL27" s="26">
        <v>81.621621621621628</v>
      </c>
      <c r="BM27" s="26">
        <v>74.917491749174914</v>
      </c>
      <c r="BN27" s="26">
        <v>-3.6912619833411902</v>
      </c>
      <c r="BO27" s="14" t="s">
        <v>51</v>
      </c>
      <c r="BP27" s="15" t="s">
        <v>52</v>
      </c>
      <c r="BQ27" s="26">
        <v>-1.5384615384615385</v>
      </c>
      <c r="BR27" s="26">
        <v>96.666666666666671</v>
      </c>
      <c r="BS27" s="26">
        <v>99.739583333333343</v>
      </c>
      <c r="BT27" s="26">
        <v>77.777777777777771</v>
      </c>
      <c r="BU27" s="26">
        <v>32.25</v>
      </c>
      <c r="BV27" s="26">
        <v>-25.609374999999996</v>
      </c>
      <c r="BW27" s="26">
        <v>21.739130434782609</v>
      </c>
      <c r="BX27" s="26">
        <v>58.208955223880594</v>
      </c>
      <c r="BY27" s="26">
        <v>29.957356076759051</v>
      </c>
    </row>
    <row r="28" spans="1:77" s="10" customFormat="1" ht="12" customHeight="1" outlineLevel="1">
      <c r="A28" s="14" t="s">
        <v>53</v>
      </c>
      <c r="B28" s="15" t="s">
        <v>54</v>
      </c>
      <c r="C28" s="16">
        <v>286</v>
      </c>
      <c r="D28" s="16">
        <v>529</v>
      </c>
      <c r="E28" s="21">
        <v>1.8496503496503496</v>
      </c>
      <c r="F28" s="16">
        <v>187</v>
      </c>
      <c r="G28" s="16">
        <v>507</v>
      </c>
      <c r="H28" s="21">
        <v>2.7112299465240643</v>
      </c>
      <c r="I28" s="16">
        <v>473</v>
      </c>
      <c r="J28" s="16">
        <v>1036</v>
      </c>
      <c r="K28" s="21">
        <v>2.1902748414376321</v>
      </c>
      <c r="L28" s="14" t="s">
        <v>53</v>
      </c>
      <c r="M28" s="15" t="s">
        <v>54</v>
      </c>
      <c r="N28" s="16">
        <v>271</v>
      </c>
      <c r="O28" s="16">
        <v>719</v>
      </c>
      <c r="P28" s="21">
        <v>2.6531365313653135</v>
      </c>
      <c r="Q28" s="16">
        <v>93</v>
      </c>
      <c r="R28" s="16">
        <v>262</v>
      </c>
      <c r="S28" s="21">
        <v>2.817204301075269</v>
      </c>
      <c r="T28" s="16">
        <v>364</v>
      </c>
      <c r="U28" s="16">
        <v>981</v>
      </c>
      <c r="V28" s="21">
        <v>2.6950549450549453</v>
      </c>
      <c r="W28" s="14" t="s">
        <v>53</v>
      </c>
      <c r="X28" s="15" t="s">
        <v>54</v>
      </c>
      <c r="Y28" s="16">
        <v>12</v>
      </c>
      <c r="Z28" s="16">
        <v>28</v>
      </c>
      <c r="AA28" s="21">
        <v>2.3333333333333335</v>
      </c>
      <c r="AB28" s="16">
        <v>12</v>
      </c>
      <c r="AC28" s="16">
        <v>28</v>
      </c>
      <c r="AD28" s="21">
        <v>2.3333333333333335</v>
      </c>
      <c r="AE28" s="16">
        <v>24</v>
      </c>
      <c r="AF28" s="16">
        <v>56</v>
      </c>
      <c r="AG28" s="21">
        <v>2.3333333333333335</v>
      </c>
      <c r="AH28" s="14" t="s">
        <v>53</v>
      </c>
      <c r="AI28" s="15" t="s">
        <v>54</v>
      </c>
      <c r="AJ28" s="16">
        <v>266</v>
      </c>
      <c r="AK28" s="16">
        <v>1015</v>
      </c>
      <c r="AL28" s="21">
        <v>3.8157894736842106</v>
      </c>
      <c r="AM28" s="16">
        <v>136</v>
      </c>
      <c r="AN28" s="16">
        <v>528</v>
      </c>
      <c r="AO28" s="21">
        <v>3.8823529411764706</v>
      </c>
      <c r="AP28" s="16">
        <v>402</v>
      </c>
      <c r="AQ28" s="16">
        <v>1543</v>
      </c>
      <c r="AR28" s="21">
        <v>3.8383084577114426</v>
      </c>
      <c r="AS28" s="14" t="s">
        <v>53</v>
      </c>
      <c r="AT28" s="15" t="s">
        <v>54</v>
      </c>
      <c r="AU28" s="26">
        <v>5.5350553505535052</v>
      </c>
      <c r="AV28" s="26">
        <v>-26.42559109874826</v>
      </c>
      <c r="AW28" s="26">
        <v>-30.284388768394326</v>
      </c>
      <c r="AX28" s="26">
        <v>101.0752688172043</v>
      </c>
      <c r="AY28" s="26">
        <v>93.511450381679396</v>
      </c>
      <c r="AZ28" s="26">
        <v>-3.7616851042984849</v>
      </c>
      <c r="BA28" s="26">
        <v>29.945054945054945</v>
      </c>
      <c r="BB28" s="26">
        <v>5.6065239551478081</v>
      </c>
      <c r="BC28" s="26">
        <v>-18.729863171937001</v>
      </c>
      <c r="BD28" s="14" t="s">
        <v>53</v>
      </c>
      <c r="BE28" s="15" t="s">
        <v>54</v>
      </c>
      <c r="BF28" s="26">
        <v>2283.3333333333335</v>
      </c>
      <c r="BG28" s="26">
        <v>1789.2857142857142</v>
      </c>
      <c r="BH28" s="26">
        <v>-20.729270729270738</v>
      </c>
      <c r="BI28" s="26">
        <v>1458.3333333333333</v>
      </c>
      <c r="BJ28" s="26">
        <v>1710.7142857142858</v>
      </c>
      <c r="BK28" s="26">
        <v>16.195569136745608</v>
      </c>
      <c r="BL28" s="26">
        <v>1870.8333333333333</v>
      </c>
      <c r="BM28" s="26">
        <v>1750</v>
      </c>
      <c r="BN28" s="26">
        <v>-6.1310782241014889</v>
      </c>
      <c r="BO28" s="14" t="s">
        <v>53</v>
      </c>
      <c r="BP28" s="15" t="s">
        <v>54</v>
      </c>
      <c r="BQ28" s="26">
        <v>7.518796992481203</v>
      </c>
      <c r="BR28" s="26">
        <v>-47.881773399014776</v>
      </c>
      <c r="BS28" s="26">
        <v>-51.526404629852912</v>
      </c>
      <c r="BT28" s="26">
        <v>37.5</v>
      </c>
      <c r="BU28" s="26">
        <v>-3.9772727272727271</v>
      </c>
      <c r="BV28" s="26">
        <v>-30.165289256198342</v>
      </c>
      <c r="BW28" s="26">
        <v>17.661691542288558</v>
      </c>
      <c r="BX28" s="26">
        <v>-32.858068697342837</v>
      </c>
      <c r="BY28" s="26">
        <v>-42.93645584848165</v>
      </c>
    </row>
    <row r="29" spans="1:77" s="10" customFormat="1" ht="12" customHeight="1" outlineLevel="1">
      <c r="A29" s="14" t="s">
        <v>55</v>
      </c>
      <c r="B29" s="15" t="s">
        <v>56</v>
      </c>
      <c r="C29" s="16">
        <v>67</v>
      </c>
      <c r="D29" s="16">
        <v>326</v>
      </c>
      <c r="E29" s="21">
        <v>4.8656716417910451</v>
      </c>
      <c r="F29" s="16">
        <v>45</v>
      </c>
      <c r="G29" s="16">
        <v>705</v>
      </c>
      <c r="H29" s="21">
        <v>15.666666666666666</v>
      </c>
      <c r="I29" s="16">
        <v>112</v>
      </c>
      <c r="J29" s="16">
        <v>1031</v>
      </c>
      <c r="K29" s="21">
        <v>9.2053571428571423</v>
      </c>
      <c r="L29" s="14" t="s">
        <v>55</v>
      </c>
      <c r="M29" s="15" t="s">
        <v>56</v>
      </c>
      <c r="N29" s="16">
        <v>80</v>
      </c>
      <c r="O29" s="16">
        <v>539</v>
      </c>
      <c r="P29" s="21">
        <v>6.7374999999999998</v>
      </c>
      <c r="Q29" s="16">
        <v>61</v>
      </c>
      <c r="R29" s="16">
        <v>1004</v>
      </c>
      <c r="S29" s="21">
        <v>16.459016393442624</v>
      </c>
      <c r="T29" s="16">
        <v>141</v>
      </c>
      <c r="U29" s="16">
        <v>1543</v>
      </c>
      <c r="V29" s="21">
        <v>10.943262411347519</v>
      </c>
      <c r="W29" s="14" t="s">
        <v>55</v>
      </c>
      <c r="X29" s="15" t="s">
        <v>56</v>
      </c>
      <c r="Y29" s="16">
        <v>46</v>
      </c>
      <c r="Z29" s="16">
        <v>210</v>
      </c>
      <c r="AA29" s="21">
        <v>4.5652173913043477</v>
      </c>
      <c r="AB29" s="16">
        <v>11</v>
      </c>
      <c r="AC29" s="16">
        <v>219</v>
      </c>
      <c r="AD29" s="21">
        <v>19.90909090909091</v>
      </c>
      <c r="AE29" s="16">
        <v>57</v>
      </c>
      <c r="AF29" s="16">
        <v>429</v>
      </c>
      <c r="AG29" s="21">
        <v>7.5263157894736841</v>
      </c>
      <c r="AH29" s="14" t="s">
        <v>55</v>
      </c>
      <c r="AI29" s="15" t="s">
        <v>56</v>
      </c>
      <c r="AJ29" s="16">
        <v>86</v>
      </c>
      <c r="AK29" s="16">
        <v>162</v>
      </c>
      <c r="AL29" s="21">
        <v>1.8837209302325582</v>
      </c>
      <c r="AM29" s="16">
        <v>25</v>
      </c>
      <c r="AN29" s="16">
        <v>246</v>
      </c>
      <c r="AO29" s="21">
        <v>9.84</v>
      </c>
      <c r="AP29" s="16">
        <v>111</v>
      </c>
      <c r="AQ29" s="16">
        <v>408</v>
      </c>
      <c r="AR29" s="21">
        <v>3.6756756756756759</v>
      </c>
      <c r="AS29" s="14" t="s">
        <v>55</v>
      </c>
      <c r="AT29" s="15" t="s">
        <v>56</v>
      </c>
      <c r="AU29" s="26">
        <v>-16.25</v>
      </c>
      <c r="AV29" s="26">
        <v>-39.517625231910948</v>
      </c>
      <c r="AW29" s="26">
        <v>-27.782239082878739</v>
      </c>
      <c r="AX29" s="26">
        <v>-26.229508196721312</v>
      </c>
      <c r="AY29" s="26">
        <v>-29.780876494023904</v>
      </c>
      <c r="AZ29" s="26">
        <v>-4.8140770252324154</v>
      </c>
      <c r="BA29" s="26">
        <v>-20.567375886524822</v>
      </c>
      <c r="BB29" s="26">
        <v>-33.182112767336356</v>
      </c>
      <c r="BC29" s="26">
        <v>-15.881052680307391</v>
      </c>
      <c r="BD29" s="14" t="s">
        <v>55</v>
      </c>
      <c r="BE29" s="15" t="s">
        <v>56</v>
      </c>
      <c r="BF29" s="26">
        <v>45.652173913043477</v>
      </c>
      <c r="BG29" s="26">
        <v>55.238095238095241</v>
      </c>
      <c r="BH29" s="26">
        <v>6.5813788201848</v>
      </c>
      <c r="BI29" s="26">
        <v>309.09090909090907</v>
      </c>
      <c r="BJ29" s="26">
        <v>221.91780821917808</v>
      </c>
      <c r="BK29" s="26">
        <v>-21.308980213089811</v>
      </c>
      <c r="BL29" s="26">
        <v>96.491228070175438</v>
      </c>
      <c r="BM29" s="26">
        <v>140.32634032634033</v>
      </c>
      <c r="BN29" s="26">
        <v>22.308941058941056</v>
      </c>
      <c r="BO29" s="14" t="s">
        <v>55</v>
      </c>
      <c r="BP29" s="15" t="s">
        <v>56</v>
      </c>
      <c r="BQ29" s="26">
        <v>-22.093023255813954</v>
      </c>
      <c r="BR29" s="26">
        <v>101.23456790123457</v>
      </c>
      <c r="BS29" s="26">
        <v>158.30108715680859</v>
      </c>
      <c r="BT29" s="26">
        <v>80</v>
      </c>
      <c r="BU29" s="26">
        <v>186.58536585365854</v>
      </c>
      <c r="BV29" s="26">
        <v>59.214092140921409</v>
      </c>
      <c r="BW29" s="26">
        <v>0.90090090090090091</v>
      </c>
      <c r="BX29" s="26">
        <v>152.69607843137254</v>
      </c>
      <c r="BY29" s="26">
        <v>150.43986344537814</v>
      </c>
    </row>
    <row r="30" spans="1:77" s="10" customFormat="1" ht="12" customHeight="1" outlineLevel="1">
      <c r="A30" s="14" t="s">
        <v>57</v>
      </c>
      <c r="B30" s="15" t="s">
        <v>58</v>
      </c>
      <c r="C30" s="16">
        <v>654</v>
      </c>
      <c r="D30" s="16">
        <v>854</v>
      </c>
      <c r="E30" s="21">
        <v>1.3058103975535169</v>
      </c>
      <c r="F30" s="16">
        <v>85</v>
      </c>
      <c r="G30" s="16">
        <v>161</v>
      </c>
      <c r="H30" s="21">
        <v>1.8941176470588235</v>
      </c>
      <c r="I30" s="16">
        <v>739</v>
      </c>
      <c r="J30" s="16">
        <v>1015</v>
      </c>
      <c r="K30" s="21">
        <v>1.3734776725304465</v>
      </c>
      <c r="L30" s="14" t="s">
        <v>57</v>
      </c>
      <c r="M30" s="15" t="s">
        <v>58</v>
      </c>
      <c r="N30" s="16">
        <v>93</v>
      </c>
      <c r="O30" s="16">
        <v>233</v>
      </c>
      <c r="P30" s="21">
        <v>2.5053763440860215</v>
      </c>
      <c r="Q30" s="16">
        <v>60</v>
      </c>
      <c r="R30" s="16">
        <v>145</v>
      </c>
      <c r="S30" s="21">
        <v>2.4166666666666665</v>
      </c>
      <c r="T30" s="16">
        <v>153</v>
      </c>
      <c r="U30" s="16">
        <v>378</v>
      </c>
      <c r="V30" s="21">
        <v>2.4705882352941178</v>
      </c>
      <c r="W30" s="14" t="s">
        <v>57</v>
      </c>
      <c r="X30" s="15" t="s">
        <v>58</v>
      </c>
      <c r="Y30" s="16">
        <v>18</v>
      </c>
      <c r="Z30" s="16">
        <v>63</v>
      </c>
      <c r="AA30" s="21">
        <v>3.5</v>
      </c>
      <c r="AB30" s="16">
        <v>24</v>
      </c>
      <c r="AC30" s="16">
        <v>76</v>
      </c>
      <c r="AD30" s="21">
        <v>3.1666666666666665</v>
      </c>
      <c r="AE30" s="16">
        <v>42</v>
      </c>
      <c r="AF30" s="16">
        <v>139</v>
      </c>
      <c r="AG30" s="21">
        <v>3.3095238095238093</v>
      </c>
      <c r="AH30" s="14" t="s">
        <v>57</v>
      </c>
      <c r="AI30" s="15" t="s">
        <v>58</v>
      </c>
      <c r="AJ30" s="16">
        <v>2903</v>
      </c>
      <c r="AK30" s="16">
        <v>3343</v>
      </c>
      <c r="AL30" s="21">
        <v>1.1515673441267653</v>
      </c>
      <c r="AM30" s="16">
        <v>103</v>
      </c>
      <c r="AN30" s="16">
        <v>2010</v>
      </c>
      <c r="AO30" s="21">
        <v>19.514563106796118</v>
      </c>
      <c r="AP30" s="16">
        <v>3006</v>
      </c>
      <c r="AQ30" s="16">
        <v>5353</v>
      </c>
      <c r="AR30" s="21">
        <v>1.7807717897538258</v>
      </c>
      <c r="AS30" s="14" t="s">
        <v>57</v>
      </c>
      <c r="AT30" s="15" t="s">
        <v>58</v>
      </c>
      <c r="AU30" s="26">
        <v>603.22580645161293</v>
      </c>
      <c r="AV30" s="26">
        <v>266.52360515021456</v>
      </c>
      <c r="AW30" s="26">
        <v>-47.879670827263062</v>
      </c>
      <c r="AX30" s="26">
        <v>41.666666666666664</v>
      </c>
      <c r="AY30" s="26">
        <v>11.03448275862069</v>
      </c>
      <c r="AZ30" s="26">
        <v>-21.622718052738335</v>
      </c>
      <c r="BA30" s="26">
        <v>383.00653594771239</v>
      </c>
      <c r="BB30" s="26">
        <v>168.5185185185185</v>
      </c>
      <c r="BC30" s="26">
        <v>-44.406856111862886</v>
      </c>
      <c r="BD30" s="14" t="s">
        <v>57</v>
      </c>
      <c r="BE30" s="15" t="s">
        <v>58</v>
      </c>
      <c r="BF30" s="26">
        <v>3533.3333333333335</v>
      </c>
      <c r="BG30" s="26">
        <v>1255.5555555555557</v>
      </c>
      <c r="BH30" s="26">
        <v>-62.691131498470945</v>
      </c>
      <c r="BI30" s="26">
        <v>254.16666666666666</v>
      </c>
      <c r="BJ30" s="26">
        <v>111.84210526315789</v>
      </c>
      <c r="BK30" s="26">
        <v>-40.185758513931887</v>
      </c>
      <c r="BL30" s="26">
        <v>1659.5238095238096</v>
      </c>
      <c r="BM30" s="26">
        <v>630.21582733812954</v>
      </c>
      <c r="BN30" s="26">
        <v>-58.499235794044061</v>
      </c>
      <c r="BO30" s="14" t="s">
        <v>57</v>
      </c>
      <c r="BP30" s="15" t="s">
        <v>58</v>
      </c>
      <c r="BQ30" s="26">
        <v>-77.471581122976232</v>
      </c>
      <c r="BR30" s="26">
        <v>-74.454083158839367</v>
      </c>
      <c r="BS30" s="26">
        <v>13.39418438820999</v>
      </c>
      <c r="BT30" s="26">
        <v>-17.475728155339805</v>
      </c>
      <c r="BU30" s="26">
        <v>-91.990049751243788</v>
      </c>
      <c r="BV30" s="26">
        <v>-90.293824992683639</v>
      </c>
      <c r="BW30" s="26">
        <v>-75.415834996673325</v>
      </c>
      <c r="BX30" s="26">
        <v>-81.038669904726319</v>
      </c>
      <c r="BY30" s="26">
        <v>-22.871775011647266</v>
      </c>
    </row>
    <row r="31" spans="1:77" s="10" customFormat="1" ht="12" customHeight="1" outlineLevel="1">
      <c r="A31" s="14" t="s">
        <v>59</v>
      </c>
      <c r="B31" s="15" t="s">
        <v>60</v>
      </c>
      <c r="C31" s="16">
        <v>84</v>
      </c>
      <c r="D31" s="16">
        <v>318</v>
      </c>
      <c r="E31" s="21">
        <v>3.7857142857142856</v>
      </c>
      <c r="F31" s="16">
        <v>66</v>
      </c>
      <c r="G31" s="16">
        <v>564</v>
      </c>
      <c r="H31" s="21">
        <v>8.545454545454545</v>
      </c>
      <c r="I31" s="16">
        <v>150</v>
      </c>
      <c r="J31" s="16">
        <v>882</v>
      </c>
      <c r="K31" s="21">
        <v>5.88</v>
      </c>
      <c r="L31" s="14" t="s">
        <v>59</v>
      </c>
      <c r="M31" s="15" t="s">
        <v>60</v>
      </c>
      <c r="N31" s="16">
        <v>74</v>
      </c>
      <c r="O31" s="16">
        <v>359</v>
      </c>
      <c r="P31" s="21">
        <v>4.8513513513513518</v>
      </c>
      <c r="Q31" s="16">
        <v>18</v>
      </c>
      <c r="R31" s="16">
        <v>183</v>
      </c>
      <c r="S31" s="21">
        <v>10.166666666666666</v>
      </c>
      <c r="T31" s="16">
        <v>92</v>
      </c>
      <c r="U31" s="16">
        <v>542</v>
      </c>
      <c r="V31" s="21">
        <v>5.8913043478260869</v>
      </c>
      <c r="W31" s="14" t="s">
        <v>59</v>
      </c>
      <c r="X31" s="15" t="s">
        <v>60</v>
      </c>
      <c r="Y31" s="16">
        <v>27</v>
      </c>
      <c r="Z31" s="16">
        <v>231</v>
      </c>
      <c r="AA31" s="21">
        <v>8.5555555555555554</v>
      </c>
      <c r="AB31" s="16">
        <v>20</v>
      </c>
      <c r="AC31" s="16">
        <v>139</v>
      </c>
      <c r="AD31" s="21">
        <v>6.95</v>
      </c>
      <c r="AE31" s="16">
        <v>47</v>
      </c>
      <c r="AF31" s="16">
        <v>370</v>
      </c>
      <c r="AG31" s="21">
        <v>7.8723404255319149</v>
      </c>
      <c r="AH31" s="14" t="s">
        <v>59</v>
      </c>
      <c r="AI31" s="15" t="s">
        <v>60</v>
      </c>
      <c r="AJ31" s="16">
        <v>58</v>
      </c>
      <c r="AK31" s="16">
        <v>185</v>
      </c>
      <c r="AL31" s="21">
        <v>3.1896551724137931</v>
      </c>
      <c r="AM31" s="16">
        <v>47</v>
      </c>
      <c r="AN31" s="16">
        <v>433</v>
      </c>
      <c r="AO31" s="21">
        <v>9.212765957446809</v>
      </c>
      <c r="AP31" s="16">
        <v>105</v>
      </c>
      <c r="AQ31" s="16">
        <v>618</v>
      </c>
      <c r="AR31" s="21">
        <v>5.8857142857142861</v>
      </c>
      <c r="AS31" s="14" t="s">
        <v>59</v>
      </c>
      <c r="AT31" s="15" t="s">
        <v>60</v>
      </c>
      <c r="AU31" s="26">
        <v>13.513513513513514</v>
      </c>
      <c r="AV31" s="26">
        <v>-11.420612813370473</v>
      </c>
      <c r="AW31" s="26">
        <v>-21.965777954635904</v>
      </c>
      <c r="AX31" s="26">
        <v>266.66666666666669</v>
      </c>
      <c r="AY31" s="26">
        <v>208.19672131147541</v>
      </c>
      <c r="AZ31" s="26">
        <v>-15.946348733233981</v>
      </c>
      <c r="BA31" s="26">
        <v>63.043478260869563</v>
      </c>
      <c r="BB31" s="26">
        <v>62.730627306273064</v>
      </c>
      <c r="BC31" s="26">
        <v>-0.19188191881918934</v>
      </c>
      <c r="BD31" s="14" t="s">
        <v>59</v>
      </c>
      <c r="BE31" s="15" t="s">
        <v>60</v>
      </c>
      <c r="BF31" s="26">
        <v>211.11111111111111</v>
      </c>
      <c r="BG31" s="26">
        <v>37.662337662337663</v>
      </c>
      <c r="BH31" s="26">
        <v>-55.75139146567718</v>
      </c>
      <c r="BI31" s="26">
        <v>230</v>
      </c>
      <c r="BJ31" s="26">
        <v>305.75539568345323</v>
      </c>
      <c r="BK31" s="26">
        <v>22.956180510137333</v>
      </c>
      <c r="BL31" s="26">
        <v>219.14893617021278</v>
      </c>
      <c r="BM31" s="26">
        <v>138.37837837837839</v>
      </c>
      <c r="BN31" s="26">
        <v>-25.308108108108108</v>
      </c>
      <c r="BO31" s="14" t="s">
        <v>59</v>
      </c>
      <c r="BP31" s="15" t="s">
        <v>60</v>
      </c>
      <c r="BQ31" s="26">
        <v>44.827586206896555</v>
      </c>
      <c r="BR31" s="26">
        <v>71.891891891891888</v>
      </c>
      <c r="BS31" s="26">
        <v>18.687258687258684</v>
      </c>
      <c r="BT31" s="26">
        <v>40.425531914893618</v>
      </c>
      <c r="BU31" s="26">
        <v>30.254041570438797</v>
      </c>
      <c r="BV31" s="26">
        <v>-7.2433340331723821</v>
      </c>
      <c r="BW31" s="26">
        <v>42.857142857142854</v>
      </c>
      <c r="BX31" s="26">
        <v>42.71844660194175</v>
      </c>
      <c r="BY31" s="26">
        <v>-9.7087378640785399E-2</v>
      </c>
    </row>
    <row r="32" spans="1:77" s="10" customFormat="1" ht="12" customHeight="1" outlineLevel="1">
      <c r="A32" s="14" t="s">
        <v>61</v>
      </c>
      <c r="B32" s="15" t="s">
        <v>62</v>
      </c>
      <c r="C32" s="16">
        <v>96</v>
      </c>
      <c r="D32" s="16">
        <v>552</v>
      </c>
      <c r="E32" s="21">
        <v>5.75</v>
      </c>
      <c r="F32" s="16">
        <v>51</v>
      </c>
      <c r="G32" s="16">
        <v>293</v>
      </c>
      <c r="H32" s="21">
        <v>5.7450980392156863</v>
      </c>
      <c r="I32" s="16">
        <v>147</v>
      </c>
      <c r="J32" s="16">
        <v>845</v>
      </c>
      <c r="K32" s="21">
        <v>5.7482993197278915</v>
      </c>
      <c r="L32" s="14" t="s">
        <v>61</v>
      </c>
      <c r="M32" s="15" t="s">
        <v>62</v>
      </c>
      <c r="N32" s="16">
        <v>82</v>
      </c>
      <c r="O32" s="16">
        <v>270</v>
      </c>
      <c r="P32" s="21">
        <v>3.2926829268292681</v>
      </c>
      <c r="Q32" s="16">
        <v>53</v>
      </c>
      <c r="R32" s="16">
        <v>216</v>
      </c>
      <c r="S32" s="21">
        <v>4.0754716981132075</v>
      </c>
      <c r="T32" s="16">
        <v>135</v>
      </c>
      <c r="U32" s="16">
        <v>486</v>
      </c>
      <c r="V32" s="21">
        <v>3.6</v>
      </c>
      <c r="W32" s="14" t="s">
        <v>61</v>
      </c>
      <c r="X32" s="15" t="s">
        <v>62</v>
      </c>
      <c r="Y32" s="16">
        <v>58</v>
      </c>
      <c r="Z32" s="16">
        <v>162</v>
      </c>
      <c r="AA32" s="21">
        <v>2.7931034482758621</v>
      </c>
      <c r="AB32" s="16">
        <v>7</v>
      </c>
      <c r="AC32" s="16">
        <v>143</v>
      </c>
      <c r="AD32" s="21">
        <v>20.428571428571427</v>
      </c>
      <c r="AE32" s="16">
        <v>65</v>
      </c>
      <c r="AF32" s="16">
        <v>305</v>
      </c>
      <c r="AG32" s="21">
        <v>4.6923076923076925</v>
      </c>
      <c r="AH32" s="14" t="s">
        <v>61</v>
      </c>
      <c r="AI32" s="15" t="s">
        <v>62</v>
      </c>
      <c r="AJ32" s="16">
        <v>85</v>
      </c>
      <c r="AK32" s="16">
        <v>187</v>
      </c>
      <c r="AL32" s="21">
        <v>2.2000000000000002</v>
      </c>
      <c r="AM32" s="16">
        <v>12</v>
      </c>
      <c r="AN32" s="16">
        <v>160</v>
      </c>
      <c r="AO32" s="21">
        <v>13.333333333333334</v>
      </c>
      <c r="AP32" s="16">
        <v>97</v>
      </c>
      <c r="AQ32" s="16">
        <v>347</v>
      </c>
      <c r="AR32" s="21">
        <v>3.5773195876288661</v>
      </c>
      <c r="AS32" s="14" t="s">
        <v>61</v>
      </c>
      <c r="AT32" s="15" t="s">
        <v>62</v>
      </c>
      <c r="AU32" s="26">
        <v>17.073170731707318</v>
      </c>
      <c r="AV32" s="26">
        <v>104.44444444444444</v>
      </c>
      <c r="AW32" s="26">
        <v>74.629629629629633</v>
      </c>
      <c r="AX32" s="26">
        <v>-3.7735849056603774</v>
      </c>
      <c r="AY32" s="26">
        <v>35.648148148148145</v>
      </c>
      <c r="AZ32" s="26">
        <v>40.967683369644156</v>
      </c>
      <c r="BA32" s="26">
        <v>8.8888888888888893</v>
      </c>
      <c r="BB32" s="26">
        <v>73.86831275720165</v>
      </c>
      <c r="BC32" s="26">
        <v>59.67498110355254</v>
      </c>
      <c r="BD32" s="14" t="s">
        <v>61</v>
      </c>
      <c r="BE32" s="15" t="s">
        <v>62</v>
      </c>
      <c r="BF32" s="26">
        <v>65.517241379310349</v>
      </c>
      <c r="BG32" s="26">
        <v>240.74074074074073</v>
      </c>
      <c r="BH32" s="26">
        <v>105.86419753086419</v>
      </c>
      <c r="BI32" s="26">
        <v>628.57142857142856</v>
      </c>
      <c r="BJ32" s="26">
        <v>104.89510489510489</v>
      </c>
      <c r="BK32" s="26">
        <v>-71.877142465377759</v>
      </c>
      <c r="BL32" s="26">
        <v>126.15384615384616</v>
      </c>
      <c r="BM32" s="26">
        <v>177.04918032786884</v>
      </c>
      <c r="BN32" s="26">
        <v>22.504739600758338</v>
      </c>
      <c r="BO32" s="14" t="s">
        <v>61</v>
      </c>
      <c r="BP32" s="15" t="s">
        <v>62</v>
      </c>
      <c r="BQ32" s="26">
        <v>12.941176470588236</v>
      </c>
      <c r="BR32" s="26">
        <v>195.18716577540107</v>
      </c>
      <c r="BS32" s="26">
        <v>161.36363636363635</v>
      </c>
      <c r="BT32" s="26">
        <v>325</v>
      </c>
      <c r="BU32" s="26">
        <v>83.125</v>
      </c>
      <c r="BV32" s="26">
        <v>-56.911764705882355</v>
      </c>
      <c r="BW32" s="26">
        <v>51.546391752577321</v>
      </c>
      <c r="BX32" s="26">
        <v>143.51585014409221</v>
      </c>
      <c r="BY32" s="26">
        <v>60.687329686917998</v>
      </c>
    </row>
    <row r="33" spans="1:77" s="10" customFormat="1" ht="12" customHeight="1" outlineLevel="1">
      <c r="A33" s="14" t="s">
        <v>63</v>
      </c>
      <c r="B33" s="15" t="s">
        <v>64</v>
      </c>
      <c r="C33" s="16">
        <v>64</v>
      </c>
      <c r="D33" s="16">
        <v>296</v>
      </c>
      <c r="E33" s="21">
        <v>4.625</v>
      </c>
      <c r="F33" s="16">
        <v>31</v>
      </c>
      <c r="G33" s="16">
        <v>385</v>
      </c>
      <c r="H33" s="21">
        <v>12.419354838709678</v>
      </c>
      <c r="I33" s="16">
        <v>95</v>
      </c>
      <c r="J33" s="16">
        <v>681</v>
      </c>
      <c r="K33" s="21">
        <v>7.1684210526315786</v>
      </c>
      <c r="L33" s="14" t="s">
        <v>63</v>
      </c>
      <c r="M33" s="15" t="s">
        <v>64</v>
      </c>
      <c r="N33" s="16">
        <v>94</v>
      </c>
      <c r="O33" s="16">
        <v>366</v>
      </c>
      <c r="P33" s="21">
        <v>3.8936170212765959</v>
      </c>
      <c r="Q33" s="16">
        <v>69</v>
      </c>
      <c r="R33" s="16">
        <v>352</v>
      </c>
      <c r="S33" s="21">
        <v>5.1014492753623184</v>
      </c>
      <c r="T33" s="16">
        <v>163</v>
      </c>
      <c r="U33" s="16">
        <v>718</v>
      </c>
      <c r="V33" s="21">
        <v>4.404907975460123</v>
      </c>
      <c r="W33" s="14" t="s">
        <v>63</v>
      </c>
      <c r="X33" s="15" t="s">
        <v>64</v>
      </c>
      <c r="Y33" s="16">
        <v>47</v>
      </c>
      <c r="Z33" s="16">
        <v>121</v>
      </c>
      <c r="AA33" s="21">
        <v>2.5744680851063828</v>
      </c>
      <c r="AB33" s="16">
        <v>14</v>
      </c>
      <c r="AC33" s="16">
        <v>126</v>
      </c>
      <c r="AD33" s="21">
        <v>9</v>
      </c>
      <c r="AE33" s="16">
        <v>61</v>
      </c>
      <c r="AF33" s="16">
        <v>247</v>
      </c>
      <c r="AG33" s="21">
        <v>4.0491803278688527</v>
      </c>
      <c r="AH33" s="14" t="s">
        <v>63</v>
      </c>
      <c r="AI33" s="15" t="s">
        <v>64</v>
      </c>
      <c r="AJ33" s="16">
        <v>87</v>
      </c>
      <c r="AK33" s="16">
        <v>240</v>
      </c>
      <c r="AL33" s="21">
        <v>2.7586206896551726</v>
      </c>
      <c r="AM33" s="16">
        <v>21</v>
      </c>
      <c r="AN33" s="16">
        <v>86</v>
      </c>
      <c r="AO33" s="21">
        <v>4.0952380952380949</v>
      </c>
      <c r="AP33" s="16">
        <v>108</v>
      </c>
      <c r="AQ33" s="16">
        <v>326</v>
      </c>
      <c r="AR33" s="21">
        <v>3.0185185185185186</v>
      </c>
      <c r="AS33" s="14" t="s">
        <v>63</v>
      </c>
      <c r="AT33" s="15" t="s">
        <v>64</v>
      </c>
      <c r="AU33" s="26">
        <v>-31.914893617021278</v>
      </c>
      <c r="AV33" s="26">
        <v>-19.125683060109289</v>
      </c>
      <c r="AW33" s="26">
        <v>18.784153005464475</v>
      </c>
      <c r="AX33" s="26">
        <v>-55.072463768115945</v>
      </c>
      <c r="AY33" s="26">
        <v>9.375</v>
      </c>
      <c r="AZ33" s="26">
        <v>143.44758064516131</v>
      </c>
      <c r="BA33" s="26">
        <v>-41.717791411042946</v>
      </c>
      <c r="BB33" s="26">
        <v>-5.1532033426183848</v>
      </c>
      <c r="BC33" s="26">
        <v>62.737135317402121</v>
      </c>
      <c r="BD33" s="14" t="s">
        <v>63</v>
      </c>
      <c r="BE33" s="15" t="s">
        <v>64</v>
      </c>
      <c r="BF33" s="26">
        <v>36.170212765957444</v>
      </c>
      <c r="BG33" s="26">
        <v>144.62809917355372</v>
      </c>
      <c r="BH33" s="26">
        <v>79.648760330578526</v>
      </c>
      <c r="BI33" s="26">
        <v>121.42857142857143</v>
      </c>
      <c r="BJ33" s="26">
        <v>205.55555555555554</v>
      </c>
      <c r="BK33" s="26">
        <v>37.992831541218642</v>
      </c>
      <c r="BL33" s="26">
        <v>55.73770491803279</v>
      </c>
      <c r="BM33" s="26">
        <v>175.7085020242915</v>
      </c>
      <c r="BN33" s="26">
        <v>77.033880247176626</v>
      </c>
      <c r="BO33" s="14" t="s">
        <v>63</v>
      </c>
      <c r="BP33" s="15" t="s">
        <v>64</v>
      </c>
      <c r="BQ33" s="26">
        <v>-26.436781609195403</v>
      </c>
      <c r="BR33" s="26">
        <v>23.333333333333332</v>
      </c>
      <c r="BS33" s="26">
        <v>67.656249999999986</v>
      </c>
      <c r="BT33" s="26">
        <v>47.61904761904762</v>
      </c>
      <c r="BU33" s="26">
        <v>347.67441860465118</v>
      </c>
      <c r="BV33" s="26">
        <v>203.26331582895727</v>
      </c>
      <c r="BW33" s="26">
        <v>-12.037037037037036</v>
      </c>
      <c r="BX33" s="26">
        <v>108.89570552147239</v>
      </c>
      <c r="BY33" s="26">
        <v>137.48143364546337</v>
      </c>
    </row>
    <row r="34" spans="1:77" s="10" customFormat="1" ht="12" customHeight="1" outlineLevel="1">
      <c r="A34" s="14" t="s">
        <v>65</v>
      </c>
      <c r="B34" s="15" t="s">
        <v>66</v>
      </c>
      <c r="C34" s="16">
        <v>108</v>
      </c>
      <c r="D34" s="16">
        <v>427</v>
      </c>
      <c r="E34" s="21">
        <v>3.9537037037037037</v>
      </c>
      <c r="F34" s="16">
        <v>62</v>
      </c>
      <c r="G34" s="16">
        <v>247</v>
      </c>
      <c r="H34" s="21">
        <v>3.9838709677419355</v>
      </c>
      <c r="I34" s="16">
        <v>170</v>
      </c>
      <c r="J34" s="16">
        <v>674</v>
      </c>
      <c r="K34" s="21">
        <v>3.9647058823529413</v>
      </c>
      <c r="L34" s="14" t="s">
        <v>65</v>
      </c>
      <c r="M34" s="15" t="s">
        <v>66</v>
      </c>
      <c r="N34" s="16">
        <v>88</v>
      </c>
      <c r="O34" s="16">
        <v>601</v>
      </c>
      <c r="P34" s="21">
        <v>6.8295454545454541</v>
      </c>
      <c r="Q34" s="16">
        <v>37</v>
      </c>
      <c r="R34" s="16">
        <v>225</v>
      </c>
      <c r="S34" s="21">
        <v>6.0810810810810807</v>
      </c>
      <c r="T34" s="16">
        <v>125</v>
      </c>
      <c r="U34" s="16">
        <v>826</v>
      </c>
      <c r="V34" s="21">
        <v>6.6079999999999997</v>
      </c>
      <c r="W34" s="14" t="s">
        <v>65</v>
      </c>
      <c r="X34" s="15" t="s">
        <v>66</v>
      </c>
      <c r="Y34" s="16">
        <v>50</v>
      </c>
      <c r="Z34" s="16">
        <v>265</v>
      </c>
      <c r="AA34" s="21">
        <v>5.3</v>
      </c>
      <c r="AB34" s="16">
        <v>27</v>
      </c>
      <c r="AC34" s="16">
        <v>148</v>
      </c>
      <c r="AD34" s="21">
        <v>5.4814814814814818</v>
      </c>
      <c r="AE34" s="16">
        <v>77</v>
      </c>
      <c r="AF34" s="16">
        <v>413</v>
      </c>
      <c r="AG34" s="21">
        <v>5.3636363636363633</v>
      </c>
      <c r="AH34" s="14" t="s">
        <v>65</v>
      </c>
      <c r="AI34" s="15" t="s">
        <v>66</v>
      </c>
      <c r="AJ34" s="16">
        <v>126</v>
      </c>
      <c r="AK34" s="16">
        <v>420</v>
      </c>
      <c r="AL34" s="21">
        <v>3.3333333333333335</v>
      </c>
      <c r="AM34" s="16">
        <v>27</v>
      </c>
      <c r="AN34" s="16">
        <v>148</v>
      </c>
      <c r="AO34" s="21">
        <v>5.4814814814814818</v>
      </c>
      <c r="AP34" s="16">
        <v>153</v>
      </c>
      <c r="AQ34" s="16">
        <v>568</v>
      </c>
      <c r="AR34" s="21">
        <v>3.7124183006535949</v>
      </c>
      <c r="AS34" s="14" t="s">
        <v>65</v>
      </c>
      <c r="AT34" s="15" t="s">
        <v>66</v>
      </c>
      <c r="AU34" s="26">
        <v>22.727272727272727</v>
      </c>
      <c r="AV34" s="26">
        <v>-28.951747088186355</v>
      </c>
      <c r="AW34" s="26">
        <v>-42.108830960744434</v>
      </c>
      <c r="AX34" s="26">
        <v>67.567567567567565</v>
      </c>
      <c r="AY34" s="26">
        <v>9.7777777777777786</v>
      </c>
      <c r="AZ34" s="26">
        <v>-34.487455197132611</v>
      </c>
      <c r="BA34" s="26">
        <v>36</v>
      </c>
      <c r="BB34" s="26">
        <v>-18.401937046004843</v>
      </c>
      <c r="BC34" s="26">
        <v>-40.00142429853296</v>
      </c>
      <c r="BD34" s="14" t="s">
        <v>65</v>
      </c>
      <c r="BE34" s="15" t="s">
        <v>66</v>
      </c>
      <c r="BF34" s="26">
        <v>116</v>
      </c>
      <c r="BG34" s="26">
        <v>61.132075471698116</v>
      </c>
      <c r="BH34" s="26">
        <v>-25.401816911250872</v>
      </c>
      <c r="BI34" s="26">
        <v>129.62962962962962</v>
      </c>
      <c r="BJ34" s="26">
        <v>66.891891891891888</v>
      </c>
      <c r="BK34" s="26">
        <v>-27.321272885789021</v>
      </c>
      <c r="BL34" s="26">
        <v>120.77922077922078</v>
      </c>
      <c r="BM34" s="26">
        <v>63.196125907990314</v>
      </c>
      <c r="BN34" s="26">
        <v>-26.081754735792614</v>
      </c>
      <c r="BO34" s="14" t="s">
        <v>65</v>
      </c>
      <c r="BP34" s="15" t="s">
        <v>66</v>
      </c>
      <c r="BQ34" s="26">
        <v>-14.285714285714286</v>
      </c>
      <c r="BR34" s="26">
        <v>1.6666666666666667</v>
      </c>
      <c r="BS34" s="26">
        <v>18.611111111111107</v>
      </c>
      <c r="BT34" s="26">
        <v>129.62962962962962</v>
      </c>
      <c r="BU34" s="26">
        <v>66.891891891891888</v>
      </c>
      <c r="BV34" s="26">
        <v>-27.321272885789021</v>
      </c>
      <c r="BW34" s="26">
        <v>11.111111111111111</v>
      </c>
      <c r="BX34" s="26">
        <v>18.661971830985916</v>
      </c>
      <c r="BY34" s="26">
        <v>6.7957746478873231</v>
      </c>
    </row>
    <row r="35" spans="1:77" s="10" customFormat="1" ht="12" customHeight="1" outlineLevel="1">
      <c r="A35" s="14" t="s">
        <v>67</v>
      </c>
      <c r="B35" s="15" t="s">
        <v>68</v>
      </c>
      <c r="C35" s="16">
        <v>52</v>
      </c>
      <c r="D35" s="16">
        <v>446</v>
      </c>
      <c r="E35" s="21">
        <v>8.5769230769230766</v>
      </c>
      <c r="F35" s="16">
        <v>26</v>
      </c>
      <c r="G35" s="16">
        <v>207</v>
      </c>
      <c r="H35" s="21">
        <v>7.9615384615384617</v>
      </c>
      <c r="I35" s="16">
        <v>78</v>
      </c>
      <c r="J35" s="16">
        <v>653</v>
      </c>
      <c r="K35" s="21">
        <v>8.3717948717948723</v>
      </c>
      <c r="L35" s="14" t="s">
        <v>67</v>
      </c>
      <c r="M35" s="15" t="s">
        <v>68</v>
      </c>
      <c r="N35" s="16">
        <v>25</v>
      </c>
      <c r="O35" s="16">
        <v>149</v>
      </c>
      <c r="P35" s="21">
        <v>5.96</v>
      </c>
      <c r="Q35" s="16">
        <v>10</v>
      </c>
      <c r="R35" s="16">
        <v>86</v>
      </c>
      <c r="S35" s="21">
        <v>8.6</v>
      </c>
      <c r="T35" s="16">
        <v>35</v>
      </c>
      <c r="U35" s="16">
        <v>235</v>
      </c>
      <c r="V35" s="21">
        <v>6.7142857142857144</v>
      </c>
      <c r="W35" s="14" t="s">
        <v>67</v>
      </c>
      <c r="X35" s="15" t="s">
        <v>68</v>
      </c>
      <c r="Y35" s="16">
        <v>4</v>
      </c>
      <c r="Z35" s="16">
        <v>201</v>
      </c>
      <c r="AA35" s="21">
        <v>50.25</v>
      </c>
      <c r="AB35" s="16">
        <v>2</v>
      </c>
      <c r="AC35" s="16">
        <v>101</v>
      </c>
      <c r="AD35" s="21">
        <v>50.5</v>
      </c>
      <c r="AE35" s="16">
        <v>6</v>
      </c>
      <c r="AF35" s="16">
        <v>302</v>
      </c>
      <c r="AG35" s="21">
        <v>50.333333333333336</v>
      </c>
      <c r="AH35" s="14" t="s">
        <v>67</v>
      </c>
      <c r="AI35" s="15" t="s">
        <v>68</v>
      </c>
      <c r="AJ35" s="16">
        <v>9</v>
      </c>
      <c r="AK35" s="16">
        <v>19</v>
      </c>
      <c r="AL35" s="21">
        <v>2.1111111111111112</v>
      </c>
      <c r="AM35" s="16">
        <v>10</v>
      </c>
      <c r="AN35" s="16">
        <v>107</v>
      </c>
      <c r="AO35" s="21">
        <v>10.7</v>
      </c>
      <c r="AP35" s="16">
        <v>19</v>
      </c>
      <c r="AQ35" s="16">
        <v>126</v>
      </c>
      <c r="AR35" s="21">
        <v>6.6315789473684212</v>
      </c>
      <c r="AS35" s="14" t="s">
        <v>67</v>
      </c>
      <c r="AT35" s="15" t="s">
        <v>68</v>
      </c>
      <c r="AU35" s="26">
        <v>108</v>
      </c>
      <c r="AV35" s="26">
        <v>199.32885906040269</v>
      </c>
      <c r="AW35" s="26">
        <v>43.908105317501288</v>
      </c>
      <c r="AX35" s="26">
        <v>160</v>
      </c>
      <c r="AY35" s="26">
        <v>140.69767441860466</v>
      </c>
      <c r="AZ35" s="26">
        <v>-7.4239713774597442</v>
      </c>
      <c r="BA35" s="26">
        <v>122.85714285714286</v>
      </c>
      <c r="BB35" s="26">
        <v>177.87234042553192</v>
      </c>
      <c r="BC35" s="26">
        <v>24.686306601200226</v>
      </c>
      <c r="BD35" s="14" t="s">
        <v>67</v>
      </c>
      <c r="BE35" s="15" t="s">
        <v>68</v>
      </c>
      <c r="BF35" s="26">
        <v>1200</v>
      </c>
      <c r="BG35" s="26">
        <v>121.8905472636816</v>
      </c>
      <c r="BH35" s="26">
        <v>-82.93149636433219</v>
      </c>
      <c r="BI35" s="26">
        <v>1200</v>
      </c>
      <c r="BJ35" s="26">
        <v>104.95049504950495</v>
      </c>
      <c r="BK35" s="26">
        <v>-84.234577303884237</v>
      </c>
      <c r="BL35" s="26">
        <v>1200</v>
      </c>
      <c r="BM35" s="26">
        <v>116.2251655629139</v>
      </c>
      <c r="BN35" s="26">
        <v>-83.367294956698942</v>
      </c>
      <c r="BO35" s="14" t="s">
        <v>67</v>
      </c>
      <c r="BP35" s="15" t="s">
        <v>68</v>
      </c>
      <c r="BQ35" s="26">
        <v>477.77777777777777</v>
      </c>
      <c r="BR35" s="26">
        <v>2247.3684210526317</v>
      </c>
      <c r="BS35" s="26">
        <v>306.27530364372467</v>
      </c>
      <c r="BT35" s="26">
        <v>160</v>
      </c>
      <c r="BU35" s="26">
        <v>93.45794392523365</v>
      </c>
      <c r="BV35" s="26">
        <v>-25.593098490294746</v>
      </c>
      <c r="BW35" s="26">
        <v>310.5263157894737</v>
      </c>
      <c r="BX35" s="26">
        <v>418.25396825396825</v>
      </c>
      <c r="BY35" s="26">
        <v>26.241351241351246</v>
      </c>
    </row>
    <row r="36" spans="1:77" s="10" customFormat="1" ht="12" customHeight="1" outlineLevel="1">
      <c r="A36" s="14" t="s">
        <v>69</v>
      </c>
      <c r="B36" s="15" t="s">
        <v>70</v>
      </c>
      <c r="C36" s="16">
        <v>175</v>
      </c>
      <c r="D36" s="16">
        <v>433</v>
      </c>
      <c r="E36" s="21">
        <v>2.4742857142857142</v>
      </c>
      <c r="F36" s="16">
        <v>25</v>
      </c>
      <c r="G36" s="16">
        <v>198</v>
      </c>
      <c r="H36" s="21">
        <v>7.92</v>
      </c>
      <c r="I36" s="16">
        <v>200</v>
      </c>
      <c r="J36" s="16">
        <v>631</v>
      </c>
      <c r="K36" s="21">
        <v>3.1549999999999998</v>
      </c>
      <c r="L36" s="14" t="s">
        <v>69</v>
      </c>
      <c r="M36" s="15" t="s">
        <v>70</v>
      </c>
      <c r="N36" s="16">
        <v>82</v>
      </c>
      <c r="O36" s="16">
        <v>175</v>
      </c>
      <c r="P36" s="21">
        <v>2.1341463414634148</v>
      </c>
      <c r="Q36" s="16">
        <v>13</v>
      </c>
      <c r="R36" s="16">
        <v>149</v>
      </c>
      <c r="S36" s="21">
        <v>11.461538461538462</v>
      </c>
      <c r="T36" s="16">
        <v>95</v>
      </c>
      <c r="U36" s="16">
        <v>324</v>
      </c>
      <c r="V36" s="21">
        <v>3.4105263157894736</v>
      </c>
      <c r="W36" s="14" t="s">
        <v>69</v>
      </c>
      <c r="X36" s="15" t="s">
        <v>70</v>
      </c>
      <c r="Y36" s="16">
        <v>11</v>
      </c>
      <c r="Z36" s="16">
        <v>21</v>
      </c>
      <c r="AA36" s="21">
        <v>1.9090909090909092</v>
      </c>
      <c r="AB36" s="16">
        <v>3</v>
      </c>
      <c r="AC36" s="16">
        <v>111</v>
      </c>
      <c r="AD36" s="21">
        <v>37</v>
      </c>
      <c r="AE36" s="16">
        <v>14</v>
      </c>
      <c r="AF36" s="16">
        <v>132</v>
      </c>
      <c r="AG36" s="21">
        <v>9.4285714285714288</v>
      </c>
      <c r="AH36" s="14" t="s">
        <v>69</v>
      </c>
      <c r="AI36" s="15" t="s">
        <v>70</v>
      </c>
      <c r="AJ36" s="16">
        <v>251</v>
      </c>
      <c r="AK36" s="16">
        <v>585</v>
      </c>
      <c r="AL36" s="21">
        <v>2.3306772908366535</v>
      </c>
      <c r="AM36" s="16">
        <v>35</v>
      </c>
      <c r="AN36" s="16">
        <v>52</v>
      </c>
      <c r="AO36" s="21">
        <v>1.4857142857142858</v>
      </c>
      <c r="AP36" s="16">
        <v>286</v>
      </c>
      <c r="AQ36" s="16">
        <v>637</v>
      </c>
      <c r="AR36" s="21">
        <v>2.2272727272727271</v>
      </c>
      <c r="AS36" s="14" t="s">
        <v>69</v>
      </c>
      <c r="AT36" s="15" t="s">
        <v>70</v>
      </c>
      <c r="AU36" s="26">
        <v>113.41463414634147</v>
      </c>
      <c r="AV36" s="26">
        <v>147.42857142857142</v>
      </c>
      <c r="AW36" s="26">
        <v>15.93795918367346</v>
      </c>
      <c r="AX36" s="26">
        <v>92.307692307692307</v>
      </c>
      <c r="AY36" s="26">
        <v>32.885906040268459</v>
      </c>
      <c r="AZ36" s="26">
        <v>-30.899328859060404</v>
      </c>
      <c r="BA36" s="26">
        <v>110.52631578947368</v>
      </c>
      <c r="BB36" s="26">
        <v>94.753086419753089</v>
      </c>
      <c r="BC36" s="26">
        <v>-7.4922839506172885</v>
      </c>
      <c r="BD36" s="14" t="s">
        <v>69</v>
      </c>
      <c r="BE36" s="15" t="s">
        <v>70</v>
      </c>
      <c r="BF36" s="26">
        <v>1490.909090909091</v>
      </c>
      <c r="BG36" s="26">
        <v>1961.9047619047619</v>
      </c>
      <c r="BH36" s="26">
        <v>29.605442176870739</v>
      </c>
      <c r="BI36" s="26">
        <v>733.33333333333337</v>
      </c>
      <c r="BJ36" s="26">
        <v>78.378378378378372</v>
      </c>
      <c r="BK36" s="26">
        <v>-78.594594594594597</v>
      </c>
      <c r="BL36" s="26">
        <v>1328.5714285714287</v>
      </c>
      <c r="BM36" s="26">
        <v>378.030303030303</v>
      </c>
      <c r="BN36" s="26">
        <v>-66.537878787878796</v>
      </c>
      <c r="BO36" s="14" t="s">
        <v>69</v>
      </c>
      <c r="BP36" s="15" t="s">
        <v>70</v>
      </c>
      <c r="BQ36" s="26">
        <v>-30.278884462151396</v>
      </c>
      <c r="BR36" s="26">
        <v>-25.982905982905983</v>
      </c>
      <c r="BS36" s="26">
        <v>6.1616605616605513</v>
      </c>
      <c r="BT36" s="26">
        <v>-28.571428571428573</v>
      </c>
      <c r="BU36" s="26">
        <v>280.76923076923077</v>
      </c>
      <c r="BV36" s="26">
        <v>433.07692307692309</v>
      </c>
      <c r="BW36" s="26">
        <v>-30.06993006993007</v>
      </c>
      <c r="BX36" s="26">
        <v>-0.9419152276295133</v>
      </c>
      <c r="BY36" s="26">
        <v>41.653061224489804</v>
      </c>
    </row>
    <row r="37" spans="1:77" s="10" customFormat="1" ht="12" customHeight="1" outlineLevel="1">
      <c r="A37" s="14" t="s">
        <v>71</v>
      </c>
      <c r="B37" s="15" t="s">
        <v>72</v>
      </c>
      <c r="C37" s="16">
        <v>176</v>
      </c>
      <c r="D37" s="16">
        <v>315</v>
      </c>
      <c r="E37" s="21">
        <v>1.7897727272727273</v>
      </c>
      <c r="F37" s="16">
        <v>111</v>
      </c>
      <c r="G37" s="16">
        <v>315</v>
      </c>
      <c r="H37" s="21">
        <v>2.8378378378378377</v>
      </c>
      <c r="I37" s="16">
        <v>287</v>
      </c>
      <c r="J37" s="16">
        <v>630</v>
      </c>
      <c r="K37" s="21">
        <v>2.1951219512195124</v>
      </c>
      <c r="L37" s="14" t="s">
        <v>71</v>
      </c>
      <c r="M37" s="15" t="s">
        <v>72</v>
      </c>
      <c r="N37" s="16">
        <v>174</v>
      </c>
      <c r="O37" s="16">
        <v>353</v>
      </c>
      <c r="P37" s="21">
        <v>2.0287356321839081</v>
      </c>
      <c r="Q37" s="16">
        <v>91</v>
      </c>
      <c r="R37" s="16">
        <v>297</v>
      </c>
      <c r="S37" s="21">
        <v>3.2637362637362637</v>
      </c>
      <c r="T37" s="16">
        <v>265</v>
      </c>
      <c r="U37" s="16">
        <v>650</v>
      </c>
      <c r="V37" s="21">
        <v>2.4528301886792452</v>
      </c>
      <c r="W37" s="14" t="s">
        <v>71</v>
      </c>
      <c r="X37" s="15" t="s">
        <v>72</v>
      </c>
      <c r="Y37" s="16">
        <v>35</v>
      </c>
      <c r="Z37" s="16">
        <v>97</v>
      </c>
      <c r="AA37" s="21">
        <v>2.7714285714285714</v>
      </c>
      <c r="AB37" s="16">
        <v>34</v>
      </c>
      <c r="AC37" s="16">
        <v>114</v>
      </c>
      <c r="AD37" s="21">
        <v>3.3529411764705883</v>
      </c>
      <c r="AE37" s="16">
        <v>69</v>
      </c>
      <c r="AF37" s="16">
        <v>211</v>
      </c>
      <c r="AG37" s="21">
        <v>3.0579710144927534</v>
      </c>
      <c r="AH37" s="14" t="s">
        <v>71</v>
      </c>
      <c r="AI37" s="15" t="s">
        <v>72</v>
      </c>
      <c r="AJ37" s="16">
        <v>275</v>
      </c>
      <c r="AK37" s="16">
        <v>402</v>
      </c>
      <c r="AL37" s="21">
        <v>1.4618181818181819</v>
      </c>
      <c r="AM37" s="16">
        <v>84</v>
      </c>
      <c r="AN37" s="16">
        <v>325</v>
      </c>
      <c r="AO37" s="21">
        <v>3.8690476190476191</v>
      </c>
      <c r="AP37" s="16">
        <v>359</v>
      </c>
      <c r="AQ37" s="16">
        <v>727</v>
      </c>
      <c r="AR37" s="21">
        <v>2.0250696378830084</v>
      </c>
      <c r="AS37" s="14" t="s">
        <v>71</v>
      </c>
      <c r="AT37" s="15" t="s">
        <v>72</v>
      </c>
      <c r="AU37" s="26">
        <v>1.1494252873563218</v>
      </c>
      <c r="AV37" s="26">
        <v>-10.76487252124646</v>
      </c>
      <c r="AW37" s="26">
        <v>-11.778908060777749</v>
      </c>
      <c r="AX37" s="26">
        <v>21.978021978021978</v>
      </c>
      <c r="AY37" s="26">
        <v>6.0606060606060606</v>
      </c>
      <c r="AZ37" s="26">
        <v>-13.049413049413051</v>
      </c>
      <c r="BA37" s="26">
        <v>8.3018867924528301</v>
      </c>
      <c r="BB37" s="26">
        <v>-3.0769230769230771</v>
      </c>
      <c r="BC37" s="26">
        <v>-10.506566604127569</v>
      </c>
      <c r="BD37" s="14" t="s">
        <v>71</v>
      </c>
      <c r="BE37" s="15" t="s">
        <v>72</v>
      </c>
      <c r="BF37" s="26">
        <v>402.85714285714283</v>
      </c>
      <c r="BG37" s="26">
        <v>224.74226804123711</v>
      </c>
      <c r="BH37" s="26">
        <v>-35.420571696344886</v>
      </c>
      <c r="BI37" s="26">
        <v>226.47058823529412</v>
      </c>
      <c r="BJ37" s="26">
        <v>176.31578947368422</v>
      </c>
      <c r="BK37" s="26">
        <v>-15.362731152204841</v>
      </c>
      <c r="BL37" s="26">
        <v>315.94202898550725</v>
      </c>
      <c r="BM37" s="26">
        <v>198.5781990521327</v>
      </c>
      <c r="BN37" s="26">
        <v>-28.216391168651015</v>
      </c>
      <c r="BO37" s="14" t="s">
        <v>71</v>
      </c>
      <c r="BP37" s="15" t="s">
        <v>72</v>
      </c>
      <c r="BQ37" s="26">
        <v>-36</v>
      </c>
      <c r="BR37" s="26">
        <v>-21.64179104477612</v>
      </c>
      <c r="BS37" s="26">
        <v>22.434701492537307</v>
      </c>
      <c r="BT37" s="26">
        <v>32.142857142857146</v>
      </c>
      <c r="BU37" s="26">
        <v>-3.0769230769230771</v>
      </c>
      <c r="BV37" s="26">
        <v>-26.652806652806657</v>
      </c>
      <c r="BW37" s="26">
        <v>-20.055710306406684</v>
      </c>
      <c r="BX37" s="26">
        <v>-13.342503438789546</v>
      </c>
      <c r="BY37" s="26">
        <v>8.397356325695311</v>
      </c>
    </row>
    <row r="38" spans="1:77" s="10" customFormat="1" ht="12" customHeight="1" outlineLevel="1">
      <c r="A38" s="14" t="s">
        <v>73</v>
      </c>
      <c r="B38" s="15" t="s">
        <v>9</v>
      </c>
      <c r="C38" s="16">
        <v>97</v>
      </c>
      <c r="D38" s="16">
        <v>241</v>
      </c>
      <c r="E38" s="21">
        <v>2.4845360824742269</v>
      </c>
      <c r="F38" s="16">
        <v>85</v>
      </c>
      <c r="G38" s="16">
        <v>384</v>
      </c>
      <c r="H38" s="21">
        <v>4.5176470588235293</v>
      </c>
      <c r="I38" s="16">
        <v>182</v>
      </c>
      <c r="J38" s="16">
        <v>625</v>
      </c>
      <c r="K38" s="21">
        <v>3.4340659340659339</v>
      </c>
      <c r="L38" s="14" t="s">
        <v>73</v>
      </c>
      <c r="M38" s="15" t="s">
        <v>9</v>
      </c>
      <c r="N38" s="16">
        <v>112</v>
      </c>
      <c r="O38" s="16">
        <v>464</v>
      </c>
      <c r="P38" s="21">
        <v>4.1428571428571432</v>
      </c>
      <c r="Q38" s="16">
        <v>58</v>
      </c>
      <c r="R38" s="16">
        <v>581</v>
      </c>
      <c r="S38" s="21">
        <v>10.017241379310345</v>
      </c>
      <c r="T38" s="16">
        <v>170</v>
      </c>
      <c r="U38" s="16">
        <v>1045</v>
      </c>
      <c r="V38" s="21">
        <v>6.1470588235294121</v>
      </c>
      <c r="W38" s="14" t="s">
        <v>73</v>
      </c>
      <c r="X38" s="15" t="s">
        <v>9</v>
      </c>
      <c r="Y38" s="16">
        <v>61</v>
      </c>
      <c r="Z38" s="16">
        <v>115</v>
      </c>
      <c r="AA38" s="21">
        <v>1.8852459016393444</v>
      </c>
      <c r="AB38" s="16">
        <v>76</v>
      </c>
      <c r="AC38" s="16">
        <v>279</v>
      </c>
      <c r="AD38" s="21">
        <v>3.6710526315789473</v>
      </c>
      <c r="AE38" s="16">
        <v>137</v>
      </c>
      <c r="AF38" s="16">
        <v>394</v>
      </c>
      <c r="AG38" s="21">
        <v>2.8759124087591239</v>
      </c>
      <c r="AH38" s="14" t="s">
        <v>73</v>
      </c>
      <c r="AI38" s="15" t="s">
        <v>9</v>
      </c>
      <c r="AJ38" s="16">
        <v>79</v>
      </c>
      <c r="AK38" s="16">
        <v>177</v>
      </c>
      <c r="AL38" s="21">
        <v>2.240506329113924</v>
      </c>
      <c r="AM38" s="16">
        <v>36</v>
      </c>
      <c r="AN38" s="16">
        <v>170</v>
      </c>
      <c r="AO38" s="21">
        <v>4.7222222222222223</v>
      </c>
      <c r="AP38" s="16">
        <v>115</v>
      </c>
      <c r="AQ38" s="16">
        <v>347</v>
      </c>
      <c r="AR38" s="21">
        <v>3.017391304347826</v>
      </c>
      <c r="AS38" s="14" t="s">
        <v>73</v>
      </c>
      <c r="AT38" s="15" t="s">
        <v>9</v>
      </c>
      <c r="AU38" s="26">
        <v>-13.392857142857142</v>
      </c>
      <c r="AV38" s="26">
        <v>-48.060344827586206</v>
      </c>
      <c r="AW38" s="26">
        <v>-40.028439388553153</v>
      </c>
      <c r="AX38" s="26">
        <v>46.551724137931032</v>
      </c>
      <c r="AY38" s="26">
        <v>-33.907056798623067</v>
      </c>
      <c r="AZ38" s="26">
        <v>-54.901285815531033</v>
      </c>
      <c r="BA38" s="26">
        <v>7.0588235294117645</v>
      </c>
      <c r="BB38" s="26">
        <v>-40.191387559808611</v>
      </c>
      <c r="BC38" s="26">
        <v>-44.134812555865189</v>
      </c>
      <c r="BD38" s="14" t="s">
        <v>73</v>
      </c>
      <c r="BE38" s="15" t="s">
        <v>9</v>
      </c>
      <c r="BF38" s="26">
        <v>59.016393442622949</v>
      </c>
      <c r="BG38" s="26">
        <v>109.56521739130434</v>
      </c>
      <c r="BH38" s="26">
        <v>31.788435679067678</v>
      </c>
      <c r="BI38" s="26">
        <v>11.842105263157896</v>
      </c>
      <c r="BJ38" s="26">
        <v>37.634408602150536</v>
      </c>
      <c r="BK38" s="26">
        <v>23.061353573687541</v>
      </c>
      <c r="BL38" s="26">
        <v>32.846715328467155</v>
      </c>
      <c r="BM38" s="26">
        <v>58.629441624365484</v>
      </c>
      <c r="BN38" s="26">
        <v>19.407876387571822</v>
      </c>
      <c r="BO38" s="14" t="s">
        <v>73</v>
      </c>
      <c r="BP38" s="15" t="s">
        <v>9</v>
      </c>
      <c r="BQ38" s="26">
        <v>22.784810126582279</v>
      </c>
      <c r="BR38" s="26">
        <v>36.158192090395481</v>
      </c>
      <c r="BS38" s="26">
        <v>10.891723455064366</v>
      </c>
      <c r="BT38" s="26">
        <v>136.11111111111111</v>
      </c>
      <c r="BU38" s="26">
        <v>125.88235294117646</v>
      </c>
      <c r="BV38" s="26">
        <v>-4.3321799307958511</v>
      </c>
      <c r="BW38" s="26">
        <v>58.260869565217391</v>
      </c>
      <c r="BX38" s="26">
        <v>80.115273775216139</v>
      </c>
      <c r="BY38" s="26">
        <v>13.80910156126294</v>
      </c>
    </row>
    <row r="39" spans="1:77" s="10" customFormat="1" ht="12" customHeight="1" outlineLevel="1">
      <c r="A39" s="14" t="s">
        <v>74</v>
      </c>
      <c r="B39" s="15" t="s">
        <v>75</v>
      </c>
      <c r="C39" s="16">
        <v>96</v>
      </c>
      <c r="D39" s="16">
        <v>244</v>
      </c>
      <c r="E39" s="21">
        <v>2.5416666666666665</v>
      </c>
      <c r="F39" s="16">
        <v>39</v>
      </c>
      <c r="G39" s="16">
        <v>379</v>
      </c>
      <c r="H39" s="21">
        <v>9.7179487179487172</v>
      </c>
      <c r="I39" s="16">
        <v>135</v>
      </c>
      <c r="J39" s="16">
        <v>623</v>
      </c>
      <c r="K39" s="21">
        <v>4.6148148148148147</v>
      </c>
      <c r="L39" s="14" t="s">
        <v>74</v>
      </c>
      <c r="M39" s="15" t="s">
        <v>75</v>
      </c>
      <c r="N39" s="16">
        <v>61</v>
      </c>
      <c r="O39" s="16">
        <v>151</v>
      </c>
      <c r="P39" s="21">
        <v>2.4754098360655736</v>
      </c>
      <c r="Q39" s="16">
        <v>36</v>
      </c>
      <c r="R39" s="16">
        <v>103</v>
      </c>
      <c r="S39" s="21">
        <v>2.8611111111111112</v>
      </c>
      <c r="T39" s="16">
        <v>97</v>
      </c>
      <c r="U39" s="16">
        <v>254</v>
      </c>
      <c r="V39" s="21">
        <v>2.6185567010309279</v>
      </c>
      <c r="W39" s="14" t="s">
        <v>74</v>
      </c>
      <c r="X39" s="15" t="s">
        <v>75</v>
      </c>
      <c r="Y39" s="16">
        <v>12</v>
      </c>
      <c r="Z39" s="16">
        <v>52</v>
      </c>
      <c r="AA39" s="21">
        <v>4.333333333333333</v>
      </c>
      <c r="AB39" s="16">
        <v>24</v>
      </c>
      <c r="AC39" s="16">
        <v>228</v>
      </c>
      <c r="AD39" s="21">
        <v>9.5</v>
      </c>
      <c r="AE39" s="16">
        <v>36</v>
      </c>
      <c r="AF39" s="16">
        <v>280</v>
      </c>
      <c r="AG39" s="21">
        <v>7.7777777777777777</v>
      </c>
      <c r="AH39" s="14" t="s">
        <v>74</v>
      </c>
      <c r="AI39" s="15" t="s">
        <v>75</v>
      </c>
      <c r="AJ39" s="16">
        <v>49</v>
      </c>
      <c r="AK39" s="16">
        <v>117</v>
      </c>
      <c r="AL39" s="21">
        <v>2.3877551020408165</v>
      </c>
      <c r="AM39" s="16">
        <v>8</v>
      </c>
      <c r="AN39" s="16">
        <v>39</v>
      </c>
      <c r="AO39" s="21">
        <v>4.875</v>
      </c>
      <c r="AP39" s="16">
        <v>57</v>
      </c>
      <c r="AQ39" s="16">
        <v>156</v>
      </c>
      <c r="AR39" s="21">
        <v>2.736842105263158</v>
      </c>
      <c r="AS39" s="14" t="s">
        <v>74</v>
      </c>
      <c r="AT39" s="15" t="s">
        <v>75</v>
      </c>
      <c r="AU39" s="26">
        <v>57.377049180327866</v>
      </c>
      <c r="AV39" s="26">
        <v>61.589403973509931</v>
      </c>
      <c r="AW39" s="26">
        <v>2.6766004415011033</v>
      </c>
      <c r="AX39" s="26">
        <v>8.3333333333333339</v>
      </c>
      <c r="AY39" s="26">
        <v>267.96116504854371</v>
      </c>
      <c r="AZ39" s="26">
        <v>239.65646004480953</v>
      </c>
      <c r="BA39" s="26">
        <v>39.175257731958766</v>
      </c>
      <c r="BB39" s="26">
        <v>145.2755905511811</v>
      </c>
      <c r="BC39" s="26">
        <v>76.235053951589379</v>
      </c>
      <c r="BD39" s="14" t="s">
        <v>74</v>
      </c>
      <c r="BE39" s="15" t="s">
        <v>75</v>
      </c>
      <c r="BF39" s="26">
        <v>700</v>
      </c>
      <c r="BG39" s="26">
        <v>369.23076923076923</v>
      </c>
      <c r="BH39" s="26">
        <v>-41.346153846153847</v>
      </c>
      <c r="BI39" s="26">
        <v>62.5</v>
      </c>
      <c r="BJ39" s="26">
        <v>66.228070175438603</v>
      </c>
      <c r="BK39" s="26">
        <v>2.2941970310391282</v>
      </c>
      <c r="BL39" s="26">
        <v>275</v>
      </c>
      <c r="BM39" s="26">
        <v>122.5</v>
      </c>
      <c r="BN39" s="26">
        <v>-40.666666666666671</v>
      </c>
      <c r="BO39" s="14" t="s">
        <v>74</v>
      </c>
      <c r="BP39" s="15" t="s">
        <v>75</v>
      </c>
      <c r="BQ39" s="26">
        <v>95.91836734693878</v>
      </c>
      <c r="BR39" s="26">
        <v>108.54700854700855</v>
      </c>
      <c r="BS39" s="26">
        <v>6.4458689458689307</v>
      </c>
      <c r="BT39" s="26">
        <v>387.5</v>
      </c>
      <c r="BU39" s="26">
        <v>871.79487179487182</v>
      </c>
      <c r="BV39" s="26">
        <v>99.342537804076244</v>
      </c>
      <c r="BW39" s="26">
        <v>136.84210526315789</v>
      </c>
      <c r="BX39" s="26">
        <v>299.35897435897436</v>
      </c>
      <c r="BY39" s="26">
        <v>68.618233618233617</v>
      </c>
    </row>
    <row r="40" spans="1:77" s="10" customFormat="1" ht="12" customHeight="1" outlineLevel="1">
      <c r="A40" s="14" t="s">
        <v>76</v>
      </c>
      <c r="B40" s="15" t="s">
        <v>77</v>
      </c>
      <c r="C40" s="16">
        <v>271</v>
      </c>
      <c r="D40" s="16">
        <v>521</v>
      </c>
      <c r="E40" s="21">
        <v>1.9225092250922509</v>
      </c>
      <c r="F40" s="16">
        <v>53</v>
      </c>
      <c r="G40" s="16">
        <v>100</v>
      </c>
      <c r="H40" s="21">
        <v>1.8867924528301887</v>
      </c>
      <c r="I40" s="16">
        <v>324</v>
      </c>
      <c r="J40" s="16">
        <v>621</v>
      </c>
      <c r="K40" s="21">
        <v>1.9166666666666667</v>
      </c>
      <c r="L40" s="14" t="s">
        <v>76</v>
      </c>
      <c r="M40" s="15" t="s">
        <v>77</v>
      </c>
      <c r="N40" s="16">
        <v>227</v>
      </c>
      <c r="O40" s="16">
        <v>415</v>
      </c>
      <c r="P40" s="21">
        <v>1.8281938325991189</v>
      </c>
      <c r="Q40" s="16">
        <v>36</v>
      </c>
      <c r="R40" s="16">
        <v>87</v>
      </c>
      <c r="S40" s="21">
        <v>2.4166666666666665</v>
      </c>
      <c r="T40" s="16">
        <v>263</v>
      </c>
      <c r="U40" s="16">
        <v>502</v>
      </c>
      <c r="V40" s="21">
        <v>1.9087452471482891</v>
      </c>
      <c r="W40" s="14" t="s">
        <v>76</v>
      </c>
      <c r="X40" s="15" t="s">
        <v>77</v>
      </c>
      <c r="Y40" s="16">
        <v>75</v>
      </c>
      <c r="Z40" s="16">
        <v>135</v>
      </c>
      <c r="AA40" s="21">
        <v>1.8</v>
      </c>
      <c r="AB40" s="16">
        <v>3</v>
      </c>
      <c r="AC40" s="16">
        <v>55</v>
      </c>
      <c r="AD40" s="21">
        <v>18.333333333333332</v>
      </c>
      <c r="AE40" s="16">
        <v>78</v>
      </c>
      <c r="AF40" s="16">
        <v>190</v>
      </c>
      <c r="AG40" s="21">
        <v>2.4358974358974357</v>
      </c>
      <c r="AH40" s="14" t="s">
        <v>76</v>
      </c>
      <c r="AI40" s="15" t="s">
        <v>77</v>
      </c>
      <c r="AJ40" s="16">
        <v>178</v>
      </c>
      <c r="AK40" s="16">
        <v>213</v>
      </c>
      <c r="AL40" s="21">
        <v>1.196629213483146</v>
      </c>
      <c r="AM40" s="16">
        <v>11</v>
      </c>
      <c r="AN40" s="16">
        <v>37</v>
      </c>
      <c r="AO40" s="21">
        <v>3.3636363636363638</v>
      </c>
      <c r="AP40" s="16">
        <v>189</v>
      </c>
      <c r="AQ40" s="16">
        <v>250</v>
      </c>
      <c r="AR40" s="21">
        <v>1.3227513227513228</v>
      </c>
      <c r="AS40" s="14" t="s">
        <v>76</v>
      </c>
      <c r="AT40" s="15" t="s">
        <v>77</v>
      </c>
      <c r="AU40" s="26">
        <v>19.383259911894275</v>
      </c>
      <c r="AV40" s="26">
        <v>25.542168674698797</v>
      </c>
      <c r="AW40" s="26">
        <v>5.158938336371313</v>
      </c>
      <c r="AX40" s="26">
        <v>47.222222222222221</v>
      </c>
      <c r="AY40" s="26">
        <v>14.942528735632184</v>
      </c>
      <c r="AZ40" s="26">
        <v>-21.925829538061155</v>
      </c>
      <c r="BA40" s="26">
        <v>23.193916349809886</v>
      </c>
      <c r="BB40" s="26">
        <v>23.705179282868524</v>
      </c>
      <c r="BC40" s="26">
        <v>0.41500664010623989</v>
      </c>
      <c r="BD40" s="14" t="s">
        <v>76</v>
      </c>
      <c r="BE40" s="15" t="s">
        <v>77</v>
      </c>
      <c r="BF40" s="26">
        <v>261.33333333333331</v>
      </c>
      <c r="BG40" s="26">
        <v>285.92592592592592</v>
      </c>
      <c r="BH40" s="26">
        <v>6.8060680606805999</v>
      </c>
      <c r="BI40" s="26">
        <v>1666.6666666666667</v>
      </c>
      <c r="BJ40" s="26">
        <v>81.818181818181813</v>
      </c>
      <c r="BK40" s="26">
        <v>-89.708404802744425</v>
      </c>
      <c r="BL40" s="26">
        <v>315.38461538461536</v>
      </c>
      <c r="BM40" s="26">
        <v>226.84210526315789</v>
      </c>
      <c r="BN40" s="26">
        <v>-21.315789473684198</v>
      </c>
      <c r="BO40" s="14" t="s">
        <v>76</v>
      </c>
      <c r="BP40" s="15" t="s">
        <v>77</v>
      </c>
      <c r="BQ40" s="26">
        <v>52.247191011235955</v>
      </c>
      <c r="BR40" s="26">
        <v>144.60093896713616</v>
      </c>
      <c r="BS40" s="26">
        <v>60.66039533634774</v>
      </c>
      <c r="BT40" s="26">
        <v>381.81818181818181</v>
      </c>
      <c r="BU40" s="26">
        <v>170.27027027027026</v>
      </c>
      <c r="BV40" s="26">
        <v>-43.906170321264661</v>
      </c>
      <c r="BW40" s="26">
        <v>71.428571428571431</v>
      </c>
      <c r="BX40" s="26">
        <v>148.4</v>
      </c>
      <c r="BY40" s="26">
        <v>44.9</v>
      </c>
    </row>
    <row r="41" spans="1:77" s="10" customFormat="1" ht="12" customHeight="1" outlineLevel="1">
      <c r="A41" s="14" t="s">
        <v>78</v>
      </c>
      <c r="B41" s="15" t="s">
        <v>79</v>
      </c>
      <c r="C41" s="16">
        <v>122</v>
      </c>
      <c r="D41" s="16">
        <v>263</v>
      </c>
      <c r="E41" s="21">
        <v>2.1557377049180326</v>
      </c>
      <c r="F41" s="16">
        <v>53</v>
      </c>
      <c r="G41" s="16">
        <v>307</v>
      </c>
      <c r="H41" s="21">
        <v>5.7924528301886795</v>
      </c>
      <c r="I41" s="16">
        <v>175</v>
      </c>
      <c r="J41" s="16">
        <v>570</v>
      </c>
      <c r="K41" s="21">
        <v>3.2571428571428571</v>
      </c>
      <c r="L41" s="14" t="s">
        <v>78</v>
      </c>
      <c r="M41" s="15" t="s">
        <v>79</v>
      </c>
      <c r="N41" s="16">
        <v>119</v>
      </c>
      <c r="O41" s="16">
        <v>251</v>
      </c>
      <c r="P41" s="21">
        <v>2.1092436974789917</v>
      </c>
      <c r="Q41" s="16">
        <v>54</v>
      </c>
      <c r="R41" s="16">
        <v>343</v>
      </c>
      <c r="S41" s="21">
        <v>6.3518518518518521</v>
      </c>
      <c r="T41" s="16">
        <v>173</v>
      </c>
      <c r="U41" s="16">
        <v>594</v>
      </c>
      <c r="V41" s="21">
        <v>3.4335260115606938</v>
      </c>
      <c r="W41" s="14" t="s">
        <v>78</v>
      </c>
      <c r="X41" s="15" t="s">
        <v>79</v>
      </c>
      <c r="Y41" s="16">
        <v>50</v>
      </c>
      <c r="Z41" s="16">
        <v>158</v>
      </c>
      <c r="AA41" s="21">
        <v>3.16</v>
      </c>
      <c r="AB41" s="16">
        <v>24</v>
      </c>
      <c r="AC41" s="16">
        <v>211</v>
      </c>
      <c r="AD41" s="21">
        <v>8.7916666666666661</v>
      </c>
      <c r="AE41" s="16">
        <v>74</v>
      </c>
      <c r="AF41" s="16">
        <v>369</v>
      </c>
      <c r="AG41" s="21">
        <v>4.9864864864864868</v>
      </c>
      <c r="AH41" s="14" t="s">
        <v>78</v>
      </c>
      <c r="AI41" s="15" t="s">
        <v>79</v>
      </c>
      <c r="AJ41" s="16">
        <v>309</v>
      </c>
      <c r="AK41" s="16">
        <v>666</v>
      </c>
      <c r="AL41" s="21">
        <v>2.1553398058252426</v>
      </c>
      <c r="AM41" s="16">
        <v>132</v>
      </c>
      <c r="AN41" s="16">
        <v>422</v>
      </c>
      <c r="AO41" s="21">
        <v>3.1969696969696968</v>
      </c>
      <c r="AP41" s="16">
        <v>441</v>
      </c>
      <c r="AQ41" s="16">
        <v>1088</v>
      </c>
      <c r="AR41" s="21">
        <v>2.4671201814058956</v>
      </c>
      <c r="AS41" s="14" t="s">
        <v>78</v>
      </c>
      <c r="AT41" s="15" t="s">
        <v>79</v>
      </c>
      <c r="AU41" s="26">
        <v>2.5210084033613445</v>
      </c>
      <c r="AV41" s="26">
        <v>4.7808764940239046</v>
      </c>
      <c r="AW41" s="26">
        <v>2.2042975638429785</v>
      </c>
      <c r="AX41" s="26">
        <v>-1.8518518518518519</v>
      </c>
      <c r="AY41" s="26">
        <v>-10.495626822157435</v>
      </c>
      <c r="AZ41" s="26">
        <v>-8.8068650640849313</v>
      </c>
      <c r="BA41" s="26">
        <v>1.1560693641618498</v>
      </c>
      <c r="BB41" s="26">
        <v>-4.0404040404040407</v>
      </c>
      <c r="BC41" s="26">
        <v>-5.1370851370851423</v>
      </c>
      <c r="BD41" s="14" t="s">
        <v>78</v>
      </c>
      <c r="BE41" s="15" t="s">
        <v>79</v>
      </c>
      <c r="BF41" s="26">
        <v>144</v>
      </c>
      <c r="BG41" s="26">
        <v>66.455696202531641</v>
      </c>
      <c r="BH41" s="26">
        <v>-31.780452376011631</v>
      </c>
      <c r="BI41" s="26">
        <v>120.83333333333333</v>
      </c>
      <c r="BJ41" s="26">
        <v>45.497630331753555</v>
      </c>
      <c r="BK41" s="26">
        <v>-34.114280604488954</v>
      </c>
      <c r="BL41" s="26">
        <v>136.48648648648648</v>
      </c>
      <c r="BM41" s="26">
        <v>54.471544715447152</v>
      </c>
      <c r="BN41" s="26">
        <v>-34.680603948896639</v>
      </c>
      <c r="BO41" s="14" t="s">
        <v>78</v>
      </c>
      <c r="BP41" s="15" t="s">
        <v>79</v>
      </c>
      <c r="BQ41" s="26">
        <v>-60.517799352750806</v>
      </c>
      <c r="BR41" s="26">
        <v>-60.510510510510514</v>
      </c>
      <c r="BS41" s="26">
        <v>1.8461084034850295E-2</v>
      </c>
      <c r="BT41" s="26">
        <v>-59.848484848484851</v>
      </c>
      <c r="BU41" s="26">
        <v>-27.251184834123222</v>
      </c>
      <c r="BV41" s="26">
        <v>81.185728337655391</v>
      </c>
      <c r="BW41" s="26">
        <v>-60.317460317460316</v>
      </c>
      <c r="BX41" s="26">
        <v>-47.610294117647058</v>
      </c>
      <c r="BY41" s="26">
        <v>32.022058823529413</v>
      </c>
    </row>
    <row r="42" spans="1:77" s="10" customFormat="1" ht="12" customHeight="1" outlineLevel="1">
      <c r="A42" s="14" t="s">
        <v>80</v>
      </c>
      <c r="B42" s="15" t="s">
        <v>81</v>
      </c>
      <c r="C42" s="16">
        <v>103</v>
      </c>
      <c r="D42" s="16">
        <v>231</v>
      </c>
      <c r="E42" s="21">
        <v>2.2427184466019416</v>
      </c>
      <c r="F42" s="16">
        <v>106</v>
      </c>
      <c r="G42" s="16">
        <v>280</v>
      </c>
      <c r="H42" s="21">
        <v>2.641509433962264</v>
      </c>
      <c r="I42" s="16">
        <v>209</v>
      </c>
      <c r="J42" s="16">
        <v>511</v>
      </c>
      <c r="K42" s="21">
        <v>2.4449760765550241</v>
      </c>
      <c r="L42" s="14" t="s">
        <v>80</v>
      </c>
      <c r="M42" s="15" t="s">
        <v>81</v>
      </c>
      <c r="N42" s="16">
        <v>62</v>
      </c>
      <c r="O42" s="16">
        <v>158</v>
      </c>
      <c r="P42" s="21">
        <v>2.5483870967741935</v>
      </c>
      <c r="Q42" s="16">
        <v>25</v>
      </c>
      <c r="R42" s="16">
        <v>82</v>
      </c>
      <c r="S42" s="21">
        <v>3.28</v>
      </c>
      <c r="T42" s="16">
        <v>87</v>
      </c>
      <c r="U42" s="16">
        <v>240</v>
      </c>
      <c r="V42" s="21">
        <v>2.7586206896551726</v>
      </c>
      <c r="W42" s="14" t="s">
        <v>80</v>
      </c>
      <c r="X42" s="15" t="s">
        <v>81</v>
      </c>
      <c r="Y42" s="16">
        <v>23</v>
      </c>
      <c r="Z42" s="16">
        <v>71</v>
      </c>
      <c r="AA42" s="21">
        <v>3.0869565217391304</v>
      </c>
      <c r="AB42" s="16">
        <v>27</v>
      </c>
      <c r="AC42" s="16">
        <v>64</v>
      </c>
      <c r="AD42" s="21">
        <v>2.3703703703703702</v>
      </c>
      <c r="AE42" s="16">
        <v>50</v>
      </c>
      <c r="AF42" s="16">
        <v>135</v>
      </c>
      <c r="AG42" s="21">
        <v>2.7</v>
      </c>
      <c r="AH42" s="14" t="s">
        <v>80</v>
      </c>
      <c r="AI42" s="15" t="s">
        <v>81</v>
      </c>
      <c r="AJ42" s="16">
        <v>64</v>
      </c>
      <c r="AK42" s="16">
        <v>113</v>
      </c>
      <c r="AL42" s="21">
        <v>1.765625</v>
      </c>
      <c r="AM42" s="16">
        <v>39</v>
      </c>
      <c r="AN42" s="16">
        <v>240</v>
      </c>
      <c r="AO42" s="21">
        <v>6.1538461538461542</v>
      </c>
      <c r="AP42" s="16">
        <v>103</v>
      </c>
      <c r="AQ42" s="16">
        <v>353</v>
      </c>
      <c r="AR42" s="21">
        <v>3.4271844660194173</v>
      </c>
      <c r="AS42" s="14" t="s">
        <v>80</v>
      </c>
      <c r="AT42" s="15" t="s">
        <v>81</v>
      </c>
      <c r="AU42" s="26">
        <v>66.129032258064512</v>
      </c>
      <c r="AV42" s="26">
        <v>46.202531645569621</v>
      </c>
      <c r="AW42" s="26">
        <v>-11.99459260169596</v>
      </c>
      <c r="AX42" s="26">
        <v>324</v>
      </c>
      <c r="AY42" s="26">
        <v>241.46341463414635</v>
      </c>
      <c r="AZ42" s="26">
        <v>-19.466175793833408</v>
      </c>
      <c r="BA42" s="26">
        <v>140.22988505747125</v>
      </c>
      <c r="BB42" s="26">
        <v>112.91666666666667</v>
      </c>
      <c r="BC42" s="26">
        <v>-11.369617224880381</v>
      </c>
      <c r="BD42" s="14" t="s">
        <v>80</v>
      </c>
      <c r="BE42" s="15" t="s">
        <v>81</v>
      </c>
      <c r="BF42" s="26">
        <v>347.82608695652175</v>
      </c>
      <c r="BG42" s="26">
        <v>225.35211267605635</v>
      </c>
      <c r="BH42" s="26">
        <v>-27.34855736359907</v>
      </c>
      <c r="BI42" s="26">
        <v>292.59259259259261</v>
      </c>
      <c r="BJ42" s="26">
        <v>337.5</v>
      </c>
      <c r="BK42" s="26">
        <v>11.438679245283019</v>
      </c>
      <c r="BL42" s="26">
        <v>318</v>
      </c>
      <c r="BM42" s="26">
        <v>278.51851851851853</v>
      </c>
      <c r="BN42" s="26">
        <v>-9.4453304979620754</v>
      </c>
      <c r="BO42" s="14" t="s">
        <v>80</v>
      </c>
      <c r="BP42" s="15" t="s">
        <v>81</v>
      </c>
      <c r="BQ42" s="26">
        <v>60.9375</v>
      </c>
      <c r="BR42" s="26">
        <v>104.42477876106194</v>
      </c>
      <c r="BS42" s="26">
        <v>27.021221754446252</v>
      </c>
      <c r="BT42" s="26">
        <v>171.7948717948718</v>
      </c>
      <c r="BU42" s="26">
        <v>16.666666666666668</v>
      </c>
      <c r="BV42" s="26">
        <v>-57.075471698113212</v>
      </c>
      <c r="BW42" s="26">
        <v>102.91262135922329</v>
      </c>
      <c r="BX42" s="26">
        <v>44.759206798866856</v>
      </c>
      <c r="BY42" s="26">
        <v>-28.659338276156515</v>
      </c>
    </row>
    <row r="43" spans="1:77" s="10" customFormat="1" ht="12" customHeight="1" outlineLevel="1">
      <c r="A43" s="14" t="s">
        <v>82</v>
      </c>
      <c r="B43" s="15" t="s">
        <v>83</v>
      </c>
      <c r="C43" s="16">
        <v>7</v>
      </c>
      <c r="D43" s="16">
        <v>20</v>
      </c>
      <c r="E43" s="21">
        <v>2.8571428571428572</v>
      </c>
      <c r="F43" s="16">
        <v>107</v>
      </c>
      <c r="G43" s="16">
        <v>374</v>
      </c>
      <c r="H43" s="21">
        <v>3.4953271028037385</v>
      </c>
      <c r="I43" s="16">
        <v>114</v>
      </c>
      <c r="J43" s="16">
        <v>394</v>
      </c>
      <c r="K43" s="21">
        <v>3.4561403508771931</v>
      </c>
      <c r="L43" s="14" t="s">
        <v>82</v>
      </c>
      <c r="M43" s="15" t="s">
        <v>83</v>
      </c>
      <c r="N43" s="16">
        <v>11</v>
      </c>
      <c r="O43" s="16">
        <v>28</v>
      </c>
      <c r="P43" s="21">
        <v>2.5454545454545454</v>
      </c>
      <c r="Q43" s="16">
        <v>65</v>
      </c>
      <c r="R43" s="16">
        <v>351</v>
      </c>
      <c r="S43" s="21">
        <v>5.4</v>
      </c>
      <c r="T43" s="16">
        <v>76</v>
      </c>
      <c r="U43" s="16">
        <v>379</v>
      </c>
      <c r="V43" s="21">
        <v>4.9868421052631575</v>
      </c>
      <c r="W43" s="14" t="s">
        <v>82</v>
      </c>
      <c r="X43" s="15" t="s">
        <v>83</v>
      </c>
      <c r="Y43" s="16">
        <v>7</v>
      </c>
      <c r="Z43" s="16">
        <v>14</v>
      </c>
      <c r="AA43" s="21">
        <v>2</v>
      </c>
      <c r="AB43" s="16">
        <v>29</v>
      </c>
      <c r="AC43" s="16">
        <v>144</v>
      </c>
      <c r="AD43" s="21">
        <v>4.9655172413793105</v>
      </c>
      <c r="AE43" s="16">
        <v>36</v>
      </c>
      <c r="AF43" s="16">
        <v>158</v>
      </c>
      <c r="AG43" s="21">
        <v>4.3888888888888893</v>
      </c>
      <c r="AH43" s="14" t="s">
        <v>82</v>
      </c>
      <c r="AI43" s="15" t="s">
        <v>83</v>
      </c>
      <c r="AJ43" s="16">
        <v>6</v>
      </c>
      <c r="AK43" s="16">
        <v>18</v>
      </c>
      <c r="AL43" s="21">
        <v>3</v>
      </c>
      <c r="AM43" s="16">
        <v>7</v>
      </c>
      <c r="AN43" s="16">
        <v>17</v>
      </c>
      <c r="AO43" s="21">
        <v>2.4285714285714284</v>
      </c>
      <c r="AP43" s="16">
        <v>13</v>
      </c>
      <c r="AQ43" s="16">
        <v>35</v>
      </c>
      <c r="AR43" s="21">
        <v>2.6923076923076925</v>
      </c>
      <c r="AS43" s="14" t="s">
        <v>82</v>
      </c>
      <c r="AT43" s="15" t="s">
        <v>83</v>
      </c>
      <c r="AU43" s="26">
        <v>-36.363636363636367</v>
      </c>
      <c r="AV43" s="26">
        <v>-28.571428571428573</v>
      </c>
      <c r="AW43" s="26">
        <v>12.244897959183678</v>
      </c>
      <c r="AX43" s="26">
        <v>64.615384615384613</v>
      </c>
      <c r="AY43" s="26">
        <v>6.5527065527065531</v>
      </c>
      <c r="AZ43" s="26">
        <v>-35.27172031844929</v>
      </c>
      <c r="BA43" s="26">
        <v>50</v>
      </c>
      <c r="BB43" s="26">
        <v>3.9577836411609497</v>
      </c>
      <c r="BC43" s="26">
        <v>-30.694810905892691</v>
      </c>
      <c r="BD43" s="14" t="s">
        <v>82</v>
      </c>
      <c r="BE43" s="15" t="s">
        <v>83</v>
      </c>
      <c r="BF43" s="26">
        <v>0</v>
      </c>
      <c r="BG43" s="26">
        <v>42.857142857142854</v>
      </c>
      <c r="BH43" s="26">
        <v>42.857142857142861</v>
      </c>
      <c r="BI43" s="26">
        <v>268.9655172413793</v>
      </c>
      <c r="BJ43" s="26">
        <v>159.72222222222223</v>
      </c>
      <c r="BK43" s="26">
        <v>-29.607995846313603</v>
      </c>
      <c r="BL43" s="26">
        <v>216.66666666666666</v>
      </c>
      <c r="BM43" s="26">
        <v>149.36708860759492</v>
      </c>
      <c r="BN43" s="26">
        <v>-21.252498334443711</v>
      </c>
      <c r="BO43" s="14" t="s">
        <v>82</v>
      </c>
      <c r="BP43" s="15" t="s">
        <v>83</v>
      </c>
      <c r="BQ43" s="26">
        <v>16.666666666666668</v>
      </c>
      <c r="BR43" s="26">
        <v>11.111111111111111</v>
      </c>
      <c r="BS43" s="26">
        <v>-4.7619047619047601</v>
      </c>
      <c r="BT43" s="26">
        <v>1428.5714285714287</v>
      </c>
      <c r="BU43" s="26">
        <v>2100</v>
      </c>
      <c r="BV43" s="26">
        <v>43.92523364485983</v>
      </c>
      <c r="BW43" s="26">
        <v>776.92307692307691</v>
      </c>
      <c r="BX43" s="26">
        <v>1025.7142857142858</v>
      </c>
      <c r="BY43" s="26">
        <v>28.370927318295735</v>
      </c>
    </row>
    <row r="44" spans="1:77" s="10" customFormat="1" ht="12" customHeight="1" outlineLevel="1">
      <c r="A44" s="14" t="s">
        <v>84</v>
      </c>
      <c r="B44" s="15" t="s">
        <v>85</v>
      </c>
      <c r="C44" s="16">
        <v>73</v>
      </c>
      <c r="D44" s="16">
        <v>274</v>
      </c>
      <c r="E44" s="21">
        <v>3.7534246575342465</v>
      </c>
      <c r="F44" s="16">
        <v>47</v>
      </c>
      <c r="G44" s="16">
        <v>98</v>
      </c>
      <c r="H44" s="21">
        <v>2.0851063829787235</v>
      </c>
      <c r="I44" s="16">
        <v>120</v>
      </c>
      <c r="J44" s="16">
        <v>372</v>
      </c>
      <c r="K44" s="21">
        <v>3.1</v>
      </c>
      <c r="L44" s="14" t="s">
        <v>84</v>
      </c>
      <c r="M44" s="15" t="s">
        <v>85</v>
      </c>
      <c r="N44" s="16">
        <v>52</v>
      </c>
      <c r="O44" s="16">
        <v>149</v>
      </c>
      <c r="P44" s="21">
        <v>2.8653846153846154</v>
      </c>
      <c r="Q44" s="16">
        <v>23</v>
      </c>
      <c r="R44" s="16">
        <v>56</v>
      </c>
      <c r="S44" s="21">
        <v>2.4347826086956523</v>
      </c>
      <c r="T44" s="16">
        <v>75</v>
      </c>
      <c r="U44" s="16">
        <v>205</v>
      </c>
      <c r="V44" s="21">
        <v>2.7333333333333334</v>
      </c>
      <c r="W44" s="14" t="s">
        <v>84</v>
      </c>
      <c r="X44" s="15" t="s">
        <v>85</v>
      </c>
      <c r="Y44" s="16">
        <v>20</v>
      </c>
      <c r="Z44" s="16">
        <v>66</v>
      </c>
      <c r="AA44" s="21">
        <v>3.3</v>
      </c>
      <c r="AB44" s="16">
        <v>11</v>
      </c>
      <c r="AC44" s="16">
        <v>211</v>
      </c>
      <c r="AD44" s="21">
        <v>19.181818181818183</v>
      </c>
      <c r="AE44" s="16">
        <v>31</v>
      </c>
      <c r="AF44" s="16">
        <v>277</v>
      </c>
      <c r="AG44" s="21">
        <v>8.935483870967742</v>
      </c>
      <c r="AH44" s="14" t="s">
        <v>84</v>
      </c>
      <c r="AI44" s="15" t="s">
        <v>85</v>
      </c>
      <c r="AJ44" s="16">
        <v>36</v>
      </c>
      <c r="AK44" s="16">
        <v>64</v>
      </c>
      <c r="AL44" s="21">
        <v>1.7777777777777777</v>
      </c>
      <c r="AM44" s="16">
        <v>2</v>
      </c>
      <c r="AN44" s="16">
        <v>40</v>
      </c>
      <c r="AO44" s="21">
        <v>20</v>
      </c>
      <c r="AP44" s="16">
        <v>38</v>
      </c>
      <c r="AQ44" s="16">
        <v>104</v>
      </c>
      <c r="AR44" s="21">
        <v>2.736842105263158</v>
      </c>
      <c r="AS44" s="14" t="s">
        <v>84</v>
      </c>
      <c r="AT44" s="15" t="s">
        <v>85</v>
      </c>
      <c r="AU44" s="26">
        <v>40.384615384615387</v>
      </c>
      <c r="AV44" s="26">
        <v>83.892617449664428</v>
      </c>
      <c r="AW44" s="26">
        <v>30.992001470993834</v>
      </c>
      <c r="AX44" s="26">
        <v>104.34782608695652</v>
      </c>
      <c r="AY44" s="26">
        <v>75</v>
      </c>
      <c r="AZ44" s="26">
        <v>-14.361702127659575</v>
      </c>
      <c r="BA44" s="26">
        <v>60</v>
      </c>
      <c r="BB44" s="26">
        <v>81.463414634146346</v>
      </c>
      <c r="BC44" s="26">
        <v>13.414634146341465</v>
      </c>
      <c r="BD44" s="14" t="s">
        <v>84</v>
      </c>
      <c r="BE44" s="15" t="s">
        <v>85</v>
      </c>
      <c r="BF44" s="26">
        <v>265</v>
      </c>
      <c r="BG44" s="26">
        <v>315.15151515151513</v>
      </c>
      <c r="BH44" s="26">
        <v>13.740141137401414</v>
      </c>
      <c r="BI44" s="26">
        <v>327.27272727272725</v>
      </c>
      <c r="BJ44" s="26">
        <v>-53.554502369668249</v>
      </c>
      <c r="BK44" s="26">
        <v>-89.129777150347891</v>
      </c>
      <c r="BL44" s="26">
        <v>287.09677419354841</v>
      </c>
      <c r="BM44" s="26">
        <v>34.296028880866423</v>
      </c>
      <c r="BN44" s="26">
        <v>-65.306859205776178</v>
      </c>
      <c r="BO44" s="14" t="s">
        <v>84</v>
      </c>
      <c r="BP44" s="15" t="s">
        <v>85</v>
      </c>
      <c r="BQ44" s="26">
        <v>102.77777777777777</v>
      </c>
      <c r="BR44" s="26">
        <v>328.125</v>
      </c>
      <c r="BS44" s="26">
        <v>111.13013698630138</v>
      </c>
      <c r="BT44" s="26">
        <v>2250</v>
      </c>
      <c r="BU44" s="26">
        <v>145</v>
      </c>
      <c r="BV44" s="26">
        <v>-89.574468085106389</v>
      </c>
      <c r="BW44" s="26">
        <v>215.78947368421052</v>
      </c>
      <c r="BX44" s="26">
        <v>257.69230769230768</v>
      </c>
      <c r="BY44" s="26">
        <v>13.26923076923077</v>
      </c>
    </row>
    <row r="45" spans="1:77" s="10" customFormat="1" ht="12" customHeight="1" outlineLevel="1">
      <c r="A45" s="14" t="s">
        <v>86</v>
      </c>
      <c r="B45" s="15" t="s">
        <v>87</v>
      </c>
      <c r="C45" s="16">
        <v>45</v>
      </c>
      <c r="D45" s="16">
        <v>271</v>
      </c>
      <c r="E45" s="21">
        <v>6.0222222222222221</v>
      </c>
      <c r="F45" s="16">
        <v>25</v>
      </c>
      <c r="G45" s="16">
        <v>87</v>
      </c>
      <c r="H45" s="21">
        <v>3.48</v>
      </c>
      <c r="I45" s="16">
        <v>70</v>
      </c>
      <c r="J45" s="16">
        <v>358</v>
      </c>
      <c r="K45" s="21">
        <v>5.1142857142857139</v>
      </c>
      <c r="L45" s="14" t="s">
        <v>86</v>
      </c>
      <c r="M45" s="15" t="s">
        <v>87</v>
      </c>
      <c r="N45" s="16">
        <v>33</v>
      </c>
      <c r="O45" s="16">
        <v>173</v>
      </c>
      <c r="P45" s="21">
        <v>5.2424242424242422</v>
      </c>
      <c r="Q45" s="16">
        <v>12</v>
      </c>
      <c r="R45" s="16">
        <v>43</v>
      </c>
      <c r="S45" s="21">
        <v>3.5833333333333335</v>
      </c>
      <c r="T45" s="16">
        <v>45</v>
      </c>
      <c r="U45" s="16">
        <v>216</v>
      </c>
      <c r="V45" s="21">
        <v>4.8</v>
      </c>
      <c r="W45" s="14" t="s">
        <v>86</v>
      </c>
      <c r="X45" s="15" t="s">
        <v>87</v>
      </c>
      <c r="Y45" s="16">
        <v>14</v>
      </c>
      <c r="Z45" s="16">
        <v>65</v>
      </c>
      <c r="AA45" s="21">
        <v>4.6428571428571432</v>
      </c>
      <c r="AB45" s="16">
        <v>5</v>
      </c>
      <c r="AC45" s="16">
        <v>38</v>
      </c>
      <c r="AD45" s="21">
        <v>7.6</v>
      </c>
      <c r="AE45" s="16">
        <v>19</v>
      </c>
      <c r="AF45" s="16">
        <v>103</v>
      </c>
      <c r="AG45" s="21">
        <v>5.4210526315789478</v>
      </c>
      <c r="AH45" s="14" t="s">
        <v>86</v>
      </c>
      <c r="AI45" s="15" t="s">
        <v>87</v>
      </c>
      <c r="AJ45" s="16">
        <v>25</v>
      </c>
      <c r="AK45" s="16">
        <v>57</v>
      </c>
      <c r="AL45" s="21">
        <v>2.2799999999999998</v>
      </c>
      <c r="AM45" s="16">
        <v>15</v>
      </c>
      <c r="AN45" s="16">
        <v>48</v>
      </c>
      <c r="AO45" s="21">
        <v>3.2</v>
      </c>
      <c r="AP45" s="16">
        <v>40</v>
      </c>
      <c r="AQ45" s="16">
        <v>105</v>
      </c>
      <c r="AR45" s="21">
        <v>2.625</v>
      </c>
      <c r="AS45" s="14" t="s">
        <v>86</v>
      </c>
      <c r="AT45" s="15" t="s">
        <v>87</v>
      </c>
      <c r="AU45" s="26">
        <v>36.363636363636367</v>
      </c>
      <c r="AV45" s="26">
        <v>56.647398843930638</v>
      </c>
      <c r="AW45" s="26">
        <v>14.874759152215804</v>
      </c>
      <c r="AX45" s="26">
        <v>108.33333333333333</v>
      </c>
      <c r="AY45" s="26">
        <v>102.32558139534883</v>
      </c>
      <c r="AZ45" s="26">
        <v>-2.8837209302325628</v>
      </c>
      <c r="BA45" s="26">
        <v>55.555555555555557</v>
      </c>
      <c r="BB45" s="26">
        <v>65.740740740740748</v>
      </c>
      <c r="BC45" s="26">
        <v>6.547619047619043</v>
      </c>
      <c r="BD45" s="14" t="s">
        <v>86</v>
      </c>
      <c r="BE45" s="15" t="s">
        <v>87</v>
      </c>
      <c r="BF45" s="26">
        <v>221.42857142857142</v>
      </c>
      <c r="BG45" s="26">
        <v>316.92307692307691</v>
      </c>
      <c r="BH45" s="26">
        <v>29.709401709401696</v>
      </c>
      <c r="BI45" s="26">
        <v>400</v>
      </c>
      <c r="BJ45" s="26">
        <v>128.94736842105263</v>
      </c>
      <c r="BK45" s="26">
        <v>-54.210526315789465</v>
      </c>
      <c r="BL45" s="26">
        <v>268.42105263157896</v>
      </c>
      <c r="BM45" s="26">
        <v>247.57281553398059</v>
      </c>
      <c r="BN45" s="26">
        <v>-5.6588072122052857</v>
      </c>
      <c r="BO45" s="14" t="s">
        <v>86</v>
      </c>
      <c r="BP45" s="15" t="s">
        <v>87</v>
      </c>
      <c r="BQ45" s="26">
        <v>80</v>
      </c>
      <c r="BR45" s="26">
        <v>375.43859649122805</v>
      </c>
      <c r="BS45" s="26">
        <v>164.13255360623782</v>
      </c>
      <c r="BT45" s="26">
        <v>66.666666666666671</v>
      </c>
      <c r="BU45" s="26">
        <v>81.25</v>
      </c>
      <c r="BV45" s="26">
        <v>8.7499999999999929</v>
      </c>
      <c r="BW45" s="26">
        <v>75</v>
      </c>
      <c r="BX45" s="26">
        <v>240.95238095238096</v>
      </c>
      <c r="BY45" s="26">
        <v>94.829931972789097</v>
      </c>
    </row>
    <row r="46" spans="1:77" s="10" customFormat="1" ht="12" customHeight="1" outlineLevel="1">
      <c r="A46" s="14" t="s">
        <v>88</v>
      </c>
      <c r="B46" s="15" t="s">
        <v>89</v>
      </c>
      <c r="C46" s="16">
        <v>35</v>
      </c>
      <c r="D46" s="16">
        <v>202</v>
      </c>
      <c r="E46" s="21">
        <v>5.7714285714285714</v>
      </c>
      <c r="F46" s="16">
        <v>18</v>
      </c>
      <c r="G46" s="16">
        <v>123</v>
      </c>
      <c r="H46" s="21">
        <v>6.833333333333333</v>
      </c>
      <c r="I46" s="16">
        <v>53</v>
      </c>
      <c r="J46" s="16">
        <v>325</v>
      </c>
      <c r="K46" s="21">
        <v>6.132075471698113</v>
      </c>
      <c r="L46" s="14" t="s">
        <v>88</v>
      </c>
      <c r="M46" s="15" t="s">
        <v>89</v>
      </c>
      <c r="N46" s="16">
        <v>29</v>
      </c>
      <c r="O46" s="16">
        <v>213</v>
      </c>
      <c r="P46" s="21">
        <v>7.3448275862068968</v>
      </c>
      <c r="Q46" s="16">
        <v>5</v>
      </c>
      <c r="R46" s="16">
        <v>11</v>
      </c>
      <c r="S46" s="21">
        <v>2.2000000000000002</v>
      </c>
      <c r="T46" s="16">
        <v>34</v>
      </c>
      <c r="U46" s="16">
        <v>224</v>
      </c>
      <c r="V46" s="21">
        <v>6.5882352941176467</v>
      </c>
      <c r="W46" s="14" t="s">
        <v>88</v>
      </c>
      <c r="X46" s="15" t="s">
        <v>89</v>
      </c>
      <c r="Y46" s="16">
        <v>17</v>
      </c>
      <c r="Z46" s="16">
        <v>45</v>
      </c>
      <c r="AA46" s="21">
        <v>2.6470588235294117</v>
      </c>
      <c r="AB46" s="16">
        <v>7</v>
      </c>
      <c r="AC46" s="16">
        <v>20</v>
      </c>
      <c r="AD46" s="21">
        <v>2.8571428571428572</v>
      </c>
      <c r="AE46" s="16">
        <v>24</v>
      </c>
      <c r="AF46" s="16">
        <v>65</v>
      </c>
      <c r="AG46" s="21">
        <v>2.7083333333333335</v>
      </c>
      <c r="AH46" s="14" t="s">
        <v>88</v>
      </c>
      <c r="AI46" s="15" t="s">
        <v>89</v>
      </c>
      <c r="AJ46" s="16">
        <v>17</v>
      </c>
      <c r="AK46" s="16">
        <v>30</v>
      </c>
      <c r="AL46" s="21">
        <v>1.7647058823529411</v>
      </c>
      <c r="AM46" s="16">
        <v>30</v>
      </c>
      <c r="AN46" s="16">
        <v>80</v>
      </c>
      <c r="AO46" s="21">
        <v>2.6666666666666665</v>
      </c>
      <c r="AP46" s="16">
        <v>47</v>
      </c>
      <c r="AQ46" s="16">
        <v>110</v>
      </c>
      <c r="AR46" s="21">
        <v>2.3404255319148937</v>
      </c>
      <c r="AS46" s="14" t="s">
        <v>88</v>
      </c>
      <c r="AT46" s="15" t="s">
        <v>89</v>
      </c>
      <c r="AU46" s="26">
        <v>20.689655172413794</v>
      </c>
      <c r="AV46" s="26">
        <v>-5.164319248826291</v>
      </c>
      <c r="AW46" s="26">
        <v>-21.421864520456072</v>
      </c>
      <c r="AX46" s="26">
        <v>260</v>
      </c>
      <c r="AY46" s="26">
        <v>1018.1818181818181</v>
      </c>
      <c r="AZ46" s="26">
        <v>210.60606060606057</v>
      </c>
      <c r="BA46" s="26">
        <v>55.882352941176471</v>
      </c>
      <c r="BB46" s="26">
        <v>45.089285714285715</v>
      </c>
      <c r="BC46" s="26">
        <v>-6.9238544474393517</v>
      </c>
      <c r="BD46" s="14" t="s">
        <v>88</v>
      </c>
      <c r="BE46" s="15" t="s">
        <v>89</v>
      </c>
      <c r="BF46" s="26">
        <v>105.88235294117646</v>
      </c>
      <c r="BG46" s="26">
        <v>348.88888888888891</v>
      </c>
      <c r="BH46" s="26">
        <v>118.03174603174602</v>
      </c>
      <c r="BI46" s="26">
        <v>157.14285714285714</v>
      </c>
      <c r="BJ46" s="26">
        <v>515</v>
      </c>
      <c r="BK46" s="26">
        <v>139.16666666666666</v>
      </c>
      <c r="BL46" s="26">
        <v>120.83333333333333</v>
      </c>
      <c r="BM46" s="26">
        <v>400</v>
      </c>
      <c r="BN46" s="26">
        <v>126.41509433962263</v>
      </c>
      <c r="BO46" s="14" t="s">
        <v>88</v>
      </c>
      <c r="BP46" s="15" t="s">
        <v>89</v>
      </c>
      <c r="BQ46" s="26">
        <v>105.88235294117646</v>
      </c>
      <c r="BR46" s="26">
        <v>573.33333333333337</v>
      </c>
      <c r="BS46" s="26">
        <v>227.04761904761907</v>
      </c>
      <c r="BT46" s="26">
        <v>-40</v>
      </c>
      <c r="BU46" s="26">
        <v>53.75</v>
      </c>
      <c r="BV46" s="26">
        <v>156.25</v>
      </c>
      <c r="BW46" s="26">
        <v>12.76595744680851</v>
      </c>
      <c r="BX46" s="26">
        <v>195.45454545454547</v>
      </c>
      <c r="BY46" s="26">
        <v>162.00686106346484</v>
      </c>
    </row>
    <row r="47" spans="1:77" s="10" customFormat="1" ht="12" customHeight="1" outlineLevel="1">
      <c r="A47" s="14" t="s">
        <v>90</v>
      </c>
      <c r="B47" s="15" t="s">
        <v>91</v>
      </c>
      <c r="C47" s="16">
        <v>39</v>
      </c>
      <c r="D47" s="16">
        <v>177</v>
      </c>
      <c r="E47" s="21">
        <v>4.5384615384615383</v>
      </c>
      <c r="F47" s="16">
        <v>16</v>
      </c>
      <c r="G47" s="16">
        <v>131</v>
      </c>
      <c r="H47" s="21">
        <v>8.1875</v>
      </c>
      <c r="I47" s="16">
        <v>55</v>
      </c>
      <c r="J47" s="16">
        <v>308</v>
      </c>
      <c r="K47" s="21">
        <v>5.6</v>
      </c>
      <c r="L47" s="14" t="s">
        <v>90</v>
      </c>
      <c r="M47" s="15" t="s">
        <v>91</v>
      </c>
      <c r="N47" s="16">
        <v>20</v>
      </c>
      <c r="O47" s="16">
        <v>115</v>
      </c>
      <c r="P47" s="21">
        <v>5.75</v>
      </c>
      <c r="Q47" s="16">
        <v>14</v>
      </c>
      <c r="R47" s="16">
        <v>77</v>
      </c>
      <c r="S47" s="21">
        <v>5.5</v>
      </c>
      <c r="T47" s="16">
        <v>34</v>
      </c>
      <c r="U47" s="16">
        <v>192</v>
      </c>
      <c r="V47" s="21">
        <v>5.6470588235294121</v>
      </c>
      <c r="W47" s="14" t="s">
        <v>90</v>
      </c>
      <c r="X47" s="15" t="s">
        <v>91</v>
      </c>
      <c r="Y47" s="16">
        <v>11</v>
      </c>
      <c r="Z47" s="16">
        <v>37</v>
      </c>
      <c r="AA47" s="21">
        <v>3.3636363636363638</v>
      </c>
      <c r="AB47" s="16">
        <v>4</v>
      </c>
      <c r="AC47" s="16">
        <v>48</v>
      </c>
      <c r="AD47" s="21">
        <v>12</v>
      </c>
      <c r="AE47" s="16">
        <v>15</v>
      </c>
      <c r="AF47" s="16">
        <v>85</v>
      </c>
      <c r="AG47" s="21">
        <v>5.666666666666667</v>
      </c>
      <c r="AH47" s="14" t="s">
        <v>90</v>
      </c>
      <c r="AI47" s="15" t="s">
        <v>91</v>
      </c>
      <c r="AJ47" s="16">
        <v>18</v>
      </c>
      <c r="AK47" s="16">
        <v>36</v>
      </c>
      <c r="AL47" s="21">
        <v>2</v>
      </c>
      <c r="AM47" s="16">
        <v>22</v>
      </c>
      <c r="AN47" s="16">
        <v>113</v>
      </c>
      <c r="AO47" s="21">
        <v>5.1363636363636367</v>
      </c>
      <c r="AP47" s="16">
        <v>40</v>
      </c>
      <c r="AQ47" s="16">
        <v>149</v>
      </c>
      <c r="AR47" s="21">
        <v>3.7250000000000001</v>
      </c>
      <c r="AS47" s="14" t="s">
        <v>90</v>
      </c>
      <c r="AT47" s="15" t="s">
        <v>91</v>
      </c>
      <c r="AU47" s="26">
        <v>95</v>
      </c>
      <c r="AV47" s="26">
        <v>53.913043478260867</v>
      </c>
      <c r="AW47" s="26">
        <v>-21.070234113712377</v>
      </c>
      <c r="AX47" s="26">
        <v>14.285714285714286</v>
      </c>
      <c r="AY47" s="26">
        <v>70.129870129870127</v>
      </c>
      <c r="AZ47" s="26">
        <v>48.863636363636367</v>
      </c>
      <c r="BA47" s="26">
        <v>61.764705882352942</v>
      </c>
      <c r="BB47" s="26">
        <v>60.416666666666664</v>
      </c>
      <c r="BC47" s="26">
        <v>-0.83333333333334603</v>
      </c>
      <c r="BD47" s="14" t="s">
        <v>90</v>
      </c>
      <c r="BE47" s="15" t="s">
        <v>91</v>
      </c>
      <c r="BF47" s="26">
        <v>254.54545454545453</v>
      </c>
      <c r="BG47" s="26">
        <v>378.37837837837839</v>
      </c>
      <c r="BH47" s="26">
        <v>34.927234927234913</v>
      </c>
      <c r="BI47" s="26">
        <v>300</v>
      </c>
      <c r="BJ47" s="26">
        <v>172.91666666666666</v>
      </c>
      <c r="BK47" s="26">
        <v>-31.770833333333332</v>
      </c>
      <c r="BL47" s="26">
        <v>266.66666666666669</v>
      </c>
      <c r="BM47" s="26">
        <v>262.35294117647061</v>
      </c>
      <c r="BN47" s="26">
        <v>-1.1764705882353055</v>
      </c>
      <c r="BO47" s="14" t="s">
        <v>90</v>
      </c>
      <c r="BP47" s="15" t="s">
        <v>91</v>
      </c>
      <c r="BQ47" s="26">
        <v>116.66666666666667</v>
      </c>
      <c r="BR47" s="26">
        <v>391.66666666666669</v>
      </c>
      <c r="BS47" s="26">
        <v>126.92307692307692</v>
      </c>
      <c r="BT47" s="26">
        <v>-27.272727272727273</v>
      </c>
      <c r="BU47" s="26">
        <v>15.929203539823009</v>
      </c>
      <c r="BV47" s="26">
        <v>59.402654867256622</v>
      </c>
      <c r="BW47" s="26">
        <v>37.5</v>
      </c>
      <c r="BX47" s="26">
        <v>106.71140939597315</v>
      </c>
      <c r="BY47" s="26">
        <v>50.33557046979864</v>
      </c>
    </row>
    <row r="48" spans="1:77" s="10" customFormat="1" ht="12" customHeight="1" outlineLevel="1">
      <c r="A48" s="14" t="s">
        <v>92</v>
      </c>
      <c r="B48" s="15" t="s">
        <v>13</v>
      </c>
      <c r="C48" s="16">
        <v>68</v>
      </c>
      <c r="D48" s="16">
        <v>151</v>
      </c>
      <c r="E48" s="21">
        <v>2.2205882352941178</v>
      </c>
      <c r="F48" s="16">
        <v>34</v>
      </c>
      <c r="G48" s="16">
        <v>121</v>
      </c>
      <c r="H48" s="21">
        <v>3.5588235294117645</v>
      </c>
      <c r="I48" s="16">
        <v>102</v>
      </c>
      <c r="J48" s="16">
        <v>272</v>
      </c>
      <c r="K48" s="21">
        <v>2.6666666666666665</v>
      </c>
      <c r="L48" s="14" t="s">
        <v>92</v>
      </c>
      <c r="M48" s="15" t="s">
        <v>13</v>
      </c>
      <c r="N48" s="16">
        <v>46</v>
      </c>
      <c r="O48" s="16">
        <v>90</v>
      </c>
      <c r="P48" s="21">
        <v>1.9565217391304348</v>
      </c>
      <c r="Q48" s="16">
        <v>24</v>
      </c>
      <c r="R48" s="16">
        <v>114</v>
      </c>
      <c r="S48" s="21">
        <v>4.75</v>
      </c>
      <c r="T48" s="16">
        <v>70</v>
      </c>
      <c r="U48" s="16">
        <v>204</v>
      </c>
      <c r="V48" s="21">
        <v>2.9142857142857141</v>
      </c>
      <c r="W48" s="14" t="s">
        <v>92</v>
      </c>
      <c r="X48" s="15" t="s">
        <v>13</v>
      </c>
      <c r="Y48" s="16">
        <v>33</v>
      </c>
      <c r="Z48" s="16">
        <v>52</v>
      </c>
      <c r="AA48" s="21">
        <v>1.5757575757575757</v>
      </c>
      <c r="AB48" s="16">
        <v>16</v>
      </c>
      <c r="AC48" s="16">
        <v>75</v>
      </c>
      <c r="AD48" s="21">
        <v>4.6875</v>
      </c>
      <c r="AE48" s="16">
        <v>49</v>
      </c>
      <c r="AF48" s="16">
        <v>127</v>
      </c>
      <c r="AG48" s="21">
        <v>2.5918367346938775</v>
      </c>
      <c r="AH48" s="14" t="s">
        <v>92</v>
      </c>
      <c r="AI48" s="15" t="s">
        <v>13</v>
      </c>
      <c r="AJ48" s="16">
        <v>48</v>
      </c>
      <c r="AK48" s="16">
        <v>106</v>
      </c>
      <c r="AL48" s="21">
        <v>2.2083333333333335</v>
      </c>
      <c r="AM48" s="16">
        <v>16</v>
      </c>
      <c r="AN48" s="16">
        <v>66</v>
      </c>
      <c r="AO48" s="21">
        <v>4.125</v>
      </c>
      <c r="AP48" s="16">
        <v>64</v>
      </c>
      <c r="AQ48" s="16">
        <v>172</v>
      </c>
      <c r="AR48" s="21">
        <v>2.6875</v>
      </c>
      <c r="AS48" s="14" t="s">
        <v>92</v>
      </c>
      <c r="AT48" s="15" t="s">
        <v>13</v>
      </c>
      <c r="AU48" s="26">
        <v>47.826086956521742</v>
      </c>
      <c r="AV48" s="26">
        <v>67.777777777777771</v>
      </c>
      <c r="AW48" s="26">
        <v>13.496732026143794</v>
      </c>
      <c r="AX48" s="26">
        <v>41.666666666666664</v>
      </c>
      <c r="AY48" s="26">
        <v>6.1403508771929829</v>
      </c>
      <c r="AZ48" s="26">
        <v>-25.077399380804959</v>
      </c>
      <c r="BA48" s="26">
        <v>45.714285714285715</v>
      </c>
      <c r="BB48" s="26">
        <v>33.333333333333336</v>
      </c>
      <c r="BC48" s="26">
        <v>-8.4967320261437909</v>
      </c>
      <c r="BD48" s="14" t="s">
        <v>92</v>
      </c>
      <c r="BE48" s="15" t="s">
        <v>13</v>
      </c>
      <c r="BF48" s="26">
        <v>106.06060606060606</v>
      </c>
      <c r="BG48" s="26">
        <v>190.38461538461539</v>
      </c>
      <c r="BH48" s="26">
        <v>40.92194570135748</v>
      </c>
      <c r="BI48" s="26">
        <v>112.5</v>
      </c>
      <c r="BJ48" s="26">
        <v>61.333333333333336</v>
      </c>
      <c r="BK48" s="26">
        <v>-24.078431372549023</v>
      </c>
      <c r="BL48" s="26">
        <v>108.16326530612245</v>
      </c>
      <c r="BM48" s="26">
        <v>114.1732283464567</v>
      </c>
      <c r="BN48" s="26">
        <v>2.8871391076115431</v>
      </c>
      <c r="BO48" s="14" t="s">
        <v>92</v>
      </c>
      <c r="BP48" s="15" t="s">
        <v>13</v>
      </c>
      <c r="BQ48" s="26">
        <v>41.666666666666664</v>
      </c>
      <c r="BR48" s="26">
        <v>42.452830188679243</v>
      </c>
      <c r="BS48" s="26">
        <v>0.55493895671475935</v>
      </c>
      <c r="BT48" s="26">
        <v>112.5</v>
      </c>
      <c r="BU48" s="26">
        <v>83.333333333333329</v>
      </c>
      <c r="BV48" s="26">
        <v>-13.725490196078436</v>
      </c>
      <c r="BW48" s="26">
        <v>59.375</v>
      </c>
      <c r="BX48" s="26">
        <v>58.139534883720927</v>
      </c>
      <c r="BY48" s="26">
        <v>-0.77519379844961789</v>
      </c>
    </row>
    <row r="49" spans="1:77" s="10" customFormat="1" ht="12" customHeight="1" outlineLevel="1">
      <c r="A49" s="14" t="s">
        <v>93</v>
      </c>
      <c r="B49" s="15" t="s">
        <v>94</v>
      </c>
      <c r="C49" s="16">
        <v>45</v>
      </c>
      <c r="D49" s="16">
        <v>186</v>
      </c>
      <c r="E49" s="21">
        <v>4.1333333333333337</v>
      </c>
      <c r="F49" s="16">
        <v>22</v>
      </c>
      <c r="G49" s="16">
        <v>80</v>
      </c>
      <c r="H49" s="21">
        <v>3.6363636363636362</v>
      </c>
      <c r="I49" s="16">
        <v>67</v>
      </c>
      <c r="J49" s="16">
        <v>266</v>
      </c>
      <c r="K49" s="21">
        <v>3.9701492537313432</v>
      </c>
      <c r="L49" s="14" t="s">
        <v>93</v>
      </c>
      <c r="M49" s="15" t="s">
        <v>94</v>
      </c>
      <c r="N49" s="16">
        <v>43</v>
      </c>
      <c r="O49" s="16">
        <v>118</v>
      </c>
      <c r="P49" s="21">
        <v>2.7441860465116279</v>
      </c>
      <c r="Q49" s="16">
        <v>26</v>
      </c>
      <c r="R49" s="16">
        <v>151</v>
      </c>
      <c r="S49" s="21">
        <v>5.8076923076923075</v>
      </c>
      <c r="T49" s="16">
        <v>69</v>
      </c>
      <c r="U49" s="16">
        <v>269</v>
      </c>
      <c r="V49" s="21">
        <v>3.8985507246376812</v>
      </c>
      <c r="W49" s="14" t="s">
        <v>93</v>
      </c>
      <c r="X49" s="15" t="s">
        <v>94</v>
      </c>
      <c r="Y49" s="16">
        <v>24</v>
      </c>
      <c r="Z49" s="16">
        <v>40</v>
      </c>
      <c r="AA49" s="21">
        <v>1.6666666666666667</v>
      </c>
      <c r="AB49" s="16">
        <v>3</v>
      </c>
      <c r="AC49" s="16">
        <v>158</v>
      </c>
      <c r="AD49" s="21">
        <v>52.666666666666664</v>
      </c>
      <c r="AE49" s="16">
        <v>27</v>
      </c>
      <c r="AF49" s="16">
        <v>198</v>
      </c>
      <c r="AG49" s="21">
        <v>7.333333333333333</v>
      </c>
      <c r="AH49" s="14" t="s">
        <v>93</v>
      </c>
      <c r="AI49" s="15" t="s">
        <v>94</v>
      </c>
      <c r="AJ49" s="16">
        <v>39</v>
      </c>
      <c r="AK49" s="16">
        <v>82</v>
      </c>
      <c r="AL49" s="21">
        <v>2.1025641025641026</v>
      </c>
      <c r="AM49" s="16">
        <v>1</v>
      </c>
      <c r="AN49" s="16">
        <v>128</v>
      </c>
      <c r="AO49" s="21">
        <v>128</v>
      </c>
      <c r="AP49" s="16">
        <v>40</v>
      </c>
      <c r="AQ49" s="16">
        <v>210</v>
      </c>
      <c r="AR49" s="21">
        <v>5.25</v>
      </c>
      <c r="AS49" s="14" t="s">
        <v>93</v>
      </c>
      <c r="AT49" s="15" t="s">
        <v>94</v>
      </c>
      <c r="AU49" s="26">
        <v>4.6511627906976747</v>
      </c>
      <c r="AV49" s="26">
        <v>57.627118644067799</v>
      </c>
      <c r="AW49" s="26">
        <v>50.621468926553689</v>
      </c>
      <c r="AX49" s="26">
        <v>-15.384615384615385</v>
      </c>
      <c r="AY49" s="26">
        <v>-47.019867549668874</v>
      </c>
      <c r="AZ49" s="26">
        <v>-37.387116195063214</v>
      </c>
      <c r="BA49" s="26">
        <v>-2.8985507246376812</v>
      </c>
      <c r="BB49" s="26">
        <v>-1.1152416356877324</v>
      </c>
      <c r="BC49" s="26">
        <v>1.836542196082781</v>
      </c>
      <c r="BD49" s="14" t="s">
        <v>93</v>
      </c>
      <c r="BE49" s="15" t="s">
        <v>94</v>
      </c>
      <c r="BF49" s="26">
        <v>87.5</v>
      </c>
      <c r="BG49" s="26">
        <v>365</v>
      </c>
      <c r="BH49" s="26">
        <v>148</v>
      </c>
      <c r="BI49" s="26">
        <v>633.33333333333337</v>
      </c>
      <c r="BJ49" s="26">
        <v>-49.367088607594937</v>
      </c>
      <c r="BK49" s="26">
        <v>-93.095512082853858</v>
      </c>
      <c r="BL49" s="26">
        <v>148.14814814814815</v>
      </c>
      <c r="BM49" s="26">
        <v>34.343434343434346</v>
      </c>
      <c r="BN49" s="26">
        <v>-45.861601085481688</v>
      </c>
      <c r="BO49" s="14" t="s">
        <v>93</v>
      </c>
      <c r="BP49" s="15" t="s">
        <v>94</v>
      </c>
      <c r="BQ49" s="26">
        <v>15.384615384615385</v>
      </c>
      <c r="BR49" s="26">
        <v>126.82926829268293</v>
      </c>
      <c r="BS49" s="26">
        <v>96.585365853658558</v>
      </c>
      <c r="BT49" s="26">
        <v>2100</v>
      </c>
      <c r="BU49" s="26">
        <v>-37.5</v>
      </c>
      <c r="BV49" s="26">
        <v>-97.159090909090907</v>
      </c>
      <c r="BW49" s="26">
        <v>67.5</v>
      </c>
      <c r="BX49" s="26">
        <v>26.666666666666668</v>
      </c>
      <c r="BY49" s="26">
        <v>-24.378109452736322</v>
      </c>
    </row>
    <row r="50" spans="1:77" s="10" customFormat="1" ht="12" customHeight="1" outlineLevel="1">
      <c r="A50" s="14" t="s">
        <v>95</v>
      </c>
      <c r="B50" s="15" t="s">
        <v>96</v>
      </c>
      <c r="C50" s="16">
        <v>64</v>
      </c>
      <c r="D50" s="16">
        <v>134</v>
      </c>
      <c r="E50" s="21">
        <v>2.09375</v>
      </c>
      <c r="F50" s="16">
        <v>14</v>
      </c>
      <c r="G50" s="16">
        <v>129</v>
      </c>
      <c r="H50" s="21">
        <v>9.2142857142857135</v>
      </c>
      <c r="I50" s="16">
        <v>78</v>
      </c>
      <c r="J50" s="16">
        <v>263</v>
      </c>
      <c r="K50" s="21">
        <v>3.3717948717948718</v>
      </c>
      <c r="L50" s="14" t="s">
        <v>95</v>
      </c>
      <c r="M50" s="15" t="s">
        <v>96</v>
      </c>
      <c r="N50" s="16">
        <v>82</v>
      </c>
      <c r="O50" s="16">
        <v>195</v>
      </c>
      <c r="P50" s="21">
        <v>2.3780487804878048</v>
      </c>
      <c r="Q50" s="16">
        <v>15</v>
      </c>
      <c r="R50" s="16">
        <v>76</v>
      </c>
      <c r="S50" s="21">
        <v>5.0666666666666664</v>
      </c>
      <c r="T50" s="16">
        <v>97</v>
      </c>
      <c r="U50" s="16">
        <v>271</v>
      </c>
      <c r="V50" s="21">
        <v>2.7938144329896906</v>
      </c>
      <c r="W50" s="14" t="s">
        <v>95</v>
      </c>
      <c r="X50" s="15" t="s">
        <v>96</v>
      </c>
      <c r="Y50" s="16">
        <v>22</v>
      </c>
      <c r="Z50" s="16">
        <v>39</v>
      </c>
      <c r="AA50" s="21">
        <v>1.7727272727272727</v>
      </c>
      <c r="AB50" s="16">
        <v>15</v>
      </c>
      <c r="AC50" s="16">
        <v>39</v>
      </c>
      <c r="AD50" s="21">
        <v>2.6</v>
      </c>
      <c r="AE50" s="16">
        <v>37</v>
      </c>
      <c r="AF50" s="16">
        <v>78</v>
      </c>
      <c r="AG50" s="21">
        <v>2.1081081081081079</v>
      </c>
      <c r="AH50" s="14" t="s">
        <v>95</v>
      </c>
      <c r="AI50" s="15" t="s">
        <v>96</v>
      </c>
      <c r="AJ50" s="16">
        <v>127</v>
      </c>
      <c r="AK50" s="16">
        <v>348</v>
      </c>
      <c r="AL50" s="21">
        <v>2.7401574803149606</v>
      </c>
      <c r="AM50" s="16">
        <v>13</v>
      </c>
      <c r="AN50" s="16">
        <v>112</v>
      </c>
      <c r="AO50" s="21">
        <v>8.615384615384615</v>
      </c>
      <c r="AP50" s="16">
        <v>140</v>
      </c>
      <c r="AQ50" s="16">
        <v>460</v>
      </c>
      <c r="AR50" s="21">
        <v>3.2857142857142856</v>
      </c>
      <c r="AS50" s="14" t="s">
        <v>95</v>
      </c>
      <c r="AT50" s="15" t="s">
        <v>96</v>
      </c>
      <c r="AU50" s="26">
        <v>-21.951219512195124</v>
      </c>
      <c r="AV50" s="26">
        <v>-31.282051282051281</v>
      </c>
      <c r="AW50" s="26">
        <v>-11.955128205128201</v>
      </c>
      <c r="AX50" s="26">
        <v>-6.666666666666667</v>
      </c>
      <c r="AY50" s="26">
        <v>69.736842105263165</v>
      </c>
      <c r="AZ50" s="26">
        <v>81.86090225563909</v>
      </c>
      <c r="BA50" s="26">
        <v>-19.587628865979383</v>
      </c>
      <c r="BB50" s="26">
        <v>-2.9520295202952029</v>
      </c>
      <c r="BC50" s="26">
        <v>20.687860724761101</v>
      </c>
      <c r="BD50" s="14" t="s">
        <v>95</v>
      </c>
      <c r="BE50" s="15" t="s">
        <v>96</v>
      </c>
      <c r="BF50" s="26">
        <v>190.90909090909091</v>
      </c>
      <c r="BG50" s="26">
        <v>243.58974358974359</v>
      </c>
      <c r="BH50" s="26">
        <v>18.108974358974358</v>
      </c>
      <c r="BI50" s="26">
        <v>-6.666666666666667</v>
      </c>
      <c r="BJ50" s="26">
        <v>230.76923076923077</v>
      </c>
      <c r="BK50" s="26">
        <v>254.39560439560435</v>
      </c>
      <c r="BL50" s="26">
        <v>110.81081081081081</v>
      </c>
      <c r="BM50" s="26">
        <v>237.17948717948718</v>
      </c>
      <c r="BN50" s="26">
        <v>59.944115713346498</v>
      </c>
      <c r="BO50" s="14" t="s">
        <v>95</v>
      </c>
      <c r="BP50" s="15" t="s">
        <v>96</v>
      </c>
      <c r="BQ50" s="26">
        <v>-49.606299212598422</v>
      </c>
      <c r="BR50" s="26">
        <v>-61.494252873563219</v>
      </c>
      <c r="BS50" s="26">
        <v>-23.590158045977009</v>
      </c>
      <c r="BT50" s="26">
        <v>7.6923076923076925</v>
      </c>
      <c r="BU50" s="26">
        <v>15.178571428571429</v>
      </c>
      <c r="BV50" s="26">
        <v>6.9515306122448939</v>
      </c>
      <c r="BW50" s="26">
        <v>-44.285714285714285</v>
      </c>
      <c r="BX50" s="26">
        <v>-42.826086956521742</v>
      </c>
      <c r="BY50" s="26">
        <v>2.6198439241917546</v>
      </c>
    </row>
    <row r="51" spans="1:77" s="10" customFormat="1" ht="12" customHeight="1" outlineLevel="1">
      <c r="A51" s="14" t="s">
        <v>97</v>
      </c>
      <c r="B51" s="15" t="s">
        <v>98</v>
      </c>
      <c r="C51" s="16">
        <v>46</v>
      </c>
      <c r="D51" s="16">
        <v>89</v>
      </c>
      <c r="E51" s="21">
        <v>1.9347826086956521</v>
      </c>
      <c r="F51" s="16">
        <v>22</v>
      </c>
      <c r="G51" s="16">
        <v>165</v>
      </c>
      <c r="H51" s="21">
        <v>7.5</v>
      </c>
      <c r="I51" s="16">
        <v>68</v>
      </c>
      <c r="J51" s="16">
        <v>254</v>
      </c>
      <c r="K51" s="21">
        <v>3.7352941176470589</v>
      </c>
      <c r="L51" s="14" t="s">
        <v>97</v>
      </c>
      <c r="M51" s="15" t="s">
        <v>98</v>
      </c>
      <c r="N51" s="16">
        <v>58</v>
      </c>
      <c r="O51" s="16">
        <v>1408</v>
      </c>
      <c r="P51" s="21">
        <v>24.275862068965516</v>
      </c>
      <c r="Q51" s="16">
        <v>34</v>
      </c>
      <c r="R51" s="16">
        <v>82</v>
      </c>
      <c r="S51" s="21">
        <v>2.4117647058823528</v>
      </c>
      <c r="T51" s="16">
        <v>92</v>
      </c>
      <c r="U51" s="16">
        <v>1490</v>
      </c>
      <c r="V51" s="21">
        <v>16.195652173913043</v>
      </c>
      <c r="W51" s="14" t="s">
        <v>97</v>
      </c>
      <c r="X51" s="15" t="s">
        <v>98</v>
      </c>
      <c r="Y51" s="16">
        <v>39</v>
      </c>
      <c r="Z51" s="16">
        <v>72</v>
      </c>
      <c r="AA51" s="21">
        <v>1.8461538461538463</v>
      </c>
      <c r="AB51" s="16">
        <v>13</v>
      </c>
      <c r="AC51" s="16">
        <v>79</v>
      </c>
      <c r="AD51" s="21">
        <v>6.0769230769230766</v>
      </c>
      <c r="AE51" s="16">
        <v>52</v>
      </c>
      <c r="AF51" s="16">
        <v>151</v>
      </c>
      <c r="AG51" s="21">
        <v>2.9038461538461537</v>
      </c>
      <c r="AH51" s="14" t="s">
        <v>97</v>
      </c>
      <c r="AI51" s="15" t="s">
        <v>98</v>
      </c>
      <c r="AJ51" s="16">
        <v>68</v>
      </c>
      <c r="AK51" s="16">
        <v>179</v>
      </c>
      <c r="AL51" s="21">
        <v>2.6323529411764706</v>
      </c>
      <c r="AM51" s="16">
        <v>22</v>
      </c>
      <c r="AN51" s="16">
        <v>110</v>
      </c>
      <c r="AO51" s="21">
        <v>5</v>
      </c>
      <c r="AP51" s="16">
        <v>90</v>
      </c>
      <c r="AQ51" s="16">
        <v>289</v>
      </c>
      <c r="AR51" s="21">
        <v>3.2111111111111112</v>
      </c>
      <c r="AS51" s="14" t="s">
        <v>97</v>
      </c>
      <c r="AT51" s="15" t="s">
        <v>98</v>
      </c>
      <c r="AU51" s="26">
        <v>-20.689655172413794</v>
      </c>
      <c r="AV51" s="26">
        <v>-93.678977272727266</v>
      </c>
      <c r="AW51" s="26">
        <v>-92.030014822134376</v>
      </c>
      <c r="AX51" s="26">
        <v>-35.294117647058826</v>
      </c>
      <c r="AY51" s="26">
        <v>101.21951219512195</v>
      </c>
      <c r="AZ51" s="26">
        <v>210.97560975609755</v>
      </c>
      <c r="BA51" s="26">
        <v>-26.086956521739129</v>
      </c>
      <c r="BB51" s="26">
        <v>-82.953020134228183</v>
      </c>
      <c r="BC51" s="26">
        <v>-76.936439005132257</v>
      </c>
      <c r="BD51" s="14" t="s">
        <v>97</v>
      </c>
      <c r="BE51" s="15" t="s">
        <v>98</v>
      </c>
      <c r="BF51" s="26">
        <v>17.948717948717949</v>
      </c>
      <c r="BG51" s="26">
        <v>23.611111111111111</v>
      </c>
      <c r="BH51" s="26">
        <v>4.8007246376811494</v>
      </c>
      <c r="BI51" s="26">
        <v>69.230769230769226</v>
      </c>
      <c r="BJ51" s="26">
        <v>108.86075949367088</v>
      </c>
      <c r="BK51" s="26">
        <v>23.417721518987346</v>
      </c>
      <c r="BL51" s="26">
        <v>30.76923076923077</v>
      </c>
      <c r="BM51" s="26">
        <v>68.211920529801318</v>
      </c>
      <c r="BN51" s="26">
        <v>28.632645111024548</v>
      </c>
      <c r="BO51" s="14" t="s">
        <v>97</v>
      </c>
      <c r="BP51" s="15" t="s">
        <v>98</v>
      </c>
      <c r="BQ51" s="26">
        <v>-32.352941176470587</v>
      </c>
      <c r="BR51" s="26">
        <v>-50.279329608938546</v>
      </c>
      <c r="BS51" s="26">
        <v>-26.49987855234394</v>
      </c>
      <c r="BT51" s="26">
        <v>0</v>
      </c>
      <c r="BU51" s="26">
        <v>50</v>
      </c>
      <c r="BV51" s="26">
        <v>50</v>
      </c>
      <c r="BW51" s="26">
        <v>-24.444444444444443</v>
      </c>
      <c r="BX51" s="26">
        <v>-12.110726643598616</v>
      </c>
      <c r="BY51" s="26">
        <v>16.324038265825358</v>
      </c>
    </row>
    <row r="52" spans="1:77" s="10" customFormat="1" ht="12" customHeight="1" outlineLevel="1">
      <c r="A52" s="14" t="s">
        <v>99</v>
      </c>
      <c r="B52" s="15" t="s">
        <v>100</v>
      </c>
      <c r="C52" s="16">
        <v>78</v>
      </c>
      <c r="D52" s="16">
        <v>85</v>
      </c>
      <c r="E52" s="21">
        <v>1.0897435897435896</v>
      </c>
      <c r="F52" s="16">
        <v>108</v>
      </c>
      <c r="G52" s="16">
        <v>144</v>
      </c>
      <c r="H52" s="21">
        <v>1.3333333333333333</v>
      </c>
      <c r="I52" s="16">
        <v>186</v>
      </c>
      <c r="J52" s="16">
        <v>229</v>
      </c>
      <c r="K52" s="21">
        <v>1.2311827956989247</v>
      </c>
      <c r="L52" s="14" t="s">
        <v>99</v>
      </c>
      <c r="M52" s="15" t="s">
        <v>100</v>
      </c>
      <c r="N52" s="16">
        <v>45</v>
      </c>
      <c r="O52" s="16">
        <v>128</v>
      </c>
      <c r="P52" s="21">
        <v>2.8444444444444446</v>
      </c>
      <c r="Q52" s="16">
        <v>97</v>
      </c>
      <c r="R52" s="16">
        <v>164</v>
      </c>
      <c r="S52" s="21">
        <v>1.6907216494845361</v>
      </c>
      <c r="T52" s="16">
        <v>142</v>
      </c>
      <c r="U52" s="16">
        <v>292</v>
      </c>
      <c r="V52" s="21">
        <v>2.056338028169014</v>
      </c>
      <c r="W52" s="14" t="s">
        <v>99</v>
      </c>
      <c r="X52" s="15" t="s">
        <v>100</v>
      </c>
      <c r="Y52" s="16">
        <v>80</v>
      </c>
      <c r="Z52" s="16">
        <v>82</v>
      </c>
      <c r="AA52" s="21">
        <v>1.0249999999999999</v>
      </c>
      <c r="AB52" s="16">
        <v>78</v>
      </c>
      <c r="AC52" s="16">
        <v>145</v>
      </c>
      <c r="AD52" s="21">
        <v>1.858974358974359</v>
      </c>
      <c r="AE52" s="16">
        <v>158</v>
      </c>
      <c r="AF52" s="16">
        <v>227</v>
      </c>
      <c r="AG52" s="21">
        <v>1.4367088607594938</v>
      </c>
      <c r="AH52" s="14" t="s">
        <v>99</v>
      </c>
      <c r="AI52" s="15" t="s">
        <v>100</v>
      </c>
      <c r="AJ52" s="16">
        <v>29</v>
      </c>
      <c r="AK52" s="16">
        <v>43</v>
      </c>
      <c r="AL52" s="21">
        <v>1.4827586206896552</v>
      </c>
      <c r="AM52" s="16">
        <v>0</v>
      </c>
      <c r="AN52" s="16">
        <v>62</v>
      </c>
      <c r="AO52" s="21" t="e">
        <v>#DIV/0!</v>
      </c>
      <c r="AP52" s="16">
        <v>29</v>
      </c>
      <c r="AQ52" s="16">
        <v>105</v>
      </c>
      <c r="AR52" s="21">
        <v>3.6206896551724137</v>
      </c>
      <c r="AS52" s="14" t="s">
        <v>99</v>
      </c>
      <c r="AT52" s="15" t="s">
        <v>100</v>
      </c>
      <c r="AU52" s="26">
        <v>73.333333333333329</v>
      </c>
      <c r="AV52" s="26">
        <v>-33.59375</v>
      </c>
      <c r="AW52" s="26">
        <v>-61.688701923076927</v>
      </c>
      <c r="AX52" s="26">
        <v>11.340206185567011</v>
      </c>
      <c r="AY52" s="26">
        <v>-12.195121951219512</v>
      </c>
      <c r="AZ52" s="26">
        <v>-21.138211382113827</v>
      </c>
      <c r="BA52" s="26">
        <v>30.985915492957748</v>
      </c>
      <c r="BB52" s="26">
        <v>-21.575342465753426</v>
      </c>
      <c r="BC52" s="26">
        <v>-40.127411989983798</v>
      </c>
      <c r="BD52" s="14" t="s">
        <v>99</v>
      </c>
      <c r="BE52" s="15" t="s">
        <v>100</v>
      </c>
      <c r="BF52" s="26">
        <v>-2.5</v>
      </c>
      <c r="BG52" s="26">
        <v>3.6585365853658538</v>
      </c>
      <c r="BH52" s="26">
        <v>6.3164477798624139</v>
      </c>
      <c r="BI52" s="26">
        <v>38.46153846153846</v>
      </c>
      <c r="BJ52" s="26">
        <v>-0.68965517241379315</v>
      </c>
      <c r="BK52" s="26">
        <v>-28.275862068965523</v>
      </c>
      <c r="BL52" s="26">
        <v>17.721518987341771</v>
      </c>
      <c r="BM52" s="26">
        <v>0.88105726872246692</v>
      </c>
      <c r="BN52" s="26">
        <v>-14.305338449149739</v>
      </c>
      <c r="BO52" s="14" t="s">
        <v>99</v>
      </c>
      <c r="BP52" s="15" t="s">
        <v>100</v>
      </c>
      <c r="BQ52" s="26">
        <v>168.9655172413793</v>
      </c>
      <c r="BR52" s="26">
        <v>97.674418604651166</v>
      </c>
      <c r="BS52" s="26">
        <v>-26.505664877757912</v>
      </c>
      <c r="BT52" s="26" t="e">
        <v>#DIV/0!</v>
      </c>
      <c r="BU52" s="26">
        <v>132.25806451612902</v>
      </c>
      <c r="BV52" s="26" t="e">
        <v>#DIV/0!</v>
      </c>
      <c r="BW52" s="26">
        <v>541.37931034482756</v>
      </c>
      <c r="BX52" s="26">
        <v>118.0952380952381</v>
      </c>
      <c r="BY52" s="26">
        <v>-65.995903737839214</v>
      </c>
    </row>
    <row r="53" spans="1:77" s="10" customFormat="1" ht="12" customHeight="1" outlineLevel="1">
      <c r="A53" s="14" t="s">
        <v>101</v>
      </c>
      <c r="B53" s="15" t="s">
        <v>102</v>
      </c>
      <c r="C53" s="16">
        <v>31</v>
      </c>
      <c r="D53" s="16">
        <v>80</v>
      </c>
      <c r="E53" s="21">
        <v>2.5806451612903225</v>
      </c>
      <c r="F53" s="16">
        <v>12</v>
      </c>
      <c r="G53" s="16">
        <v>120</v>
      </c>
      <c r="H53" s="21">
        <v>10</v>
      </c>
      <c r="I53" s="16">
        <v>43</v>
      </c>
      <c r="J53" s="16">
        <v>200</v>
      </c>
      <c r="K53" s="21">
        <v>4.6511627906976747</v>
      </c>
      <c r="L53" s="14" t="s">
        <v>101</v>
      </c>
      <c r="M53" s="15" t="s">
        <v>102</v>
      </c>
      <c r="N53" s="16">
        <v>41</v>
      </c>
      <c r="O53" s="16">
        <v>91</v>
      </c>
      <c r="P53" s="21">
        <v>2.2195121951219514</v>
      </c>
      <c r="Q53" s="16">
        <v>16</v>
      </c>
      <c r="R53" s="16">
        <v>123</v>
      </c>
      <c r="S53" s="21">
        <v>7.6875</v>
      </c>
      <c r="T53" s="16">
        <v>57</v>
      </c>
      <c r="U53" s="16">
        <v>214</v>
      </c>
      <c r="V53" s="21">
        <v>3.7543859649122808</v>
      </c>
      <c r="W53" s="14" t="s">
        <v>101</v>
      </c>
      <c r="X53" s="15" t="s">
        <v>102</v>
      </c>
      <c r="Y53" s="16">
        <v>16</v>
      </c>
      <c r="Z53" s="16">
        <v>94</v>
      </c>
      <c r="AA53" s="21">
        <v>5.875</v>
      </c>
      <c r="AB53" s="16">
        <v>3</v>
      </c>
      <c r="AC53" s="16">
        <v>37</v>
      </c>
      <c r="AD53" s="21">
        <v>12.333333333333334</v>
      </c>
      <c r="AE53" s="16">
        <v>19</v>
      </c>
      <c r="AF53" s="16">
        <v>131</v>
      </c>
      <c r="AG53" s="21">
        <v>6.8947368421052628</v>
      </c>
      <c r="AH53" s="14" t="s">
        <v>101</v>
      </c>
      <c r="AI53" s="15" t="s">
        <v>102</v>
      </c>
      <c r="AJ53" s="16">
        <v>34</v>
      </c>
      <c r="AK53" s="16">
        <v>79</v>
      </c>
      <c r="AL53" s="21">
        <v>2.3235294117647061</v>
      </c>
      <c r="AM53" s="16">
        <v>13</v>
      </c>
      <c r="AN53" s="16">
        <v>48</v>
      </c>
      <c r="AO53" s="21">
        <v>3.6923076923076925</v>
      </c>
      <c r="AP53" s="16">
        <v>47</v>
      </c>
      <c r="AQ53" s="16">
        <v>127</v>
      </c>
      <c r="AR53" s="21">
        <v>2.7021276595744679</v>
      </c>
      <c r="AS53" s="14" t="s">
        <v>101</v>
      </c>
      <c r="AT53" s="15" t="s">
        <v>102</v>
      </c>
      <c r="AU53" s="26">
        <v>-24.390243902439025</v>
      </c>
      <c r="AV53" s="26">
        <v>-12.087912087912088</v>
      </c>
      <c r="AW53" s="26">
        <v>16.270825948245289</v>
      </c>
      <c r="AX53" s="26">
        <v>-25</v>
      </c>
      <c r="AY53" s="26">
        <v>-2.4390243902439024</v>
      </c>
      <c r="AZ53" s="26">
        <v>30.081300813008131</v>
      </c>
      <c r="BA53" s="26">
        <v>-24.561403508771932</v>
      </c>
      <c r="BB53" s="26">
        <v>-6.5420560747663554</v>
      </c>
      <c r="BC53" s="26">
        <v>23.886111714844603</v>
      </c>
      <c r="BD53" s="14" t="s">
        <v>101</v>
      </c>
      <c r="BE53" s="15" t="s">
        <v>102</v>
      </c>
      <c r="BF53" s="26">
        <v>93.75</v>
      </c>
      <c r="BG53" s="26">
        <v>-14.893617021276595</v>
      </c>
      <c r="BH53" s="26">
        <v>-56.074124914207275</v>
      </c>
      <c r="BI53" s="26">
        <v>300</v>
      </c>
      <c r="BJ53" s="26">
        <v>224.32432432432432</v>
      </c>
      <c r="BK53" s="26">
        <v>-18.918918918918923</v>
      </c>
      <c r="BL53" s="26">
        <v>126.31578947368421</v>
      </c>
      <c r="BM53" s="26">
        <v>52.671755725190842</v>
      </c>
      <c r="BN53" s="26">
        <v>-32.540387005148226</v>
      </c>
      <c r="BO53" s="14" t="s">
        <v>101</v>
      </c>
      <c r="BP53" s="15" t="s">
        <v>102</v>
      </c>
      <c r="BQ53" s="26">
        <v>-8.8235294117647065</v>
      </c>
      <c r="BR53" s="26">
        <v>1.2658227848101267</v>
      </c>
      <c r="BS53" s="26">
        <v>11.065741118823999</v>
      </c>
      <c r="BT53" s="26">
        <v>-7.6923076923076925</v>
      </c>
      <c r="BU53" s="26">
        <v>150</v>
      </c>
      <c r="BV53" s="26">
        <v>170.83333333333331</v>
      </c>
      <c r="BW53" s="26">
        <v>-8.5106382978723403</v>
      </c>
      <c r="BX53" s="26">
        <v>57.480314960629919</v>
      </c>
      <c r="BY53" s="26">
        <v>72.129646584874592</v>
      </c>
    </row>
    <row r="54" spans="1:77" s="10" customFormat="1" ht="12" customHeight="1" outlineLevel="1">
      <c r="A54" s="14" t="s">
        <v>103</v>
      </c>
      <c r="B54" s="15" t="s">
        <v>104</v>
      </c>
      <c r="C54" s="16">
        <v>21</v>
      </c>
      <c r="D54" s="16">
        <v>85</v>
      </c>
      <c r="E54" s="21">
        <v>4.0476190476190474</v>
      </c>
      <c r="F54" s="16">
        <v>18</v>
      </c>
      <c r="G54" s="16">
        <v>113</v>
      </c>
      <c r="H54" s="21">
        <v>6.2777777777777777</v>
      </c>
      <c r="I54" s="16">
        <v>39</v>
      </c>
      <c r="J54" s="16">
        <v>198</v>
      </c>
      <c r="K54" s="21">
        <v>5.0769230769230766</v>
      </c>
      <c r="L54" s="14" t="s">
        <v>103</v>
      </c>
      <c r="M54" s="15" t="s">
        <v>104</v>
      </c>
      <c r="N54" s="16">
        <v>123</v>
      </c>
      <c r="O54" s="16">
        <v>367</v>
      </c>
      <c r="P54" s="21">
        <v>2.9837398373983741</v>
      </c>
      <c r="Q54" s="16">
        <v>101</v>
      </c>
      <c r="R54" s="16">
        <v>371</v>
      </c>
      <c r="S54" s="21">
        <v>3.6732673267326734</v>
      </c>
      <c r="T54" s="16">
        <v>224</v>
      </c>
      <c r="U54" s="16">
        <v>738</v>
      </c>
      <c r="V54" s="21">
        <v>3.2946428571428572</v>
      </c>
      <c r="W54" s="14" t="s">
        <v>103</v>
      </c>
      <c r="X54" s="15" t="s">
        <v>104</v>
      </c>
      <c r="Y54" s="16">
        <v>18</v>
      </c>
      <c r="Z54" s="16">
        <v>37</v>
      </c>
      <c r="AA54" s="21">
        <v>2.0555555555555554</v>
      </c>
      <c r="AB54" s="16">
        <v>10</v>
      </c>
      <c r="AC54" s="16">
        <v>18</v>
      </c>
      <c r="AD54" s="21">
        <v>1.8</v>
      </c>
      <c r="AE54" s="16">
        <v>28</v>
      </c>
      <c r="AF54" s="16">
        <v>55</v>
      </c>
      <c r="AG54" s="21">
        <v>1.9642857142857142</v>
      </c>
      <c r="AH54" s="14" t="s">
        <v>103</v>
      </c>
      <c r="AI54" s="15" t="s">
        <v>104</v>
      </c>
      <c r="AJ54" s="16">
        <v>38</v>
      </c>
      <c r="AK54" s="16">
        <v>99</v>
      </c>
      <c r="AL54" s="21">
        <v>2.6052631578947367</v>
      </c>
      <c r="AM54" s="16">
        <v>29</v>
      </c>
      <c r="AN54" s="16">
        <v>99</v>
      </c>
      <c r="AO54" s="21">
        <v>3.4137931034482758</v>
      </c>
      <c r="AP54" s="16">
        <v>67</v>
      </c>
      <c r="AQ54" s="16">
        <v>198</v>
      </c>
      <c r="AR54" s="21">
        <v>2.955223880597015</v>
      </c>
      <c r="AS54" s="14" t="s">
        <v>103</v>
      </c>
      <c r="AT54" s="15" t="s">
        <v>104</v>
      </c>
      <c r="AU54" s="26">
        <v>-82.926829268292678</v>
      </c>
      <c r="AV54" s="26">
        <v>-76.839237057220714</v>
      </c>
      <c r="AW54" s="26">
        <v>35.655897236278697</v>
      </c>
      <c r="AX54" s="26">
        <v>-82.178217821782184</v>
      </c>
      <c r="AY54" s="26">
        <v>-69.541778975741238</v>
      </c>
      <c r="AZ54" s="26">
        <v>70.904462413896354</v>
      </c>
      <c r="BA54" s="26">
        <v>-82.589285714285708</v>
      </c>
      <c r="BB54" s="26">
        <v>-73.170731707317074</v>
      </c>
      <c r="BC54" s="26">
        <v>54.096310193871162</v>
      </c>
      <c r="BD54" s="14" t="s">
        <v>103</v>
      </c>
      <c r="BE54" s="15" t="s">
        <v>104</v>
      </c>
      <c r="BF54" s="26">
        <v>16.666666666666668</v>
      </c>
      <c r="BG54" s="26">
        <v>129.72972972972974</v>
      </c>
      <c r="BH54" s="26">
        <v>96.911196911196924</v>
      </c>
      <c r="BI54" s="26">
        <v>80</v>
      </c>
      <c r="BJ54" s="26">
        <v>527.77777777777783</v>
      </c>
      <c r="BK54" s="26">
        <v>248.76543209876542</v>
      </c>
      <c r="BL54" s="26">
        <v>39.285714285714285</v>
      </c>
      <c r="BM54" s="26">
        <v>260</v>
      </c>
      <c r="BN54" s="26">
        <v>158.46153846153845</v>
      </c>
      <c r="BO54" s="14" t="s">
        <v>103</v>
      </c>
      <c r="BP54" s="15" t="s">
        <v>104</v>
      </c>
      <c r="BQ54" s="26">
        <v>-44.736842105263158</v>
      </c>
      <c r="BR54" s="26">
        <v>-14.141414141414142</v>
      </c>
      <c r="BS54" s="26">
        <v>55.363155363155357</v>
      </c>
      <c r="BT54" s="26">
        <v>-37.931034482758619</v>
      </c>
      <c r="BU54" s="26">
        <v>14.141414141414142</v>
      </c>
      <c r="BV54" s="26">
        <v>83.894500561167234</v>
      </c>
      <c r="BW54" s="26">
        <v>-41.791044776119406</v>
      </c>
      <c r="BX54" s="26">
        <v>0</v>
      </c>
      <c r="BY54" s="26">
        <v>71.794871794871781</v>
      </c>
    </row>
    <row r="55" spans="1:77" s="10" customFormat="1" ht="12" customHeight="1" outlineLevel="1">
      <c r="A55" s="14" t="s">
        <v>105</v>
      </c>
      <c r="B55" s="15" t="s">
        <v>106</v>
      </c>
      <c r="C55" s="16">
        <v>66</v>
      </c>
      <c r="D55" s="16">
        <v>117</v>
      </c>
      <c r="E55" s="21">
        <v>1.7727272727272727</v>
      </c>
      <c r="F55" s="16">
        <v>33</v>
      </c>
      <c r="G55" s="16">
        <v>78</v>
      </c>
      <c r="H55" s="21">
        <v>2.3636363636363638</v>
      </c>
      <c r="I55" s="16">
        <v>99</v>
      </c>
      <c r="J55" s="16">
        <v>195</v>
      </c>
      <c r="K55" s="21">
        <v>1.9696969696969697</v>
      </c>
      <c r="L55" s="14" t="s">
        <v>105</v>
      </c>
      <c r="M55" s="15" t="s">
        <v>106</v>
      </c>
      <c r="N55" s="16">
        <v>62</v>
      </c>
      <c r="O55" s="16">
        <v>199</v>
      </c>
      <c r="P55" s="21">
        <v>3.2096774193548385</v>
      </c>
      <c r="Q55" s="16">
        <v>46</v>
      </c>
      <c r="R55" s="16">
        <v>263</v>
      </c>
      <c r="S55" s="21">
        <v>5.7173913043478262</v>
      </c>
      <c r="T55" s="16">
        <v>108</v>
      </c>
      <c r="U55" s="16">
        <v>462</v>
      </c>
      <c r="V55" s="21">
        <v>4.2777777777777777</v>
      </c>
      <c r="W55" s="14" t="s">
        <v>105</v>
      </c>
      <c r="X55" s="15" t="s">
        <v>106</v>
      </c>
      <c r="Y55" s="16">
        <v>19</v>
      </c>
      <c r="Z55" s="16">
        <v>27</v>
      </c>
      <c r="AA55" s="21">
        <v>1.4210526315789473</v>
      </c>
      <c r="AB55" s="16">
        <v>7</v>
      </c>
      <c r="AC55" s="16">
        <v>59</v>
      </c>
      <c r="AD55" s="21">
        <v>8.4285714285714288</v>
      </c>
      <c r="AE55" s="16">
        <v>26</v>
      </c>
      <c r="AF55" s="16">
        <v>86</v>
      </c>
      <c r="AG55" s="21">
        <v>3.3076923076923075</v>
      </c>
      <c r="AH55" s="14" t="s">
        <v>105</v>
      </c>
      <c r="AI55" s="15" t="s">
        <v>106</v>
      </c>
      <c r="AJ55" s="16">
        <v>28</v>
      </c>
      <c r="AK55" s="16">
        <v>68</v>
      </c>
      <c r="AL55" s="21">
        <v>2.4285714285714284</v>
      </c>
      <c r="AM55" s="16">
        <v>20</v>
      </c>
      <c r="AN55" s="16">
        <v>61</v>
      </c>
      <c r="AO55" s="21">
        <v>3.05</v>
      </c>
      <c r="AP55" s="16">
        <v>48</v>
      </c>
      <c r="AQ55" s="16">
        <v>129</v>
      </c>
      <c r="AR55" s="21">
        <v>2.6875</v>
      </c>
      <c r="AS55" s="14" t="s">
        <v>105</v>
      </c>
      <c r="AT55" s="15" t="s">
        <v>106</v>
      </c>
      <c r="AU55" s="26">
        <v>6.4516129032258061</v>
      </c>
      <c r="AV55" s="26">
        <v>-41.206030150753769</v>
      </c>
      <c r="AW55" s="26">
        <v>-44.769301050708087</v>
      </c>
      <c r="AX55" s="26">
        <v>-28.260869565217391</v>
      </c>
      <c r="AY55" s="26">
        <v>-70.342205323193923</v>
      </c>
      <c r="AZ55" s="26">
        <v>-58.658831662633943</v>
      </c>
      <c r="BA55" s="26">
        <v>-8.3333333333333339</v>
      </c>
      <c r="BB55" s="26">
        <v>-57.79220779220779</v>
      </c>
      <c r="BC55" s="26">
        <v>-53.955135773317593</v>
      </c>
      <c r="BD55" s="14" t="s">
        <v>105</v>
      </c>
      <c r="BE55" s="15" t="s">
        <v>106</v>
      </c>
      <c r="BF55" s="26">
        <v>247.36842105263159</v>
      </c>
      <c r="BG55" s="26">
        <v>333.33333333333331</v>
      </c>
      <c r="BH55" s="26">
        <v>24.747474747474747</v>
      </c>
      <c r="BI55" s="26">
        <v>371.42857142857144</v>
      </c>
      <c r="BJ55" s="26">
        <v>32.203389830508478</v>
      </c>
      <c r="BK55" s="26">
        <v>-71.956856702619419</v>
      </c>
      <c r="BL55" s="26">
        <v>280.76923076923077</v>
      </c>
      <c r="BM55" s="26">
        <v>126.74418604651163</v>
      </c>
      <c r="BN55" s="26">
        <v>-40.451021846370679</v>
      </c>
      <c r="BO55" s="14" t="s">
        <v>105</v>
      </c>
      <c r="BP55" s="15" t="s">
        <v>106</v>
      </c>
      <c r="BQ55" s="26">
        <v>135.71428571428572</v>
      </c>
      <c r="BR55" s="26">
        <v>72.058823529411768</v>
      </c>
      <c r="BS55" s="26">
        <v>-27.005347593582883</v>
      </c>
      <c r="BT55" s="26">
        <v>65</v>
      </c>
      <c r="BU55" s="26">
        <v>27.868852459016395</v>
      </c>
      <c r="BV55" s="26">
        <v>-22.5037257824143</v>
      </c>
      <c r="BW55" s="26">
        <v>106.25</v>
      </c>
      <c r="BX55" s="26">
        <v>51.162790697674417</v>
      </c>
      <c r="BY55" s="26">
        <v>-26.708949964763917</v>
      </c>
    </row>
    <row r="56" spans="1:77" s="10" customFormat="1" ht="12" customHeight="1" outlineLevel="1">
      <c r="A56" s="14" t="s">
        <v>107</v>
      </c>
      <c r="B56" s="15" t="s">
        <v>108</v>
      </c>
      <c r="C56" s="16">
        <v>39</v>
      </c>
      <c r="D56" s="16">
        <v>78</v>
      </c>
      <c r="E56" s="21">
        <v>2</v>
      </c>
      <c r="F56" s="16">
        <v>35</v>
      </c>
      <c r="G56" s="16">
        <v>112</v>
      </c>
      <c r="H56" s="21">
        <v>3.2</v>
      </c>
      <c r="I56" s="16">
        <v>74</v>
      </c>
      <c r="J56" s="16">
        <v>190</v>
      </c>
      <c r="K56" s="21">
        <v>2.5675675675675675</v>
      </c>
      <c r="L56" s="14" t="s">
        <v>107</v>
      </c>
      <c r="M56" s="15" t="s">
        <v>108</v>
      </c>
      <c r="N56" s="16">
        <v>31</v>
      </c>
      <c r="O56" s="16">
        <v>59</v>
      </c>
      <c r="P56" s="21">
        <v>1.903225806451613</v>
      </c>
      <c r="Q56" s="16">
        <v>9</v>
      </c>
      <c r="R56" s="16">
        <v>287</v>
      </c>
      <c r="S56" s="21">
        <v>31.888888888888889</v>
      </c>
      <c r="T56" s="16">
        <v>40</v>
      </c>
      <c r="U56" s="16">
        <v>346</v>
      </c>
      <c r="V56" s="21">
        <v>8.65</v>
      </c>
      <c r="W56" s="14" t="s">
        <v>107</v>
      </c>
      <c r="X56" s="15" t="s">
        <v>108</v>
      </c>
      <c r="Y56" s="16">
        <v>20</v>
      </c>
      <c r="Z56" s="16">
        <v>29</v>
      </c>
      <c r="AA56" s="21">
        <v>1.45</v>
      </c>
      <c r="AB56" s="16">
        <v>17</v>
      </c>
      <c r="AC56" s="16">
        <v>110</v>
      </c>
      <c r="AD56" s="21">
        <v>6.4705882352941178</v>
      </c>
      <c r="AE56" s="16">
        <v>37</v>
      </c>
      <c r="AF56" s="16">
        <v>139</v>
      </c>
      <c r="AG56" s="21">
        <v>3.7567567567567566</v>
      </c>
      <c r="AH56" s="14" t="s">
        <v>107</v>
      </c>
      <c r="AI56" s="15" t="s">
        <v>108</v>
      </c>
      <c r="AJ56" s="16">
        <v>77</v>
      </c>
      <c r="AK56" s="16">
        <v>155</v>
      </c>
      <c r="AL56" s="21">
        <v>2.0129870129870131</v>
      </c>
      <c r="AM56" s="16">
        <v>13</v>
      </c>
      <c r="AN56" s="16">
        <v>73</v>
      </c>
      <c r="AO56" s="21">
        <v>5.615384615384615</v>
      </c>
      <c r="AP56" s="16">
        <v>90</v>
      </c>
      <c r="AQ56" s="16">
        <v>228</v>
      </c>
      <c r="AR56" s="21">
        <v>2.5333333333333332</v>
      </c>
      <c r="AS56" s="14" t="s">
        <v>107</v>
      </c>
      <c r="AT56" s="15" t="s">
        <v>108</v>
      </c>
      <c r="AU56" s="26">
        <v>25.806451612903224</v>
      </c>
      <c r="AV56" s="26">
        <v>32.203389830508478</v>
      </c>
      <c r="AW56" s="26">
        <v>5.0847457627118597</v>
      </c>
      <c r="AX56" s="26">
        <v>288.88888888888891</v>
      </c>
      <c r="AY56" s="26">
        <v>-60.975609756097562</v>
      </c>
      <c r="AZ56" s="26">
        <v>-89.965156794425098</v>
      </c>
      <c r="BA56" s="26">
        <v>85</v>
      </c>
      <c r="BB56" s="26">
        <v>-45.086705202312139</v>
      </c>
      <c r="BC56" s="26">
        <v>-70.317137947195747</v>
      </c>
      <c r="BD56" s="14" t="s">
        <v>107</v>
      </c>
      <c r="BE56" s="15" t="s">
        <v>108</v>
      </c>
      <c r="BF56" s="26">
        <v>95</v>
      </c>
      <c r="BG56" s="26">
        <v>168.9655172413793</v>
      </c>
      <c r="BH56" s="26">
        <v>37.931034482758626</v>
      </c>
      <c r="BI56" s="26">
        <v>105.88235294117646</v>
      </c>
      <c r="BJ56" s="26">
        <v>1.8181818181818181</v>
      </c>
      <c r="BK56" s="26">
        <v>-50.545454545454547</v>
      </c>
      <c r="BL56" s="26">
        <v>100</v>
      </c>
      <c r="BM56" s="26">
        <v>36.690647482014391</v>
      </c>
      <c r="BN56" s="26">
        <v>-31.654676258992804</v>
      </c>
      <c r="BO56" s="14" t="s">
        <v>107</v>
      </c>
      <c r="BP56" s="15" t="s">
        <v>108</v>
      </c>
      <c r="BQ56" s="26">
        <v>-49.350649350649348</v>
      </c>
      <c r="BR56" s="26">
        <v>-49.677419354838712</v>
      </c>
      <c r="BS56" s="26">
        <v>-0.64516129032258629</v>
      </c>
      <c r="BT56" s="26">
        <v>169.23076923076923</v>
      </c>
      <c r="BU56" s="26">
        <v>53.424657534246577</v>
      </c>
      <c r="BV56" s="26">
        <v>-43.013698630136979</v>
      </c>
      <c r="BW56" s="26">
        <v>-17.777777777777779</v>
      </c>
      <c r="BX56" s="26">
        <v>-16.666666666666668</v>
      </c>
      <c r="BY56" s="26">
        <v>1.3513513513513551</v>
      </c>
    </row>
    <row r="57" spans="1:77" s="10" customFormat="1" ht="12" customHeight="1" outlineLevel="1">
      <c r="A57" s="14" t="s">
        <v>109</v>
      </c>
      <c r="B57" s="15" t="s">
        <v>110</v>
      </c>
      <c r="C57" s="16">
        <v>40</v>
      </c>
      <c r="D57" s="16">
        <v>95</v>
      </c>
      <c r="E57" s="21">
        <v>2.375</v>
      </c>
      <c r="F57" s="16">
        <v>20</v>
      </c>
      <c r="G57" s="16">
        <v>93</v>
      </c>
      <c r="H57" s="21">
        <v>4.6500000000000004</v>
      </c>
      <c r="I57" s="16">
        <v>60</v>
      </c>
      <c r="J57" s="16">
        <v>188</v>
      </c>
      <c r="K57" s="21">
        <v>3.1333333333333333</v>
      </c>
      <c r="L57" s="14" t="s">
        <v>109</v>
      </c>
      <c r="M57" s="15" t="s">
        <v>110</v>
      </c>
      <c r="N57" s="16">
        <v>36</v>
      </c>
      <c r="O57" s="16">
        <v>83</v>
      </c>
      <c r="P57" s="21">
        <v>2.3055555555555554</v>
      </c>
      <c r="Q57" s="16">
        <v>15</v>
      </c>
      <c r="R57" s="16">
        <v>49</v>
      </c>
      <c r="S57" s="21">
        <v>3.2666666666666666</v>
      </c>
      <c r="T57" s="16">
        <v>51</v>
      </c>
      <c r="U57" s="16">
        <v>132</v>
      </c>
      <c r="V57" s="21">
        <v>2.5882352941176472</v>
      </c>
      <c r="W57" s="14" t="s">
        <v>109</v>
      </c>
      <c r="X57" s="15" t="s">
        <v>110</v>
      </c>
      <c r="Y57" s="16">
        <v>13</v>
      </c>
      <c r="Z57" s="16">
        <v>17</v>
      </c>
      <c r="AA57" s="21">
        <v>1.3076923076923077</v>
      </c>
      <c r="AB57" s="16">
        <v>4</v>
      </c>
      <c r="AC57" s="16">
        <v>10</v>
      </c>
      <c r="AD57" s="21">
        <v>2.5</v>
      </c>
      <c r="AE57" s="16">
        <v>17</v>
      </c>
      <c r="AF57" s="16">
        <v>27</v>
      </c>
      <c r="AG57" s="21">
        <v>1.588235294117647</v>
      </c>
      <c r="AH57" s="14" t="s">
        <v>109</v>
      </c>
      <c r="AI57" s="15" t="s">
        <v>110</v>
      </c>
      <c r="AJ57" s="16">
        <v>49</v>
      </c>
      <c r="AK57" s="16">
        <v>238</v>
      </c>
      <c r="AL57" s="21">
        <v>4.8571428571428568</v>
      </c>
      <c r="AM57" s="16">
        <v>2</v>
      </c>
      <c r="AN57" s="16">
        <v>5</v>
      </c>
      <c r="AO57" s="21">
        <v>2.5</v>
      </c>
      <c r="AP57" s="16">
        <v>51</v>
      </c>
      <c r="AQ57" s="16">
        <v>243</v>
      </c>
      <c r="AR57" s="21">
        <v>4.7647058823529411</v>
      </c>
      <c r="AS57" s="14" t="s">
        <v>109</v>
      </c>
      <c r="AT57" s="15" t="s">
        <v>110</v>
      </c>
      <c r="AU57" s="26">
        <v>11.111111111111111</v>
      </c>
      <c r="AV57" s="26">
        <v>14.457831325301205</v>
      </c>
      <c r="AW57" s="26">
        <v>3.0120481927710934</v>
      </c>
      <c r="AX57" s="26">
        <v>33.333333333333336</v>
      </c>
      <c r="AY57" s="26">
        <v>89.795918367346943</v>
      </c>
      <c r="AZ57" s="26">
        <v>42.346938775510218</v>
      </c>
      <c r="BA57" s="26">
        <v>17.647058823529413</v>
      </c>
      <c r="BB57" s="26">
        <v>42.424242424242422</v>
      </c>
      <c r="BC57" s="26">
        <v>21.060606060606052</v>
      </c>
      <c r="BD57" s="14" t="s">
        <v>109</v>
      </c>
      <c r="BE57" s="15" t="s">
        <v>110</v>
      </c>
      <c r="BF57" s="26">
        <v>207.69230769230768</v>
      </c>
      <c r="BG57" s="26">
        <v>458.8235294117647</v>
      </c>
      <c r="BH57" s="26">
        <v>81.617647058823522</v>
      </c>
      <c r="BI57" s="26">
        <v>400</v>
      </c>
      <c r="BJ57" s="26">
        <v>830</v>
      </c>
      <c r="BK57" s="26">
        <v>86.000000000000014</v>
      </c>
      <c r="BL57" s="26">
        <v>252.94117647058823</v>
      </c>
      <c r="BM57" s="26">
        <v>596.2962962962963</v>
      </c>
      <c r="BN57" s="26">
        <v>97.283950617283963</v>
      </c>
      <c r="BO57" s="14" t="s">
        <v>109</v>
      </c>
      <c r="BP57" s="15" t="s">
        <v>110</v>
      </c>
      <c r="BQ57" s="26">
        <v>-18.367346938775512</v>
      </c>
      <c r="BR57" s="26">
        <v>-60.084033613445378</v>
      </c>
      <c r="BS57" s="26">
        <v>-51.10294117647058</v>
      </c>
      <c r="BT57" s="26">
        <v>900</v>
      </c>
      <c r="BU57" s="26">
        <v>1760</v>
      </c>
      <c r="BV57" s="26">
        <v>86.000000000000014</v>
      </c>
      <c r="BW57" s="26">
        <v>17.647058823529413</v>
      </c>
      <c r="BX57" s="26">
        <v>-22.633744855967077</v>
      </c>
      <c r="BY57" s="26">
        <v>-34.238683127572017</v>
      </c>
    </row>
    <row r="58" spans="1:77" s="10" customFormat="1" ht="12" customHeight="1" outlineLevel="1">
      <c r="A58" s="14" t="s">
        <v>111</v>
      </c>
      <c r="B58" s="15" t="s">
        <v>112</v>
      </c>
      <c r="C58" s="16">
        <v>32</v>
      </c>
      <c r="D58" s="16">
        <v>70</v>
      </c>
      <c r="E58" s="21">
        <v>2.1875</v>
      </c>
      <c r="F58" s="16">
        <v>9</v>
      </c>
      <c r="G58" s="16">
        <v>84</v>
      </c>
      <c r="H58" s="21">
        <v>9.3333333333333339</v>
      </c>
      <c r="I58" s="16">
        <v>41</v>
      </c>
      <c r="J58" s="16">
        <v>154</v>
      </c>
      <c r="K58" s="21">
        <v>3.7560975609756095</v>
      </c>
      <c r="L58" s="14" t="s">
        <v>111</v>
      </c>
      <c r="M58" s="15" t="s">
        <v>112</v>
      </c>
      <c r="N58" s="16">
        <v>39</v>
      </c>
      <c r="O58" s="16">
        <v>523</v>
      </c>
      <c r="P58" s="21">
        <v>13.410256410256411</v>
      </c>
      <c r="Q58" s="16">
        <v>20</v>
      </c>
      <c r="R58" s="16">
        <v>129</v>
      </c>
      <c r="S58" s="21">
        <v>6.45</v>
      </c>
      <c r="T58" s="16">
        <v>59</v>
      </c>
      <c r="U58" s="16">
        <v>652</v>
      </c>
      <c r="V58" s="21">
        <v>11.050847457627119</v>
      </c>
      <c r="W58" s="14" t="s">
        <v>111</v>
      </c>
      <c r="X58" s="15" t="s">
        <v>112</v>
      </c>
      <c r="Y58" s="16">
        <v>9</v>
      </c>
      <c r="Z58" s="16">
        <v>94</v>
      </c>
      <c r="AA58" s="21">
        <v>10.444444444444445</v>
      </c>
      <c r="AB58" s="16">
        <v>7</v>
      </c>
      <c r="AC58" s="16">
        <v>28</v>
      </c>
      <c r="AD58" s="21">
        <v>4</v>
      </c>
      <c r="AE58" s="16">
        <v>16</v>
      </c>
      <c r="AF58" s="16">
        <v>122</v>
      </c>
      <c r="AG58" s="21">
        <v>7.625</v>
      </c>
      <c r="AH58" s="14" t="s">
        <v>111</v>
      </c>
      <c r="AI58" s="15" t="s">
        <v>112</v>
      </c>
      <c r="AJ58" s="16">
        <v>19</v>
      </c>
      <c r="AK58" s="16">
        <v>62</v>
      </c>
      <c r="AL58" s="21">
        <v>3.263157894736842</v>
      </c>
      <c r="AM58" s="16">
        <v>10</v>
      </c>
      <c r="AN58" s="16">
        <v>70</v>
      </c>
      <c r="AO58" s="21">
        <v>7</v>
      </c>
      <c r="AP58" s="16">
        <v>29</v>
      </c>
      <c r="AQ58" s="16">
        <v>132</v>
      </c>
      <c r="AR58" s="21">
        <v>4.5517241379310347</v>
      </c>
      <c r="AS58" s="14" t="s">
        <v>111</v>
      </c>
      <c r="AT58" s="15" t="s">
        <v>112</v>
      </c>
      <c r="AU58" s="26">
        <v>-17.948717948717949</v>
      </c>
      <c r="AV58" s="26">
        <v>-86.615678776290636</v>
      </c>
      <c r="AW58" s="26">
        <v>-83.687858508604208</v>
      </c>
      <c r="AX58" s="26">
        <v>-55</v>
      </c>
      <c r="AY58" s="26">
        <v>-34.883720930232556</v>
      </c>
      <c r="AZ58" s="26">
        <v>44.702842377260986</v>
      </c>
      <c r="BA58" s="26">
        <v>-30.508474576271187</v>
      </c>
      <c r="BB58" s="26">
        <v>-76.380368098159508</v>
      </c>
      <c r="BC58" s="26">
        <v>-66.010773604668572</v>
      </c>
      <c r="BD58" s="14" t="s">
        <v>111</v>
      </c>
      <c r="BE58" s="15" t="s">
        <v>112</v>
      </c>
      <c r="BF58" s="26">
        <v>255.55555555555554</v>
      </c>
      <c r="BG58" s="26">
        <v>-25.531914893617021</v>
      </c>
      <c r="BH58" s="26">
        <v>-79.055851063829792</v>
      </c>
      <c r="BI58" s="26">
        <v>28.571428571428573</v>
      </c>
      <c r="BJ58" s="26">
        <v>200</v>
      </c>
      <c r="BK58" s="26">
        <v>133.33333333333334</v>
      </c>
      <c r="BL58" s="26">
        <v>156.25</v>
      </c>
      <c r="BM58" s="26">
        <v>26.229508196721312</v>
      </c>
      <c r="BN58" s="26">
        <v>-50.739704118352662</v>
      </c>
      <c r="BO58" s="14" t="s">
        <v>111</v>
      </c>
      <c r="BP58" s="15" t="s">
        <v>112</v>
      </c>
      <c r="BQ58" s="26">
        <v>68.421052631578945</v>
      </c>
      <c r="BR58" s="26">
        <v>12.903225806451612</v>
      </c>
      <c r="BS58" s="26">
        <v>-32.963709677419352</v>
      </c>
      <c r="BT58" s="26">
        <v>-10</v>
      </c>
      <c r="BU58" s="26">
        <v>20</v>
      </c>
      <c r="BV58" s="26">
        <v>33.333333333333343</v>
      </c>
      <c r="BW58" s="26">
        <v>41.379310344827587</v>
      </c>
      <c r="BX58" s="26">
        <v>16.666666666666668</v>
      </c>
      <c r="BY58" s="26">
        <v>-17.479674796747975</v>
      </c>
    </row>
    <row r="59" spans="1:77" s="10" customFormat="1" ht="12" customHeight="1" outlineLevel="1">
      <c r="A59" s="14" t="s">
        <v>113</v>
      </c>
      <c r="B59" s="15" t="s">
        <v>114</v>
      </c>
      <c r="C59" s="16">
        <v>17</v>
      </c>
      <c r="D59" s="16">
        <v>131</v>
      </c>
      <c r="E59" s="21">
        <v>7.7058823529411766</v>
      </c>
      <c r="F59" s="16">
        <v>12</v>
      </c>
      <c r="G59" s="16">
        <v>21</v>
      </c>
      <c r="H59" s="21">
        <v>1.75</v>
      </c>
      <c r="I59" s="16">
        <v>29</v>
      </c>
      <c r="J59" s="16">
        <v>152</v>
      </c>
      <c r="K59" s="21">
        <v>5.2413793103448274</v>
      </c>
      <c r="L59" s="14" t="s">
        <v>113</v>
      </c>
      <c r="M59" s="15" t="s">
        <v>114</v>
      </c>
      <c r="N59" s="16">
        <v>9</v>
      </c>
      <c r="O59" s="16">
        <v>41</v>
      </c>
      <c r="P59" s="21">
        <v>4.5555555555555554</v>
      </c>
      <c r="Q59" s="16">
        <v>3</v>
      </c>
      <c r="R59" s="16">
        <v>53</v>
      </c>
      <c r="S59" s="21">
        <v>17.666666666666668</v>
      </c>
      <c r="T59" s="16">
        <v>12</v>
      </c>
      <c r="U59" s="16">
        <v>94</v>
      </c>
      <c r="V59" s="21">
        <v>7.833333333333333</v>
      </c>
      <c r="W59" s="14" t="s">
        <v>113</v>
      </c>
      <c r="X59" s="15" t="s">
        <v>114</v>
      </c>
      <c r="Y59" s="16">
        <v>12</v>
      </c>
      <c r="Z59" s="16">
        <v>92</v>
      </c>
      <c r="AA59" s="21">
        <v>7.666666666666667</v>
      </c>
      <c r="AB59" s="16">
        <v>3</v>
      </c>
      <c r="AC59" s="16">
        <v>31</v>
      </c>
      <c r="AD59" s="21">
        <v>10.333333333333334</v>
      </c>
      <c r="AE59" s="16">
        <v>15</v>
      </c>
      <c r="AF59" s="16">
        <v>123</v>
      </c>
      <c r="AG59" s="21">
        <v>8.1999999999999993</v>
      </c>
      <c r="AH59" s="14" t="s">
        <v>113</v>
      </c>
      <c r="AI59" s="15" t="s">
        <v>114</v>
      </c>
      <c r="AJ59" s="16">
        <v>15</v>
      </c>
      <c r="AK59" s="16">
        <v>149</v>
      </c>
      <c r="AL59" s="21">
        <v>9.9333333333333336</v>
      </c>
      <c r="AM59" s="16">
        <v>2</v>
      </c>
      <c r="AN59" s="16">
        <v>35</v>
      </c>
      <c r="AO59" s="21">
        <v>17.5</v>
      </c>
      <c r="AP59" s="16">
        <v>17</v>
      </c>
      <c r="AQ59" s="16">
        <v>184</v>
      </c>
      <c r="AR59" s="21">
        <v>10.823529411764707</v>
      </c>
      <c r="AS59" s="14" t="s">
        <v>113</v>
      </c>
      <c r="AT59" s="15" t="s">
        <v>114</v>
      </c>
      <c r="AU59" s="26">
        <v>88.888888888888886</v>
      </c>
      <c r="AV59" s="26">
        <v>219.51219512195121</v>
      </c>
      <c r="AW59" s="26">
        <v>69.153515064562427</v>
      </c>
      <c r="AX59" s="26">
        <v>300</v>
      </c>
      <c r="AY59" s="26">
        <v>-60.377358490566039</v>
      </c>
      <c r="AZ59" s="26">
        <v>-90.094339622641513</v>
      </c>
      <c r="BA59" s="26">
        <v>141.66666666666666</v>
      </c>
      <c r="BB59" s="26">
        <v>61.702127659574465</v>
      </c>
      <c r="BC59" s="26">
        <v>-33.088774761555392</v>
      </c>
      <c r="BD59" s="14" t="s">
        <v>113</v>
      </c>
      <c r="BE59" s="15" t="s">
        <v>114</v>
      </c>
      <c r="BF59" s="26">
        <v>41.666666666666664</v>
      </c>
      <c r="BG59" s="26">
        <v>42.391304347826086</v>
      </c>
      <c r="BH59" s="26">
        <v>0.51150895140664776</v>
      </c>
      <c r="BI59" s="26">
        <v>300</v>
      </c>
      <c r="BJ59" s="26">
        <v>-32.258064516129032</v>
      </c>
      <c r="BK59" s="26">
        <v>-83.064516129032256</v>
      </c>
      <c r="BL59" s="26">
        <v>93.333333333333329</v>
      </c>
      <c r="BM59" s="26">
        <v>23.577235772357724</v>
      </c>
      <c r="BN59" s="26">
        <v>-36.080740117746004</v>
      </c>
      <c r="BO59" s="14" t="s">
        <v>113</v>
      </c>
      <c r="BP59" s="15" t="s">
        <v>114</v>
      </c>
      <c r="BQ59" s="26">
        <v>13.333333333333334</v>
      </c>
      <c r="BR59" s="26">
        <v>-12.080536912751677</v>
      </c>
      <c r="BS59" s="26">
        <v>-22.424003158310303</v>
      </c>
      <c r="BT59" s="26">
        <v>500</v>
      </c>
      <c r="BU59" s="26">
        <v>-40</v>
      </c>
      <c r="BV59" s="26">
        <v>-90</v>
      </c>
      <c r="BW59" s="26">
        <v>70.588235294117652</v>
      </c>
      <c r="BX59" s="26">
        <v>-17.391304347826086</v>
      </c>
      <c r="BY59" s="26">
        <v>-51.574212893553231</v>
      </c>
    </row>
    <row r="60" spans="1:77" s="10" customFormat="1" ht="12" customHeight="1" outlineLevel="1">
      <c r="A60" s="14" t="s">
        <v>115</v>
      </c>
      <c r="B60" s="15" t="s">
        <v>116</v>
      </c>
      <c r="C60" s="16">
        <v>27</v>
      </c>
      <c r="D60" s="16">
        <v>45</v>
      </c>
      <c r="E60" s="21">
        <v>1.6666666666666667</v>
      </c>
      <c r="F60" s="16">
        <v>25</v>
      </c>
      <c r="G60" s="16">
        <v>101</v>
      </c>
      <c r="H60" s="21">
        <v>4.04</v>
      </c>
      <c r="I60" s="16">
        <v>52</v>
      </c>
      <c r="J60" s="16">
        <v>146</v>
      </c>
      <c r="K60" s="21">
        <v>2.8076923076923075</v>
      </c>
      <c r="L60" s="14" t="s">
        <v>115</v>
      </c>
      <c r="M60" s="15" t="s">
        <v>116</v>
      </c>
      <c r="N60" s="16">
        <v>27</v>
      </c>
      <c r="O60" s="16">
        <v>115</v>
      </c>
      <c r="P60" s="21">
        <v>4.2592592592592595</v>
      </c>
      <c r="Q60" s="16">
        <v>6</v>
      </c>
      <c r="R60" s="16">
        <v>31</v>
      </c>
      <c r="S60" s="21">
        <v>5.166666666666667</v>
      </c>
      <c r="T60" s="16">
        <v>33</v>
      </c>
      <c r="U60" s="16">
        <v>146</v>
      </c>
      <c r="V60" s="21">
        <v>4.4242424242424239</v>
      </c>
      <c r="W60" s="14" t="s">
        <v>115</v>
      </c>
      <c r="X60" s="15" t="s">
        <v>116</v>
      </c>
      <c r="Y60" s="16">
        <v>9</v>
      </c>
      <c r="Z60" s="16">
        <v>41</v>
      </c>
      <c r="AA60" s="21">
        <v>4.5555555555555554</v>
      </c>
      <c r="AB60" s="16">
        <v>7</v>
      </c>
      <c r="AC60" s="16">
        <v>52</v>
      </c>
      <c r="AD60" s="21">
        <v>7.4285714285714288</v>
      </c>
      <c r="AE60" s="16">
        <v>16</v>
      </c>
      <c r="AF60" s="16">
        <v>93</v>
      </c>
      <c r="AG60" s="21">
        <v>5.8125</v>
      </c>
      <c r="AH60" s="14" t="s">
        <v>115</v>
      </c>
      <c r="AI60" s="15" t="s">
        <v>116</v>
      </c>
      <c r="AJ60" s="16">
        <v>27</v>
      </c>
      <c r="AK60" s="16">
        <v>63</v>
      </c>
      <c r="AL60" s="21">
        <v>2.3333333333333335</v>
      </c>
      <c r="AM60" s="16">
        <v>21</v>
      </c>
      <c r="AN60" s="16">
        <v>191</v>
      </c>
      <c r="AO60" s="21">
        <v>9.0952380952380949</v>
      </c>
      <c r="AP60" s="16">
        <v>48</v>
      </c>
      <c r="AQ60" s="16">
        <v>254</v>
      </c>
      <c r="AR60" s="21">
        <v>5.291666666666667</v>
      </c>
      <c r="AS60" s="14" t="s">
        <v>115</v>
      </c>
      <c r="AT60" s="15" t="s">
        <v>116</v>
      </c>
      <c r="AU60" s="26">
        <v>0</v>
      </c>
      <c r="AV60" s="26">
        <v>-60.869565217391305</v>
      </c>
      <c r="AW60" s="26">
        <v>-60.869565217391298</v>
      </c>
      <c r="AX60" s="26">
        <v>316.66666666666669</v>
      </c>
      <c r="AY60" s="26">
        <v>225.80645161290323</v>
      </c>
      <c r="AZ60" s="26">
        <v>-21.806451612903228</v>
      </c>
      <c r="BA60" s="26">
        <v>57.575757575757578</v>
      </c>
      <c r="BB60" s="26">
        <v>0</v>
      </c>
      <c r="BC60" s="26">
        <v>-36.53846153846154</v>
      </c>
      <c r="BD60" s="14" t="s">
        <v>115</v>
      </c>
      <c r="BE60" s="15" t="s">
        <v>116</v>
      </c>
      <c r="BF60" s="26">
        <v>200</v>
      </c>
      <c r="BG60" s="26">
        <v>9.7560975609756095</v>
      </c>
      <c r="BH60" s="26">
        <v>-63.414634146341456</v>
      </c>
      <c r="BI60" s="26">
        <v>257.14285714285717</v>
      </c>
      <c r="BJ60" s="26">
        <v>94.230769230769226</v>
      </c>
      <c r="BK60" s="26">
        <v>-45.61538461538462</v>
      </c>
      <c r="BL60" s="26">
        <v>225</v>
      </c>
      <c r="BM60" s="26">
        <v>56.98924731182796</v>
      </c>
      <c r="BN60" s="26">
        <v>-51.695616211745246</v>
      </c>
      <c r="BO60" s="14" t="s">
        <v>115</v>
      </c>
      <c r="BP60" s="15" t="s">
        <v>116</v>
      </c>
      <c r="BQ60" s="26">
        <v>0</v>
      </c>
      <c r="BR60" s="26">
        <v>-28.571428571428573</v>
      </c>
      <c r="BS60" s="26">
        <v>-28.571428571428573</v>
      </c>
      <c r="BT60" s="26">
        <v>19.047619047619047</v>
      </c>
      <c r="BU60" s="26">
        <v>-47.120418848167539</v>
      </c>
      <c r="BV60" s="26">
        <v>-55.581151832460726</v>
      </c>
      <c r="BW60" s="26">
        <v>8.3333333333333339</v>
      </c>
      <c r="BX60" s="26">
        <v>-42.519685039370081</v>
      </c>
      <c r="BY60" s="26">
        <v>-46.941247728649309</v>
      </c>
    </row>
    <row r="61" spans="1:77" s="10" customFormat="1" ht="12" customHeight="1" outlineLevel="1">
      <c r="A61" s="14" t="s">
        <v>117</v>
      </c>
      <c r="B61" s="15" t="s">
        <v>118</v>
      </c>
      <c r="C61" s="16">
        <v>8</v>
      </c>
      <c r="D61" s="16">
        <v>31</v>
      </c>
      <c r="E61" s="21">
        <v>3.875</v>
      </c>
      <c r="F61" s="16">
        <v>14</v>
      </c>
      <c r="G61" s="16">
        <v>84</v>
      </c>
      <c r="H61" s="21">
        <v>6</v>
      </c>
      <c r="I61" s="16">
        <v>22</v>
      </c>
      <c r="J61" s="16">
        <v>115</v>
      </c>
      <c r="K61" s="21">
        <v>5.2272727272727275</v>
      </c>
      <c r="L61" s="14" t="s">
        <v>117</v>
      </c>
      <c r="M61" s="15" t="s">
        <v>118</v>
      </c>
      <c r="N61" s="16">
        <v>12</v>
      </c>
      <c r="O61" s="16">
        <v>74</v>
      </c>
      <c r="P61" s="21">
        <v>6.166666666666667</v>
      </c>
      <c r="Q61" s="16">
        <v>13</v>
      </c>
      <c r="R61" s="16">
        <v>40</v>
      </c>
      <c r="S61" s="21">
        <v>3.0769230769230771</v>
      </c>
      <c r="T61" s="16">
        <v>25</v>
      </c>
      <c r="U61" s="16">
        <v>114</v>
      </c>
      <c r="V61" s="21">
        <v>4.5599999999999996</v>
      </c>
      <c r="W61" s="14" t="s">
        <v>117</v>
      </c>
      <c r="X61" s="15" t="s">
        <v>118</v>
      </c>
      <c r="Y61" s="16">
        <v>2</v>
      </c>
      <c r="Z61" s="16">
        <v>2</v>
      </c>
      <c r="AA61" s="21">
        <v>1</v>
      </c>
      <c r="AB61" s="16">
        <v>9</v>
      </c>
      <c r="AC61" s="16">
        <v>14</v>
      </c>
      <c r="AD61" s="21">
        <v>1.5555555555555556</v>
      </c>
      <c r="AE61" s="16">
        <v>11</v>
      </c>
      <c r="AF61" s="16">
        <v>16</v>
      </c>
      <c r="AG61" s="21">
        <v>1.4545454545454546</v>
      </c>
      <c r="AH61" s="14" t="s">
        <v>117</v>
      </c>
      <c r="AI61" s="15" t="s">
        <v>118</v>
      </c>
      <c r="AJ61" s="16">
        <v>7</v>
      </c>
      <c r="AK61" s="16">
        <v>7</v>
      </c>
      <c r="AL61" s="21">
        <v>1</v>
      </c>
      <c r="AM61" s="16">
        <v>0</v>
      </c>
      <c r="AN61" s="16">
        <v>0</v>
      </c>
      <c r="AO61" s="21" t="e">
        <v>#DIV/0!</v>
      </c>
      <c r="AP61" s="16">
        <v>7</v>
      </c>
      <c r="AQ61" s="16">
        <v>7</v>
      </c>
      <c r="AR61" s="21">
        <v>1</v>
      </c>
      <c r="AS61" s="14" t="s">
        <v>117</v>
      </c>
      <c r="AT61" s="15" t="s">
        <v>118</v>
      </c>
      <c r="AU61" s="26">
        <v>-33.333333333333336</v>
      </c>
      <c r="AV61" s="26">
        <v>-58.108108108108105</v>
      </c>
      <c r="AW61" s="26">
        <v>-37.162162162162161</v>
      </c>
      <c r="AX61" s="26">
        <v>7.6923076923076925</v>
      </c>
      <c r="AY61" s="26">
        <v>110</v>
      </c>
      <c r="AZ61" s="26">
        <v>94.999999999999986</v>
      </c>
      <c r="BA61" s="26">
        <v>-12</v>
      </c>
      <c r="BB61" s="26">
        <v>0.8771929824561403</v>
      </c>
      <c r="BC61" s="26">
        <v>14.633173843700174</v>
      </c>
      <c r="BD61" s="14" t="s">
        <v>117</v>
      </c>
      <c r="BE61" s="15" t="s">
        <v>118</v>
      </c>
      <c r="BF61" s="26">
        <v>300</v>
      </c>
      <c r="BG61" s="26">
        <v>1450</v>
      </c>
      <c r="BH61" s="26">
        <v>287.5</v>
      </c>
      <c r="BI61" s="26">
        <v>55.555555555555557</v>
      </c>
      <c r="BJ61" s="26">
        <v>500</v>
      </c>
      <c r="BK61" s="26">
        <v>285.71428571428572</v>
      </c>
      <c r="BL61" s="26">
        <v>100</v>
      </c>
      <c r="BM61" s="26">
        <v>618.75</v>
      </c>
      <c r="BN61" s="26">
        <v>259.375</v>
      </c>
      <c r="BO61" s="14" t="s">
        <v>117</v>
      </c>
      <c r="BP61" s="15" t="s">
        <v>118</v>
      </c>
      <c r="BQ61" s="26">
        <v>14.285714285714286</v>
      </c>
      <c r="BR61" s="26">
        <v>342.85714285714283</v>
      </c>
      <c r="BS61" s="26">
        <v>287.5</v>
      </c>
      <c r="BT61" s="26" t="e">
        <v>#DIV/0!</v>
      </c>
      <c r="BU61" s="26" t="e">
        <v>#DIV/0!</v>
      </c>
      <c r="BV61" s="26" t="e">
        <v>#DIV/0!</v>
      </c>
      <c r="BW61" s="26">
        <v>214.28571428571428</v>
      </c>
      <c r="BX61" s="26">
        <v>1542.8571428571429</v>
      </c>
      <c r="BY61" s="26">
        <v>422.72727272727275</v>
      </c>
    </row>
    <row r="62" spans="1:77" s="10" customFormat="1" ht="12" customHeight="1" outlineLevel="1">
      <c r="A62" s="14" t="s">
        <v>119</v>
      </c>
      <c r="B62" s="15" t="s">
        <v>120</v>
      </c>
      <c r="C62" s="16">
        <v>17</v>
      </c>
      <c r="D62" s="16">
        <v>31</v>
      </c>
      <c r="E62" s="21">
        <v>1.8235294117647058</v>
      </c>
      <c r="F62" s="16">
        <v>8</v>
      </c>
      <c r="G62" s="16">
        <v>71</v>
      </c>
      <c r="H62" s="21">
        <v>8.875</v>
      </c>
      <c r="I62" s="16">
        <v>25</v>
      </c>
      <c r="J62" s="16">
        <v>102</v>
      </c>
      <c r="K62" s="21">
        <v>4.08</v>
      </c>
      <c r="L62" s="14" t="s">
        <v>119</v>
      </c>
      <c r="M62" s="15" t="s">
        <v>120</v>
      </c>
      <c r="N62" s="16">
        <v>15</v>
      </c>
      <c r="O62" s="16">
        <v>22</v>
      </c>
      <c r="P62" s="21">
        <v>1.4666666666666666</v>
      </c>
      <c r="Q62" s="16">
        <v>11</v>
      </c>
      <c r="R62" s="16">
        <v>41</v>
      </c>
      <c r="S62" s="21">
        <v>3.7272727272727271</v>
      </c>
      <c r="T62" s="16">
        <v>26</v>
      </c>
      <c r="U62" s="16">
        <v>63</v>
      </c>
      <c r="V62" s="21">
        <v>2.4230769230769229</v>
      </c>
      <c r="W62" s="14" t="s">
        <v>119</v>
      </c>
      <c r="X62" s="15" t="s">
        <v>120</v>
      </c>
      <c r="Y62" s="16">
        <v>13</v>
      </c>
      <c r="Z62" s="16">
        <v>13</v>
      </c>
      <c r="AA62" s="21">
        <v>1</v>
      </c>
      <c r="AB62" s="16">
        <v>0</v>
      </c>
      <c r="AC62" s="16">
        <v>0</v>
      </c>
      <c r="AD62" s="21" t="e">
        <v>#DIV/0!</v>
      </c>
      <c r="AE62" s="16">
        <v>13</v>
      </c>
      <c r="AF62" s="16">
        <v>13</v>
      </c>
      <c r="AG62" s="21">
        <v>1</v>
      </c>
      <c r="AH62" s="14" t="s">
        <v>119</v>
      </c>
      <c r="AI62" s="15" t="s">
        <v>120</v>
      </c>
      <c r="AJ62" s="16">
        <v>9</v>
      </c>
      <c r="AK62" s="16">
        <v>17</v>
      </c>
      <c r="AL62" s="21">
        <v>1.8888888888888888</v>
      </c>
      <c r="AM62" s="16">
        <v>3</v>
      </c>
      <c r="AN62" s="16">
        <v>20</v>
      </c>
      <c r="AO62" s="21">
        <v>6.666666666666667</v>
      </c>
      <c r="AP62" s="16">
        <v>12</v>
      </c>
      <c r="AQ62" s="16">
        <v>37</v>
      </c>
      <c r="AR62" s="21">
        <v>3.0833333333333335</v>
      </c>
      <c r="AS62" s="14" t="s">
        <v>119</v>
      </c>
      <c r="AT62" s="15" t="s">
        <v>120</v>
      </c>
      <c r="AU62" s="26">
        <v>13.333333333333334</v>
      </c>
      <c r="AV62" s="26">
        <v>40.909090909090907</v>
      </c>
      <c r="AW62" s="26">
        <v>24.331550802139045</v>
      </c>
      <c r="AX62" s="26">
        <v>-27.272727272727273</v>
      </c>
      <c r="AY62" s="26">
        <v>73.170731707317074</v>
      </c>
      <c r="AZ62" s="26">
        <v>138.10975609756102</v>
      </c>
      <c r="BA62" s="26">
        <v>-3.8461538461538463</v>
      </c>
      <c r="BB62" s="26">
        <v>61.904761904761905</v>
      </c>
      <c r="BC62" s="26">
        <v>68.380952380952394</v>
      </c>
      <c r="BD62" s="14" t="s">
        <v>119</v>
      </c>
      <c r="BE62" s="15" t="s">
        <v>120</v>
      </c>
      <c r="BF62" s="26">
        <v>30.76923076923077</v>
      </c>
      <c r="BG62" s="26">
        <v>138.46153846153845</v>
      </c>
      <c r="BH62" s="26">
        <v>82.35294117647058</v>
      </c>
      <c r="BI62" s="26" t="e">
        <v>#DIV/0!</v>
      </c>
      <c r="BJ62" s="26" t="e">
        <v>#DIV/0!</v>
      </c>
      <c r="BK62" s="26" t="e">
        <v>#DIV/0!</v>
      </c>
      <c r="BL62" s="26">
        <v>92.307692307692307</v>
      </c>
      <c r="BM62" s="26">
        <v>684.61538461538464</v>
      </c>
      <c r="BN62" s="26">
        <v>308</v>
      </c>
      <c r="BO62" s="14" t="s">
        <v>119</v>
      </c>
      <c r="BP62" s="15" t="s">
        <v>120</v>
      </c>
      <c r="BQ62" s="26">
        <v>88.888888888888886</v>
      </c>
      <c r="BR62" s="26">
        <v>82.352941176470594</v>
      </c>
      <c r="BS62" s="26">
        <v>-3.4602076124567471</v>
      </c>
      <c r="BT62" s="26">
        <v>166.66666666666666</v>
      </c>
      <c r="BU62" s="26">
        <v>255</v>
      </c>
      <c r="BV62" s="26">
        <v>33.124999999999993</v>
      </c>
      <c r="BW62" s="26">
        <v>108.33333333333333</v>
      </c>
      <c r="BX62" s="26">
        <v>175.67567567567568</v>
      </c>
      <c r="BY62" s="26">
        <v>32.324324324324323</v>
      </c>
    </row>
    <row r="63" spans="1:77" s="10" customFormat="1" ht="12" customHeight="1" outlineLevel="1">
      <c r="A63" s="14" t="s">
        <v>121</v>
      </c>
      <c r="B63" s="15" t="s">
        <v>122</v>
      </c>
      <c r="C63" s="16">
        <v>9</v>
      </c>
      <c r="D63" s="16">
        <v>13</v>
      </c>
      <c r="E63" s="21">
        <v>1.4444444444444444</v>
      </c>
      <c r="F63" s="16">
        <v>28</v>
      </c>
      <c r="G63" s="16">
        <v>84</v>
      </c>
      <c r="H63" s="21">
        <v>3</v>
      </c>
      <c r="I63" s="16">
        <v>37</v>
      </c>
      <c r="J63" s="16">
        <v>97</v>
      </c>
      <c r="K63" s="21">
        <v>2.6216216216216215</v>
      </c>
      <c r="L63" s="14" t="s">
        <v>121</v>
      </c>
      <c r="M63" s="15" t="s">
        <v>122</v>
      </c>
      <c r="N63" s="16">
        <v>10</v>
      </c>
      <c r="O63" s="16">
        <v>24</v>
      </c>
      <c r="P63" s="21">
        <v>2.4</v>
      </c>
      <c r="Q63" s="16">
        <v>18</v>
      </c>
      <c r="R63" s="16">
        <v>49</v>
      </c>
      <c r="S63" s="21">
        <v>2.7222222222222223</v>
      </c>
      <c r="T63" s="16">
        <v>28</v>
      </c>
      <c r="U63" s="16">
        <v>73</v>
      </c>
      <c r="V63" s="21">
        <v>2.6071428571428572</v>
      </c>
      <c r="W63" s="14" t="s">
        <v>121</v>
      </c>
      <c r="X63" s="15" t="s">
        <v>122</v>
      </c>
      <c r="Y63" s="16">
        <v>1</v>
      </c>
      <c r="Z63" s="16">
        <v>3</v>
      </c>
      <c r="AA63" s="21">
        <v>3</v>
      </c>
      <c r="AB63" s="16">
        <v>3</v>
      </c>
      <c r="AC63" s="16">
        <v>8</v>
      </c>
      <c r="AD63" s="21">
        <v>2.6666666666666665</v>
      </c>
      <c r="AE63" s="16">
        <v>4</v>
      </c>
      <c r="AF63" s="16">
        <v>11</v>
      </c>
      <c r="AG63" s="21">
        <v>2.75</v>
      </c>
      <c r="AH63" s="14" t="s">
        <v>121</v>
      </c>
      <c r="AI63" s="15" t="s">
        <v>122</v>
      </c>
      <c r="AJ63" s="16">
        <v>16</v>
      </c>
      <c r="AK63" s="16">
        <v>19</v>
      </c>
      <c r="AL63" s="21">
        <v>1.1875</v>
      </c>
      <c r="AM63" s="16">
        <v>7</v>
      </c>
      <c r="AN63" s="16">
        <v>44</v>
      </c>
      <c r="AO63" s="21">
        <v>6.2857142857142856</v>
      </c>
      <c r="AP63" s="16">
        <v>23</v>
      </c>
      <c r="AQ63" s="16">
        <v>63</v>
      </c>
      <c r="AR63" s="21">
        <v>2.7391304347826089</v>
      </c>
      <c r="AS63" s="14" t="s">
        <v>121</v>
      </c>
      <c r="AT63" s="15" t="s">
        <v>122</v>
      </c>
      <c r="AU63" s="26">
        <v>-10</v>
      </c>
      <c r="AV63" s="26">
        <v>-45.833333333333336</v>
      </c>
      <c r="AW63" s="26">
        <v>-39.81481481481481</v>
      </c>
      <c r="AX63" s="26">
        <v>55.555555555555557</v>
      </c>
      <c r="AY63" s="26">
        <v>71.428571428571431</v>
      </c>
      <c r="AZ63" s="26">
        <v>10.204081632653057</v>
      </c>
      <c r="BA63" s="26">
        <v>32.142857142857146</v>
      </c>
      <c r="BB63" s="26">
        <v>32.876712328767127</v>
      </c>
      <c r="BC63" s="26">
        <v>0.55534987041835604</v>
      </c>
      <c r="BD63" s="14" t="s">
        <v>121</v>
      </c>
      <c r="BE63" s="15" t="s">
        <v>122</v>
      </c>
      <c r="BF63" s="26">
        <v>800</v>
      </c>
      <c r="BG63" s="26">
        <v>333.33333333333331</v>
      </c>
      <c r="BH63" s="26">
        <v>-51.851851851851855</v>
      </c>
      <c r="BI63" s="26">
        <v>833.33333333333337</v>
      </c>
      <c r="BJ63" s="26">
        <v>950</v>
      </c>
      <c r="BK63" s="26">
        <v>12.500000000000007</v>
      </c>
      <c r="BL63" s="26">
        <v>825</v>
      </c>
      <c r="BM63" s="26">
        <v>781.81818181818187</v>
      </c>
      <c r="BN63" s="26">
        <v>-4.6683046683046729</v>
      </c>
      <c r="BO63" s="14" t="s">
        <v>121</v>
      </c>
      <c r="BP63" s="15" t="s">
        <v>122</v>
      </c>
      <c r="BQ63" s="26">
        <v>-43.75</v>
      </c>
      <c r="BR63" s="26">
        <v>-31.578947368421051</v>
      </c>
      <c r="BS63" s="26">
        <v>21.637426900584796</v>
      </c>
      <c r="BT63" s="26">
        <v>300</v>
      </c>
      <c r="BU63" s="26">
        <v>90.909090909090907</v>
      </c>
      <c r="BV63" s="26">
        <v>-52.272727272727273</v>
      </c>
      <c r="BW63" s="26">
        <v>60.869565217391305</v>
      </c>
      <c r="BX63" s="26">
        <v>53.968253968253968</v>
      </c>
      <c r="BY63" s="26">
        <v>-4.2900042900043012</v>
      </c>
    </row>
    <row r="64" spans="1:77" s="10" customFormat="1" ht="12" customHeight="1" outlineLevel="1">
      <c r="A64" s="14" t="s">
        <v>123</v>
      </c>
      <c r="B64" s="15" t="s">
        <v>124</v>
      </c>
      <c r="C64" s="16">
        <v>11</v>
      </c>
      <c r="D64" s="16">
        <v>45</v>
      </c>
      <c r="E64" s="21">
        <v>4.0909090909090908</v>
      </c>
      <c r="F64" s="16">
        <v>14</v>
      </c>
      <c r="G64" s="16">
        <v>30</v>
      </c>
      <c r="H64" s="21">
        <v>2.1428571428571428</v>
      </c>
      <c r="I64" s="16">
        <v>25</v>
      </c>
      <c r="J64" s="16">
        <v>75</v>
      </c>
      <c r="K64" s="21">
        <v>3</v>
      </c>
      <c r="L64" s="14" t="s">
        <v>123</v>
      </c>
      <c r="M64" s="15" t="s">
        <v>124</v>
      </c>
      <c r="N64" s="16">
        <v>19</v>
      </c>
      <c r="O64" s="16">
        <v>77</v>
      </c>
      <c r="P64" s="21">
        <v>4.0526315789473681</v>
      </c>
      <c r="Q64" s="16">
        <v>42</v>
      </c>
      <c r="R64" s="16">
        <v>105</v>
      </c>
      <c r="S64" s="21">
        <v>2.5</v>
      </c>
      <c r="T64" s="16">
        <v>61</v>
      </c>
      <c r="U64" s="16">
        <v>182</v>
      </c>
      <c r="V64" s="21">
        <v>2.9836065573770494</v>
      </c>
      <c r="W64" s="14" t="s">
        <v>123</v>
      </c>
      <c r="X64" s="15" t="s">
        <v>124</v>
      </c>
      <c r="Y64" s="16">
        <v>11</v>
      </c>
      <c r="Z64" s="16">
        <v>12</v>
      </c>
      <c r="AA64" s="21">
        <v>1.0909090909090908</v>
      </c>
      <c r="AB64" s="16">
        <v>14</v>
      </c>
      <c r="AC64" s="16">
        <v>18</v>
      </c>
      <c r="AD64" s="21">
        <v>1.2857142857142858</v>
      </c>
      <c r="AE64" s="16">
        <v>25</v>
      </c>
      <c r="AF64" s="16">
        <v>30</v>
      </c>
      <c r="AG64" s="21">
        <v>1.2</v>
      </c>
      <c r="AH64" s="14" t="s">
        <v>123</v>
      </c>
      <c r="AI64" s="15" t="s">
        <v>124</v>
      </c>
      <c r="AJ64" s="16">
        <v>25</v>
      </c>
      <c r="AK64" s="16">
        <v>35</v>
      </c>
      <c r="AL64" s="21">
        <v>1.4</v>
      </c>
      <c r="AM64" s="16">
        <v>18</v>
      </c>
      <c r="AN64" s="16">
        <v>48</v>
      </c>
      <c r="AO64" s="21">
        <v>2.6666666666666665</v>
      </c>
      <c r="AP64" s="16">
        <v>43</v>
      </c>
      <c r="AQ64" s="16">
        <v>83</v>
      </c>
      <c r="AR64" s="21">
        <v>1.930232558139535</v>
      </c>
      <c r="AS64" s="14" t="s">
        <v>123</v>
      </c>
      <c r="AT64" s="15" t="s">
        <v>124</v>
      </c>
      <c r="AU64" s="26">
        <v>-42.10526315789474</v>
      </c>
      <c r="AV64" s="26">
        <v>-41.558441558441558</v>
      </c>
      <c r="AW64" s="26">
        <v>0.94451003541913137</v>
      </c>
      <c r="AX64" s="26">
        <v>-66.666666666666671</v>
      </c>
      <c r="AY64" s="26">
        <v>-71.428571428571431</v>
      </c>
      <c r="AZ64" s="26">
        <v>-14.285714285714288</v>
      </c>
      <c r="BA64" s="26">
        <v>-59.016393442622949</v>
      </c>
      <c r="BB64" s="26">
        <v>-58.791208791208788</v>
      </c>
      <c r="BC64" s="26">
        <v>0.54945054945054261</v>
      </c>
      <c r="BD64" s="14" t="s">
        <v>123</v>
      </c>
      <c r="BE64" s="15" t="s">
        <v>124</v>
      </c>
      <c r="BF64" s="26">
        <v>0</v>
      </c>
      <c r="BG64" s="26">
        <v>275</v>
      </c>
      <c r="BH64" s="26">
        <v>275</v>
      </c>
      <c r="BI64" s="26">
        <v>0</v>
      </c>
      <c r="BJ64" s="26">
        <v>66.666666666666671</v>
      </c>
      <c r="BK64" s="26">
        <v>66.666666666666643</v>
      </c>
      <c r="BL64" s="26">
        <v>0</v>
      </c>
      <c r="BM64" s="26">
        <v>150</v>
      </c>
      <c r="BN64" s="26">
        <v>150</v>
      </c>
      <c r="BO64" s="14" t="s">
        <v>123</v>
      </c>
      <c r="BP64" s="15" t="s">
        <v>124</v>
      </c>
      <c r="BQ64" s="26">
        <v>-56</v>
      </c>
      <c r="BR64" s="26">
        <v>28.571428571428573</v>
      </c>
      <c r="BS64" s="26">
        <v>192.20779220779221</v>
      </c>
      <c r="BT64" s="26">
        <v>-22.222222222222221</v>
      </c>
      <c r="BU64" s="26">
        <v>-37.5</v>
      </c>
      <c r="BV64" s="26">
        <v>-19.642857142857142</v>
      </c>
      <c r="BW64" s="26">
        <v>-41.860465116279073</v>
      </c>
      <c r="BX64" s="26">
        <v>-9.6385542168674707</v>
      </c>
      <c r="BY64" s="26">
        <v>55.421686746987945</v>
      </c>
    </row>
    <row r="65" spans="1:77" s="10" customFormat="1" ht="12" customHeight="1" outlineLevel="1">
      <c r="A65" s="14" t="s">
        <v>125</v>
      </c>
      <c r="B65" s="15" t="s">
        <v>126</v>
      </c>
      <c r="C65" s="16">
        <v>12</v>
      </c>
      <c r="D65" s="16">
        <v>22</v>
      </c>
      <c r="E65" s="21">
        <v>1.8333333333333333</v>
      </c>
      <c r="F65" s="16">
        <v>23</v>
      </c>
      <c r="G65" s="16">
        <v>52</v>
      </c>
      <c r="H65" s="21">
        <v>2.2608695652173911</v>
      </c>
      <c r="I65" s="16">
        <v>35</v>
      </c>
      <c r="J65" s="16">
        <v>74</v>
      </c>
      <c r="K65" s="21">
        <v>2.1142857142857143</v>
      </c>
      <c r="L65" s="14" t="s">
        <v>125</v>
      </c>
      <c r="M65" s="15" t="s">
        <v>126</v>
      </c>
      <c r="N65" s="16">
        <v>7</v>
      </c>
      <c r="O65" s="16">
        <v>46</v>
      </c>
      <c r="P65" s="21">
        <v>6.5714285714285712</v>
      </c>
      <c r="Q65" s="16">
        <v>5</v>
      </c>
      <c r="R65" s="16">
        <v>8</v>
      </c>
      <c r="S65" s="21">
        <v>1.6</v>
      </c>
      <c r="T65" s="16">
        <v>12</v>
      </c>
      <c r="U65" s="16">
        <v>54</v>
      </c>
      <c r="V65" s="21">
        <v>4.5</v>
      </c>
      <c r="W65" s="14" t="s">
        <v>125</v>
      </c>
      <c r="X65" s="15" t="s">
        <v>126</v>
      </c>
      <c r="Y65" s="16">
        <v>0</v>
      </c>
      <c r="Z65" s="16">
        <v>0</v>
      </c>
      <c r="AA65" s="21" t="e">
        <v>#DIV/0!</v>
      </c>
      <c r="AB65" s="16">
        <v>0</v>
      </c>
      <c r="AC65" s="16">
        <v>0</v>
      </c>
      <c r="AD65" s="21" t="e">
        <v>#DIV/0!</v>
      </c>
      <c r="AE65" s="16">
        <v>0</v>
      </c>
      <c r="AF65" s="16">
        <v>0</v>
      </c>
      <c r="AG65" s="21" t="e">
        <v>#DIV/0!</v>
      </c>
      <c r="AH65" s="14" t="s">
        <v>125</v>
      </c>
      <c r="AI65" s="15" t="s">
        <v>126</v>
      </c>
      <c r="AJ65" s="16">
        <v>12</v>
      </c>
      <c r="AK65" s="16">
        <v>25</v>
      </c>
      <c r="AL65" s="21">
        <v>2.0833333333333335</v>
      </c>
      <c r="AM65" s="16">
        <v>1</v>
      </c>
      <c r="AN65" s="16">
        <v>1</v>
      </c>
      <c r="AO65" s="21">
        <v>1</v>
      </c>
      <c r="AP65" s="16">
        <v>13</v>
      </c>
      <c r="AQ65" s="16">
        <v>26</v>
      </c>
      <c r="AR65" s="21">
        <v>2</v>
      </c>
      <c r="AS65" s="14" t="s">
        <v>125</v>
      </c>
      <c r="AT65" s="15" t="s">
        <v>126</v>
      </c>
      <c r="AU65" s="26">
        <v>71.428571428571431</v>
      </c>
      <c r="AV65" s="26">
        <v>-52.173913043478258</v>
      </c>
      <c r="AW65" s="26">
        <v>-72.101449275362313</v>
      </c>
      <c r="AX65" s="26">
        <v>360</v>
      </c>
      <c r="AY65" s="26">
        <v>550</v>
      </c>
      <c r="AZ65" s="26">
        <v>41.304347826086932</v>
      </c>
      <c r="BA65" s="26">
        <v>191.66666666666666</v>
      </c>
      <c r="BB65" s="26">
        <v>37.037037037037038</v>
      </c>
      <c r="BC65" s="26">
        <v>-53.015873015873012</v>
      </c>
      <c r="BD65" s="14" t="s">
        <v>125</v>
      </c>
      <c r="BE65" s="15" t="s">
        <v>126</v>
      </c>
      <c r="BF65" s="26" t="e">
        <v>#DIV/0!</v>
      </c>
      <c r="BG65" s="26" t="e">
        <v>#DIV/0!</v>
      </c>
      <c r="BH65" s="26" t="e">
        <v>#DIV/0!</v>
      </c>
      <c r="BI65" s="26" t="e">
        <v>#DIV/0!</v>
      </c>
      <c r="BJ65" s="26" t="e">
        <v>#DIV/0!</v>
      </c>
      <c r="BK65" s="26" t="e">
        <v>#DIV/0!</v>
      </c>
      <c r="BL65" s="26" t="e">
        <v>#DIV/0!</v>
      </c>
      <c r="BM65" s="26" t="e">
        <v>#DIV/0!</v>
      </c>
      <c r="BN65" s="26" t="e">
        <v>#DIV/0!</v>
      </c>
      <c r="BO65" s="14" t="s">
        <v>125</v>
      </c>
      <c r="BP65" s="15" t="s">
        <v>126</v>
      </c>
      <c r="BQ65" s="26">
        <v>0</v>
      </c>
      <c r="BR65" s="26">
        <v>-12</v>
      </c>
      <c r="BS65" s="26">
        <v>-12.000000000000009</v>
      </c>
      <c r="BT65" s="26">
        <v>2200</v>
      </c>
      <c r="BU65" s="26">
        <v>5100</v>
      </c>
      <c r="BV65" s="26">
        <v>126.08695652173911</v>
      </c>
      <c r="BW65" s="26">
        <v>169.23076923076923</v>
      </c>
      <c r="BX65" s="26">
        <v>184.61538461538461</v>
      </c>
      <c r="BY65" s="26">
        <v>5.7142857142857162</v>
      </c>
    </row>
    <row r="66" spans="1:77" s="10" customFormat="1" ht="12" customHeight="1" outlineLevel="1">
      <c r="A66" s="14" t="s">
        <v>127</v>
      </c>
      <c r="B66" s="15" t="s">
        <v>128</v>
      </c>
      <c r="C66" s="16">
        <v>16</v>
      </c>
      <c r="D66" s="16">
        <v>22</v>
      </c>
      <c r="E66" s="21">
        <v>1.375</v>
      </c>
      <c r="F66" s="16">
        <v>21</v>
      </c>
      <c r="G66" s="16">
        <v>49</v>
      </c>
      <c r="H66" s="21">
        <v>2.3333333333333335</v>
      </c>
      <c r="I66" s="16">
        <v>37</v>
      </c>
      <c r="J66" s="16">
        <v>71</v>
      </c>
      <c r="K66" s="21">
        <v>1.9189189189189189</v>
      </c>
      <c r="L66" s="14" t="s">
        <v>127</v>
      </c>
      <c r="M66" s="15" t="s">
        <v>128</v>
      </c>
      <c r="N66" s="16">
        <v>9</v>
      </c>
      <c r="O66" s="16">
        <v>14</v>
      </c>
      <c r="P66" s="21">
        <v>1.5555555555555556</v>
      </c>
      <c r="Q66" s="16">
        <v>23</v>
      </c>
      <c r="R66" s="16">
        <v>70</v>
      </c>
      <c r="S66" s="21">
        <v>3.0434782608695654</v>
      </c>
      <c r="T66" s="16">
        <v>32</v>
      </c>
      <c r="U66" s="16">
        <v>84</v>
      </c>
      <c r="V66" s="21">
        <v>2.625</v>
      </c>
      <c r="W66" s="14" t="s">
        <v>127</v>
      </c>
      <c r="X66" s="15" t="s">
        <v>128</v>
      </c>
      <c r="Y66" s="16">
        <v>4</v>
      </c>
      <c r="Z66" s="16">
        <v>161</v>
      </c>
      <c r="AA66" s="21">
        <v>40.25</v>
      </c>
      <c r="AB66" s="16">
        <v>2</v>
      </c>
      <c r="AC66" s="16">
        <v>2</v>
      </c>
      <c r="AD66" s="21">
        <v>1</v>
      </c>
      <c r="AE66" s="16">
        <v>6</v>
      </c>
      <c r="AF66" s="16">
        <v>163</v>
      </c>
      <c r="AG66" s="21">
        <v>27.166666666666668</v>
      </c>
      <c r="AH66" s="14" t="s">
        <v>127</v>
      </c>
      <c r="AI66" s="15" t="s">
        <v>128</v>
      </c>
      <c r="AJ66" s="16">
        <v>18</v>
      </c>
      <c r="AK66" s="16">
        <v>115</v>
      </c>
      <c r="AL66" s="21">
        <v>6.3888888888888893</v>
      </c>
      <c r="AM66" s="16">
        <v>1</v>
      </c>
      <c r="AN66" s="16">
        <v>1</v>
      </c>
      <c r="AO66" s="21">
        <v>1</v>
      </c>
      <c r="AP66" s="16">
        <v>19</v>
      </c>
      <c r="AQ66" s="16">
        <v>116</v>
      </c>
      <c r="AR66" s="21">
        <v>6.1052631578947372</v>
      </c>
      <c r="AS66" s="14" t="s">
        <v>127</v>
      </c>
      <c r="AT66" s="15" t="s">
        <v>128</v>
      </c>
      <c r="AU66" s="26">
        <v>77.777777777777771</v>
      </c>
      <c r="AV66" s="26">
        <v>57.142857142857146</v>
      </c>
      <c r="AW66" s="26">
        <v>-11.607142857142858</v>
      </c>
      <c r="AX66" s="26">
        <v>-8.695652173913043</v>
      </c>
      <c r="AY66" s="26">
        <v>-30</v>
      </c>
      <c r="AZ66" s="26">
        <v>-23.333333333333332</v>
      </c>
      <c r="BA66" s="26">
        <v>15.625</v>
      </c>
      <c r="BB66" s="26">
        <v>-15.476190476190476</v>
      </c>
      <c r="BC66" s="26">
        <v>-26.8983268983269</v>
      </c>
      <c r="BD66" s="14" t="s">
        <v>127</v>
      </c>
      <c r="BE66" s="15" t="s">
        <v>128</v>
      </c>
      <c r="BF66" s="26">
        <v>300</v>
      </c>
      <c r="BG66" s="26">
        <v>-86.33540372670808</v>
      </c>
      <c r="BH66" s="26">
        <v>-96.58385093167702</v>
      </c>
      <c r="BI66" s="26">
        <v>950</v>
      </c>
      <c r="BJ66" s="26">
        <v>2350</v>
      </c>
      <c r="BK66" s="26">
        <v>133.33333333333334</v>
      </c>
      <c r="BL66" s="26">
        <v>516.66666666666663</v>
      </c>
      <c r="BM66" s="26">
        <v>-56.441717791411044</v>
      </c>
      <c r="BN66" s="26">
        <v>-92.936494776985569</v>
      </c>
      <c r="BO66" s="14" t="s">
        <v>127</v>
      </c>
      <c r="BP66" s="15" t="s">
        <v>128</v>
      </c>
      <c r="BQ66" s="26">
        <v>-11.111111111111111</v>
      </c>
      <c r="BR66" s="26">
        <v>-80.869565217391298</v>
      </c>
      <c r="BS66" s="26">
        <v>-78.478260869565219</v>
      </c>
      <c r="BT66" s="26">
        <v>2000</v>
      </c>
      <c r="BU66" s="26">
        <v>4800</v>
      </c>
      <c r="BV66" s="26">
        <v>133.33333333333334</v>
      </c>
      <c r="BW66" s="26">
        <v>94.736842105263165</v>
      </c>
      <c r="BX66" s="26">
        <v>-38.793103448275865</v>
      </c>
      <c r="BY66" s="26">
        <v>-68.569431500465996</v>
      </c>
    </row>
    <row r="67" spans="1:77" s="10" customFormat="1" ht="12" customHeight="1" outlineLevel="1">
      <c r="A67" s="14" t="s">
        <v>129</v>
      </c>
      <c r="B67" s="15" t="s">
        <v>130</v>
      </c>
      <c r="C67" s="16">
        <v>20</v>
      </c>
      <c r="D67" s="16">
        <v>33</v>
      </c>
      <c r="E67" s="21">
        <v>1.65</v>
      </c>
      <c r="F67" s="16">
        <v>5</v>
      </c>
      <c r="G67" s="16">
        <v>30</v>
      </c>
      <c r="H67" s="21">
        <v>6</v>
      </c>
      <c r="I67" s="16">
        <v>25</v>
      </c>
      <c r="J67" s="16">
        <v>63</v>
      </c>
      <c r="K67" s="21">
        <v>2.52</v>
      </c>
      <c r="L67" s="14" t="s">
        <v>129</v>
      </c>
      <c r="M67" s="15" t="s">
        <v>130</v>
      </c>
      <c r="N67" s="16">
        <v>34</v>
      </c>
      <c r="O67" s="16">
        <v>70</v>
      </c>
      <c r="P67" s="21">
        <v>2.0588235294117645</v>
      </c>
      <c r="Q67" s="16">
        <v>2</v>
      </c>
      <c r="R67" s="16">
        <v>35</v>
      </c>
      <c r="S67" s="21">
        <v>17.5</v>
      </c>
      <c r="T67" s="16">
        <v>36</v>
      </c>
      <c r="U67" s="16">
        <v>105</v>
      </c>
      <c r="V67" s="21">
        <v>2.9166666666666665</v>
      </c>
      <c r="W67" s="14" t="s">
        <v>129</v>
      </c>
      <c r="X67" s="15" t="s">
        <v>130</v>
      </c>
      <c r="Y67" s="16">
        <v>27</v>
      </c>
      <c r="Z67" s="16">
        <v>37</v>
      </c>
      <c r="AA67" s="21">
        <v>1.3703703703703705</v>
      </c>
      <c r="AB67" s="16">
        <v>7</v>
      </c>
      <c r="AC67" s="16">
        <v>60</v>
      </c>
      <c r="AD67" s="21">
        <v>8.5714285714285712</v>
      </c>
      <c r="AE67" s="16">
        <v>34</v>
      </c>
      <c r="AF67" s="16">
        <v>97</v>
      </c>
      <c r="AG67" s="21">
        <v>2.8529411764705883</v>
      </c>
      <c r="AH67" s="14" t="s">
        <v>129</v>
      </c>
      <c r="AI67" s="15" t="s">
        <v>130</v>
      </c>
      <c r="AJ67" s="16">
        <v>15</v>
      </c>
      <c r="AK67" s="16">
        <v>30</v>
      </c>
      <c r="AL67" s="21">
        <v>2</v>
      </c>
      <c r="AM67" s="16">
        <v>4</v>
      </c>
      <c r="AN67" s="16">
        <v>70</v>
      </c>
      <c r="AO67" s="21">
        <v>17.5</v>
      </c>
      <c r="AP67" s="16">
        <v>19</v>
      </c>
      <c r="AQ67" s="16">
        <v>100</v>
      </c>
      <c r="AR67" s="21">
        <v>5.2631578947368425</v>
      </c>
      <c r="AS67" s="14" t="s">
        <v>129</v>
      </c>
      <c r="AT67" s="15" t="s">
        <v>130</v>
      </c>
      <c r="AU67" s="26">
        <v>-41.176470588235297</v>
      </c>
      <c r="AV67" s="26">
        <v>-52.857142857142854</v>
      </c>
      <c r="AW67" s="26">
        <v>-19.857142857142854</v>
      </c>
      <c r="AX67" s="26">
        <v>150</v>
      </c>
      <c r="AY67" s="26">
        <v>-14.285714285714286</v>
      </c>
      <c r="AZ67" s="26">
        <v>-65.714285714285708</v>
      </c>
      <c r="BA67" s="26">
        <v>-30.555555555555557</v>
      </c>
      <c r="BB67" s="26">
        <v>-40</v>
      </c>
      <c r="BC67" s="26">
        <v>-13.599999999999994</v>
      </c>
      <c r="BD67" s="14" t="s">
        <v>129</v>
      </c>
      <c r="BE67" s="15" t="s">
        <v>130</v>
      </c>
      <c r="BF67" s="26">
        <v>-25.925925925925927</v>
      </c>
      <c r="BG67" s="26">
        <v>-10.810810810810811</v>
      </c>
      <c r="BH67" s="26">
        <v>20.405405405405389</v>
      </c>
      <c r="BI67" s="26">
        <v>-28.571428571428573</v>
      </c>
      <c r="BJ67" s="26">
        <v>-50</v>
      </c>
      <c r="BK67" s="26">
        <v>-29.999999999999996</v>
      </c>
      <c r="BL67" s="26">
        <v>-26.470588235294116</v>
      </c>
      <c r="BM67" s="26">
        <v>-35.051546391752581</v>
      </c>
      <c r="BN67" s="26">
        <v>-11.670103092783506</v>
      </c>
      <c r="BO67" s="14" t="s">
        <v>129</v>
      </c>
      <c r="BP67" s="15" t="s">
        <v>130</v>
      </c>
      <c r="BQ67" s="26">
        <v>33.333333333333336</v>
      </c>
      <c r="BR67" s="26">
        <v>10</v>
      </c>
      <c r="BS67" s="26">
        <v>-17.500000000000004</v>
      </c>
      <c r="BT67" s="26">
        <v>25</v>
      </c>
      <c r="BU67" s="26">
        <v>-57.142857142857146</v>
      </c>
      <c r="BV67" s="26">
        <v>-65.714285714285708</v>
      </c>
      <c r="BW67" s="26">
        <v>31.578947368421051</v>
      </c>
      <c r="BX67" s="26">
        <v>-37</v>
      </c>
      <c r="BY67" s="26">
        <v>-52.12</v>
      </c>
    </row>
    <row r="68" spans="1:77" s="10" customFormat="1" ht="12" customHeight="1" outlineLevel="1">
      <c r="A68" s="14" t="s">
        <v>131</v>
      </c>
      <c r="B68" s="15" t="s">
        <v>132</v>
      </c>
      <c r="C68" s="16">
        <v>8</v>
      </c>
      <c r="D68" s="16">
        <v>39</v>
      </c>
      <c r="E68" s="21">
        <v>4.875</v>
      </c>
      <c r="F68" s="16">
        <v>4</v>
      </c>
      <c r="G68" s="16">
        <v>17</v>
      </c>
      <c r="H68" s="21">
        <v>4.25</v>
      </c>
      <c r="I68" s="16">
        <v>12</v>
      </c>
      <c r="J68" s="16">
        <v>56</v>
      </c>
      <c r="K68" s="21">
        <v>4.666666666666667</v>
      </c>
      <c r="L68" s="14" t="s">
        <v>131</v>
      </c>
      <c r="M68" s="15" t="s">
        <v>132</v>
      </c>
      <c r="N68" s="16">
        <v>16</v>
      </c>
      <c r="O68" s="16">
        <v>48</v>
      </c>
      <c r="P68" s="21">
        <v>3</v>
      </c>
      <c r="Q68" s="16">
        <v>11</v>
      </c>
      <c r="R68" s="16">
        <v>33</v>
      </c>
      <c r="S68" s="21">
        <v>3</v>
      </c>
      <c r="T68" s="16">
        <v>27</v>
      </c>
      <c r="U68" s="16">
        <v>81</v>
      </c>
      <c r="V68" s="21">
        <v>3</v>
      </c>
      <c r="W68" s="14" t="s">
        <v>131</v>
      </c>
      <c r="X68" s="15" t="s">
        <v>132</v>
      </c>
      <c r="Y68" s="16">
        <v>13</v>
      </c>
      <c r="Z68" s="16">
        <v>38</v>
      </c>
      <c r="AA68" s="21">
        <v>2.9230769230769229</v>
      </c>
      <c r="AB68" s="16">
        <v>0</v>
      </c>
      <c r="AC68" s="16">
        <v>0</v>
      </c>
      <c r="AD68" s="21" t="e">
        <v>#DIV/0!</v>
      </c>
      <c r="AE68" s="16">
        <v>13</v>
      </c>
      <c r="AF68" s="16">
        <v>38</v>
      </c>
      <c r="AG68" s="21">
        <v>2.9230769230769229</v>
      </c>
      <c r="AH68" s="14" t="s">
        <v>131</v>
      </c>
      <c r="AI68" s="15" t="s">
        <v>132</v>
      </c>
      <c r="AJ68" s="16">
        <v>22</v>
      </c>
      <c r="AK68" s="16">
        <v>29</v>
      </c>
      <c r="AL68" s="21">
        <v>1.3181818181818181</v>
      </c>
      <c r="AM68" s="16">
        <v>4</v>
      </c>
      <c r="AN68" s="16">
        <v>8</v>
      </c>
      <c r="AO68" s="21">
        <v>2</v>
      </c>
      <c r="AP68" s="16">
        <v>26</v>
      </c>
      <c r="AQ68" s="16">
        <v>37</v>
      </c>
      <c r="AR68" s="21">
        <v>1.4230769230769231</v>
      </c>
      <c r="AS68" s="14" t="s">
        <v>131</v>
      </c>
      <c r="AT68" s="15" t="s">
        <v>132</v>
      </c>
      <c r="AU68" s="26">
        <v>-50</v>
      </c>
      <c r="AV68" s="26">
        <v>-18.75</v>
      </c>
      <c r="AW68" s="26">
        <v>62.5</v>
      </c>
      <c r="AX68" s="26">
        <v>-63.636363636363633</v>
      </c>
      <c r="AY68" s="26">
        <v>-48.484848484848484</v>
      </c>
      <c r="AZ68" s="26">
        <v>41.666666666666664</v>
      </c>
      <c r="BA68" s="26">
        <v>-55.555555555555557</v>
      </c>
      <c r="BB68" s="26">
        <v>-30.864197530864196</v>
      </c>
      <c r="BC68" s="26">
        <v>55.555555555555564</v>
      </c>
      <c r="BD68" s="14" t="s">
        <v>131</v>
      </c>
      <c r="BE68" s="15" t="s">
        <v>132</v>
      </c>
      <c r="BF68" s="26">
        <v>-38.46153846153846</v>
      </c>
      <c r="BG68" s="26">
        <v>2.6315789473684212</v>
      </c>
      <c r="BH68" s="26">
        <v>66.776315789473699</v>
      </c>
      <c r="BI68" s="26" t="e">
        <v>#DIV/0!</v>
      </c>
      <c r="BJ68" s="26" t="e">
        <v>#DIV/0!</v>
      </c>
      <c r="BK68" s="26" t="e">
        <v>#DIV/0!</v>
      </c>
      <c r="BL68" s="26">
        <v>-7.6923076923076925</v>
      </c>
      <c r="BM68" s="26">
        <v>47.368421052631582</v>
      </c>
      <c r="BN68" s="26">
        <v>59.649122807017562</v>
      </c>
      <c r="BO68" s="14" t="s">
        <v>131</v>
      </c>
      <c r="BP68" s="15" t="s">
        <v>132</v>
      </c>
      <c r="BQ68" s="26">
        <v>-63.636363636363633</v>
      </c>
      <c r="BR68" s="26">
        <v>34.482758620689658</v>
      </c>
      <c r="BS68" s="26">
        <v>269.82758620689657</v>
      </c>
      <c r="BT68" s="26">
        <v>0</v>
      </c>
      <c r="BU68" s="26">
        <v>112.5</v>
      </c>
      <c r="BV68" s="26">
        <v>112.5</v>
      </c>
      <c r="BW68" s="26">
        <v>-53.846153846153847</v>
      </c>
      <c r="BX68" s="26">
        <v>51.351351351351354</v>
      </c>
      <c r="BY68" s="26">
        <v>227.92792792792793</v>
      </c>
    </row>
    <row r="69" spans="1:77" s="10" customFormat="1" ht="12" customHeight="1" outlineLevel="1">
      <c r="A69" s="14" t="s">
        <v>133</v>
      </c>
      <c r="B69" s="15" t="s">
        <v>134</v>
      </c>
      <c r="C69" s="16">
        <v>5</v>
      </c>
      <c r="D69" s="16">
        <v>17</v>
      </c>
      <c r="E69" s="21">
        <v>3.4</v>
      </c>
      <c r="F69" s="16">
        <v>9</v>
      </c>
      <c r="G69" s="16">
        <v>22</v>
      </c>
      <c r="H69" s="21">
        <v>2.4444444444444446</v>
      </c>
      <c r="I69" s="16">
        <v>14</v>
      </c>
      <c r="J69" s="16">
        <v>39</v>
      </c>
      <c r="K69" s="21">
        <v>2.7857142857142856</v>
      </c>
      <c r="L69" s="14" t="s">
        <v>133</v>
      </c>
      <c r="M69" s="15" t="s">
        <v>134</v>
      </c>
      <c r="N69" s="16">
        <v>9</v>
      </c>
      <c r="O69" s="16">
        <v>27</v>
      </c>
      <c r="P69" s="21">
        <v>3</v>
      </c>
      <c r="Q69" s="16">
        <v>7</v>
      </c>
      <c r="R69" s="16">
        <v>19</v>
      </c>
      <c r="S69" s="21">
        <v>2.7142857142857144</v>
      </c>
      <c r="T69" s="16">
        <v>16</v>
      </c>
      <c r="U69" s="16">
        <v>46</v>
      </c>
      <c r="V69" s="21">
        <v>2.875</v>
      </c>
      <c r="W69" s="14" t="s">
        <v>133</v>
      </c>
      <c r="X69" s="15" t="s">
        <v>134</v>
      </c>
      <c r="Y69" s="16">
        <v>1</v>
      </c>
      <c r="Z69" s="16">
        <v>7</v>
      </c>
      <c r="AA69" s="21">
        <v>7</v>
      </c>
      <c r="AB69" s="16">
        <v>0</v>
      </c>
      <c r="AC69" s="16">
        <v>0</v>
      </c>
      <c r="AD69" s="21" t="e">
        <v>#DIV/0!</v>
      </c>
      <c r="AE69" s="16">
        <v>1</v>
      </c>
      <c r="AF69" s="16">
        <v>7</v>
      </c>
      <c r="AG69" s="21">
        <v>7</v>
      </c>
      <c r="AH69" s="14" t="s">
        <v>133</v>
      </c>
      <c r="AI69" s="15" t="s">
        <v>134</v>
      </c>
      <c r="AJ69" s="16">
        <v>9</v>
      </c>
      <c r="AK69" s="16">
        <v>18</v>
      </c>
      <c r="AL69" s="21">
        <v>2</v>
      </c>
      <c r="AM69" s="16">
        <v>9</v>
      </c>
      <c r="AN69" s="16">
        <v>102</v>
      </c>
      <c r="AO69" s="21">
        <v>11.333333333333334</v>
      </c>
      <c r="AP69" s="16">
        <v>18</v>
      </c>
      <c r="AQ69" s="16">
        <v>120</v>
      </c>
      <c r="AR69" s="21">
        <v>6.666666666666667</v>
      </c>
      <c r="AS69" s="14" t="s">
        <v>133</v>
      </c>
      <c r="AT69" s="15" t="s">
        <v>134</v>
      </c>
      <c r="AU69" s="26">
        <v>-44.444444444444443</v>
      </c>
      <c r="AV69" s="26">
        <v>-37.037037037037038</v>
      </c>
      <c r="AW69" s="26">
        <v>13.33333333333333</v>
      </c>
      <c r="AX69" s="26">
        <v>28.571428571428573</v>
      </c>
      <c r="AY69" s="26">
        <v>15.789473684210526</v>
      </c>
      <c r="AZ69" s="26">
        <v>-9.9415204678362539</v>
      </c>
      <c r="BA69" s="26">
        <v>-12.5</v>
      </c>
      <c r="BB69" s="26">
        <v>-15.217391304347826</v>
      </c>
      <c r="BC69" s="26">
        <v>-3.1055900621118058</v>
      </c>
      <c r="BD69" s="14" t="s">
        <v>133</v>
      </c>
      <c r="BE69" s="15" t="s">
        <v>134</v>
      </c>
      <c r="BF69" s="26">
        <v>400</v>
      </c>
      <c r="BG69" s="26">
        <v>142.85714285714286</v>
      </c>
      <c r="BH69" s="26">
        <v>-51.428571428571431</v>
      </c>
      <c r="BI69" s="26" t="e">
        <v>#DIV/0!</v>
      </c>
      <c r="BJ69" s="26" t="e">
        <v>#DIV/0!</v>
      </c>
      <c r="BK69" s="26" t="e">
        <v>#DIV/0!</v>
      </c>
      <c r="BL69" s="26">
        <v>1300</v>
      </c>
      <c r="BM69" s="26">
        <v>457.14285714285717</v>
      </c>
      <c r="BN69" s="26">
        <v>-60.204081632653065</v>
      </c>
      <c r="BO69" s="14" t="s">
        <v>133</v>
      </c>
      <c r="BP69" s="15" t="s">
        <v>134</v>
      </c>
      <c r="BQ69" s="26">
        <v>-44.444444444444443</v>
      </c>
      <c r="BR69" s="26">
        <v>-5.5555555555555554</v>
      </c>
      <c r="BS69" s="26">
        <v>70</v>
      </c>
      <c r="BT69" s="26">
        <v>0</v>
      </c>
      <c r="BU69" s="26">
        <v>-78.431372549019613</v>
      </c>
      <c r="BV69" s="26">
        <v>-78.431372549019599</v>
      </c>
      <c r="BW69" s="26">
        <v>-22.222222222222221</v>
      </c>
      <c r="BX69" s="26">
        <v>-67.5</v>
      </c>
      <c r="BY69" s="26">
        <v>-58.214285714285715</v>
      </c>
    </row>
    <row r="70" spans="1:77" s="10" customFormat="1" ht="12" customHeight="1" outlineLevel="1">
      <c r="A70" s="14" t="s">
        <v>135</v>
      </c>
      <c r="B70" s="15" t="s">
        <v>136</v>
      </c>
      <c r="C70" s="16">
        <v>0</v>
      </c>
      <c r="D70" s="16">
        <v>0</v>
      </c>
      <c r="E70" s="21">
        <v>0</v>
      </c>
      <c r="F70" s="16">
        <v>2</v>
      </c>
      <c r="G70" s="16">
        <v>34</v>
      </c>
      <c r="H70" s="21">
        <v>17</v>
      </c>
      <c r="I70" s="16">
        <v>2</v>
      </c>
      <c r="J70" s="16">
        <v>34</v>
      </c>
      <c r="K70" s="21">
        <v>17</v>
      </c>
      <c r="L70" s="14" t="s">
        <v>135</v>
      </c>
      <c r="M70" s="15" t="s">
        <v>136</v>
      </c>
      <c r="N70" s="16">
        <v>2</v>
      </c>
      <c r="O70" s="16">
        <v>2</v>
      </c>
      <c r="P70" s="21">
        <v>1</v>
      </c>
      <c r="Q70" s="16">
        <v>0</v>
      </c>
      <c r="R70" s="16">
        <v>6</v>
      </c>
      <c r="S70" s="21" t="e">
        <v>#DIV/0!</v>
      </c>
      <c r="T70" s="16">
        <v>2</v>
      </c>
      <c r="U70" s="16">
        <v>8</v>
      </c>
      <c r="V70" s="21">
        <v>4</v>
      </c>
      <c r="W70" s="14" t="s">
        <v>135</v>
      </c>
      <c r="X70" s="15" t="s">
        <v>136</v>
      </c>
      <c r="Y70" s="16">
        <v>1</v>
      </c>
      <c r="Z70" s="16">
        <v>3</v>
      </c>
      <c r="AA70" s="21">
        <v>3</v>
      </c>
      <c r="AB70" s="16">
        <v>0</v>
      </c>
      <c r="AC70" s="16">
        <v>10</v>
      </c>
      <c r="AD70" s="21" t="e">
        <v>#DIV/0!</v>
      </c>
      <c r="AE70" s="16">
        <v>1</v>
      </c>
      <c r="AF70" s="16">
        <v>13</v>
      </c>
      <c r="AG70" s="21">
        <v>13</v>
      </c>
      <c r="AH70" s="14" t="s">
        <v>135</v>
      </c>
      <c r="AI70" s="15" t="s">
        <v>136</v>
      </c>
      <c r="AJ70" s="16">
        <v>4</v>
      </c>
      <c r="AK70" s="16">
        <v>6</v>
      </c>
      <c r="AL70" s="21">
        <v>1.5</v>
      </c>
      <c r="AM70" s="16">
        <v>0</v>
      </c>
      <c r="AN70" s="16">
        <v>0</v>
      </c>
      <c r="AO70" s="21" t="e">
        <v>#DIV/0!</v>
      </c>
      <c r="AP70" s="16">
        <v>4</v>
      </c>
      <c r="AQ70" s="16">
        <v>6</v>
      </c>
      <c r="AR70" s="21">
        <v>1.5</v>
      </c>
      <c r="AS70" s="14" t="s">
        <v>135</v>
      </c>
      <c r="AT70" s="15" t="s">
        <v>136</v>
      </c>
      <c r="AU70" s="26">
        <v>-100</v>
      </c>
      <c r="AV70" s="26">
        <v>-100</v>
      </c>
      <c r="AW70" s="26">
        <v>-100</v>
      </c>
      <c r="AX70" s="26" t="e">
        <v>#DIV/0!</v>
      </c>
      <c r="AY70" s="26">
        <v>466.66666666666669</v>
      </c>
      <c r="AZ70" s="26" t="e">
        <v>#DIV/0!</v>
      </c>
      <c r="BA70" s="26">
        <v>0</v>
      </c>
      <c r="BB70" s="26">
        <v>325</v>
      </c>
      <c r="BC70" s="26">
        <v>325</v>
      </c>
      <c r="BD70" s="14" t="s">
        <v>135</v>
      </c>
      <c r="BE70" s="15" t="s">
        <v>136</v>
      </c>
      <c r="BF70" s="26">
        <v>-100</v>
      </c>
      <c r="BG70" s="26">
        <v>-100</v>
      </c>
      <c r="BH70" s="26">
        <v>-100</v>
      </c>
      <c r="BI70" s="26" t="e">
        <v>#DIV/0!</v>
      </c>
      <c r="BJ70" s="26">
        <v>240</v>
      </c>
      <c r="BK70" s="26" t="e">
        <v>#DIV/0!</v>
      </c>
      <c r="BL70" s="26">
        <v>100</v>
      </c>
      <c r="BM70" s="26">
        <v>161.53846153846155</v>
      </c>
      <c r="BN70" s="26">
        <v>30.76923076923077</v>
      </c>
      <c r="BO70" s="14" t="s">
        <v>135</v>
      </c>
      <c r="BP70" s="15" t="s">
        <v>136</v>
      </c>
      <c r="BQ70" s="26">
        <v>-100</v>
      </c>
      <c r="BR70" s="26">
        <v>-100</v>
      </c>
      <c r="BS70" s="26">
        <v>-100</v>
      </c>
      <c r="BT70" s="26" t="e">
        <v>#DIV/0!</v>
      </c>
      <c r="BU70" s="26" t="e">
        <v>#DIV/0!</v>
      </c>
      <c r="BV70" s="26" t="e">
        <v>#DIV/0!</v>
      </c>
      <c r="BW70" s="26">
        <v>-50</v>
      </c>
      <c r="BX70" s="26">
        <v>466.66666666666669</v>
      </c>
      <c r="BY70" s="26">
        <v>1033.3333333333333</v>
      </c>
    </row>
    <row r="71" spans="1:77" s="10" customFormat="1" ht="12" customHeight="1" outlineLevel="1">
      <c r="A71" s="14" t="s">
        <v>137</v>
      </c>
      <c r="B71" s="15" t="s">
        <v>138</v>
      </c>
      <c r="C71" s="16">
        <v>3</v>
      </c>
      <c r="D71" s="16">
        <v>9</v>
      </c>
      <c r="E71" s="21">
        <v>3</v>
      </c>
      <c r="F71" s="16">
        <v>1</v>
      </c>
      <c r="G71" s="16">
        <v>4</v>
      </c>
      <c r="H71" s="21">
        <v>4</v>
      </c>
      <c r="I71" s="16">
        <v>4</v>
      </c>
      <c r="J71" s="16">
        <v>13</v>
      </c>
      <c r="K71" s="21">
        <v>3.25</v>
      </c>
      <c r="L71" s="14" t="s">
        <v>137</v>
      </c>
      <c r="M71" s="15" t="s">
        <v>138</v>
      </c>
      <c r="N71" s="16">
        <v>12</v>
      </c>
      <c r="O71" s="16">
        <v>30</v>
      </c>
      <c r="P71" s="21">
        <v>2.5</v>
      </c>
      <c r="Q71" s="16">
        <v>2</v>
      </c>
      <c r="R71" s="16">
        <v>2</v>
      </c>
      <c r="S71" s="21">
        <v>1</v>
      </c>
      <c r="T71" s="16">
        <v>14</v>
      </c>
      <c r="U71" s="16">
        <v>32</v>
      </c>
      <c r="V71" s="21">
        <v>2.2857142857142856</v>
      </c>
      <c r="W71" s="14" t="s">
        <v>137</v>
      </c>
      <c r="X71" s="15" t="s">
        <v>138</v>
      </c>
      <c r="Y71" s="16">
        <v>1</v>
      </c>
      <c r="Z71" s="16">
        <v>4</v>
      </c>
      <c r="AA71" s="21">
        <v>4</v>
      </c>
      <c r="AB71" s="16">
        <v>0</v>
      </c>
      <c r="AC71" s="16">
        <v>0</v>
      </c>
      <c r="AD71" s="21" t="e">
        <v>#DIV/0!</v>
      </c>
      <c r="AE71" s="16">
        <v>1</v>
      </c>
      <c r="AF71" s="16">
        <v>4</v>
      </c>
      <c r="AG71" s="21">
        <v>4</v>
      </c>
      <c r="AH71" s="14" t="s">
        <v>137</v>
      </c>
      <c r="AI71" s="15" t="s">
        <v>138</v>
      </c>
      <c r="AJ71" s="16">
        <v>5</v>
      </c>
      <c r="AK71" s="16">
        <v>9</v>
      </c>
      <c r="AL71" s="21">
        <v>1.8</v>
      </c>
      <c r="AM71" s="16">
        <v>2</v>
      </c>
      <c r="AN71" s="16">
        <v>2</v>
      </c>
      <c r="AO71" s="21">
        <v>1</v>
      </c>
      <c r="AP71" s="16">
        <v>7</v>
      </c>
      <c r="AQ71" s="16">
        <v>11</v>
      </c>
      <c r="AR71" s="21">
        <v>1.5714285714285714</v>
      </c>
      <c r="AS71" s="14" t="s">
        <v>137</v>
      </c>
      <c r="AT71" s="15" t="s">
        <v>138</v>
      </c>
      <c r="AU71" s="26">
        <v>-75</v>
      </c>
      <c r="AV71" s="26">
        <v>-70</v>
      </c>
      <c r="AW71" s="26">
        <v>20</v>
      </c>
      <c r="AX71" s="26">
        <v>-50</v>
      </c>
      <c r="AY71" s="26">
        <v>100</v>
      </c>
      <c r="AZ71" s="26">
        <v>300</v>
      </c>
      <c r="BA71" s="26">
        <v>-71.428571428571431</v>
      </c>
      <c r="BB71" s="26">
        <v>-59.375</v>
      </c>
      <c r="BC71" s="26">
        <v>42.187500000000007</v>
      </c>
      <c r="BD71" s="14" t="s">
        <v>137</v>
      </c>
      <c r="BE71" s="15" t="s">
        <v>138</v>
      </c>
      <c r="BF71" s="26">
        <v>200</v>
      </c>
      <c r="BG71" s="26">
        <v>125</v>
      </c>
      <c r="BH71" s="26">
        <v>-25</v>
      </c>
      <c r="BI71" s="26" t="e">
        <v>#DIV/0!</v>
      </c>
      <c r="BJ71" s="26" t="e">
        <v>#DIV/0!</v>
      </c>
      <c r="BK71" s="26" t="e">
        <v>#DIV/0!</v>
      </c>
      <c r="BL71" s="26">
        <v>300</v>
      </c>
      <c r="BM71" s="26">
        <v>225</v>
      </c>
      <c r="BN71" s="26">
        <v>-18.75</v>
      </c>
      <c r="BO71" s="14" t="s">
        <v>137</v>
      </c>
      <c r="BP71" s="15" t="s">
        <v>138</v>
      </c>
      <c r="BQ71" s="26">
        <v>-40</v>
      </c>
      <c r="BR71" s="26">
        <v>0</v>
      </c>
      <c r="BS71" s="26">
        <v>66.666666666666671</v>
      </c>
      <c r="BT71" s="26">
        <v>-50</v>
      </c>
      <c r="BU71" s="26">
        <v>100</v>
      </c>
      <c r="BV71" s="26">
        <v>300</v>
      </c>
      <c r="BW71" s="26">
        <v>-42.857142857142854</v>
      </c>
      <c r="BX71" s="26">
        <v>18.181818181818183</v>
      </c>
      <c r="BY71" s="26">
        <v>106.81818181818183</v>
      </c>
    </row>
    <row r="72" spans="1:77" s="10" customFormat="1" ht="18" customHeight="1" outlineLevel="1">
      <c r="A72" s="28" t="s">
        <v>139</v>
      </c>
      <c r="B72" s="29" t="s">
        <v>140</v>
      </c>
      <c r="C72" s="30">
        <v>9944</v>
      </c>
      <c r="D72" s="30">
        <v>27395</v>
      </c>
      <c r="E72" s="21">
        <v>2.7549275945293643</v>
      </c>
      <c r="F72" s="30">
        <v>4552</v>
      </c>
      <c r="G72" s="30">
        <v>20207</v>
      </c>
      <c r="H72" s="21">
        <v>4.4391476274165198</v>
      </c>
      <c r="I72" s="30">
        <v>14496</v>
      </c>
      <c r="J72" s="30">
        <v>47602</v>
      </c>
      <c r="K72" s="21">
        <v>3.2838024282560707</v>
      </c>
      <c r="L72" s="28" t="s">
        <v>139</v>
      </c>
      <c r="M72" s="29" t="s">
        <v>140</v>
      </c>
      <c r="N72" s="30">
        <v>8681</v>
      </c>
      <c r="O72" s="30">
        <v>26695</v>
      </c>
      <c r="P72" s="21">
        <v>3.0751065545444072</v>
      </c>
      <c r="Q72" s="30">
        <v>3522</v>
      </c>
      <c r="R72" s="30">
        <v>17788</v>
      </c>
      <c r="S72" s="21">
        <v>5.0505394662123795</v>
      </c>
      <c r="T72" s="30">
        <v>12203</v>
      </c>
      <c r="U72" s="30">
        <v>44483</v>
      </c>
      <c r="V72" s="21">
        <v>3.6452511677456365</v>
      </c>
      <c r="W72" s="28" t="s">
        <v>139</v>
      </c>
      <c r="X72" s="29" t="s">
        <v>140</v>
      </c>
      <c r="Y72" s="30">
        <v>2927</v>
      </c>
      <c r="Z72" s="30">
        <v>9144</v>
      </c>
      <c r="AA72" s="21">
        <v>3.1240177656303381</v>
      </c>
      <c r="AB72" s="30">
        <v>1474</v>
      </c>
      <c r="AC72" s="30">
        <v>8307</v>
      </c>
      <c r="AD72" s="21">
        <v>5.6356852103120758</v>
      </c>
      <c r="AE72" s="30">
        <v>4401</v>
      </c>
      <c r="AF72" s="30">
        <v>17451</v>
      </c>
      <c r="AG72" s="21">
        <v>3.9652351738241309</v>
      </c>
      <c r="AH72" s="28" t="s">
        <v>139</v>
      </c>
      <c r="AI72" s="29" t="s">
        <v>140</v>
      </c>
      <c r="AJ72" s="30">
        <v>11943</v>
      </c>
      <c r="AK72" s="30">
        <v>24791</v>
      </c>
      <c r="AL72" s="21">
        <v>2.075776605542996</v>
      </c>
      <c r="AM72" s="30">
        <v>3225</v>
      </c>
      <c r="AN72" s="30">
        <v>16410</v>
      </c>
      <c r="AO72" s="21">
        <v>5.0883720930232554</v>
      </c>
      <c r="AP72" s="30">
        <v>15168</v>
      </c>
      <c r="AQ72" s="30">
        <v>41201</v>
      </c>
      <c r="AR72" s="21">
        <v>2.716310654008439</v>
      </c>
      <c r="AS72" s="28" t="s">
        <v>139</v>
      </c>
      <c r="AT72" s="29" t="s">
        <v>140</v>
      </c>
      <c r="AU72" s="26">
        <v>14.549015090427369</v>
      </c>
      <c r="AV72" s="26">
        <v>2.622213897733658</v>
      </c>
      <c r="AW72" s="26">
        <v>-10.411963108786615</v>
      </c>
      <c r="AX72" s="26">
        <v>29.244747302668937</v>
      </c>
      <c r="AY72" s="26">
        <v>13.59905554306274</v>
      </c>
      <c r="AZ72" s="26">
        <v>-12.105475917691802</v>
      </c>
      <c r="BA72" s="26">
        <v>18.790461361960173</v>
      </c>
      <c r="BB72" s="26">
        <v>7.0116673785491086</v>
      </c>
      <c r="BC72" s="26">
        <v>-9.9156058898706725</v>
      </c>
      <c r="BD72" s="28" t="s">
        <v>139</v>
      </c>
      <c r="BE72" s="29" t="s">
        <v>140</v>
      </c>
      <c r="BF72" s="26">
        <v>239.73351554492655</v>
      </c>
      <c r="BG72" s="26">
        <v>199.59536307961505</v>
      </c>
      <c r="BH72" s="26">
        <v>-11.814598980889656</v>
      </c>
      <c r="BI72" s="26">
        <v>208.81953867028494</v>
      </c>
      <c r="BJ72" s="26">
        <v>143.25267846394607</v>
      </c>
      <c r="BK72" s="26">
        <v>-21.231448142386537</v>
      </c>
      <c r="BL72" s="26">
        <v>229.37968643490115</v>
      </c>
      <c r="BM72" s="26">
        <v>172.77519912898975</v>
      </c>
      <c r="BN72" s="26">
        <v>-17.185178575697858</v>
      </c>
      <c r="BO72" s="28" t="s">
        <v>139</v>
      </c>
      <c r="BP72" s="29" t="s">
        <v>140</v>
      </c>
      <c r="BQ72" s="26">
        <v>-16.737838064137989</v>
      </c>
      <c r="BR72" s="26">
        <v>10.503811867209874</v>
      </c>
      <c r="BS72" s="26">
        <v>32.717922881143139</v>
      </c>
      <c r="BT72" s="26">
        <v>41.147286821705428</v>
      </c>
      <c r="BU72" s="26">
        <v>23.138330286410724</v>
      </c>
      <c r="BV72" s="26">
        <v>-12.758981728103123</v>
      </c>
      <c r="BW72" s="26">
        <v>-4.4303797468354427</v>
      </c>
      <c r="BX72" s="26">
        <v>15.536030678867018</v>
      </c>
      <c r="BY72" s="26">
        <v>20.892005610999924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61589</v>
      </c>
      <c r="D73" s="16">
        <v>137404</v>
      </c>
      <c r="E73" s="21">
        <v>2.230982805371089</v>
      </c>
      <c r="F73" s="16">
        <v>29906</v>
      </c>
      <c r="G73" s="16">
        <v>93576</v>
      </c>
      <c r="H73" s="21">
        <v>3.1290042132013642</v>
      </c>
      <c r="I73" s="16">
        <v>91495</v>
      </c>
      <c r="J73" s="16">
        <v>230980</v>
      </c>
      <c r="K73" s="21">
        <v>2.5245095360402208</v>
      </c>
      <c r="L73" s="14" t="s">
        <v>141</v>
      </c>
      <c r="M73" s="3" t="s">
        <v>142</v>
      </c>
      <c r="N73" s="16">
        <v>63175</v>
      </c>
      <c r="O73" s="16">
        <v>138062</v>
      </c>
      <c r="P73" s="21">
        <v>2.1853897902651367</v>
      </c>
      <c r="Q73" s="16">
        <v>31112</v>
      </c>
      <c r="R73" s="16">
        <v>95089</v>
      </c>
      <c r="S73" s="21">
        <v>3.0563448187194653</v>
      </c>
      <c r="T73" s="16">
        <v>94287</v>
      </c>
      <c r="U73" s="16">
        <v>233151</v>
      </c>
      <c r="V73" s="21">
        <v>2.4727799166375002</v>
      </c>
      <c r="W73" s="14" t="s">
        <v>141</v>
      </c>
      <c r="X73" s="3" t="s">
        <v>142</v>
      </c>
      <c r="Y73" s="16">
        <v>38774</v>
      </c>
      <c r="Z73" s="16">
        <v>96551</v>
      </c>
      <c r="AA73" s="21">
        <v>2.4900964563883012</v>
      </c>
      <c r="AB73" s="16">
        <v>20544</v>
      </c>
      <c r="AC73" s="16">
        <v>71326</v>
      </c>
      <c r="AD73" s="21">
        <v>3.4718652647975077</v>
      </c>
      <c r="AE73" s="16">
        <v>59318</v>
      </c>
      <c r="AF73" s="16">
        <v>167877</v>
      </c>
      <c r="AG73" s="21">
        <v>2.830119019521899</v>
      </c>
      <c r="AH73" s="14" t="s">
        <v>141</v>
      </c>
      <c r="AI73" s="3" t="s">
        <v>142</v>
      </c>
      <c r="AJ73" s="16">
        <v>50841</v>
      </c>
      <c r="AK73" s="16">
        <v>102241</v>
      </c>
      <c r="AL73" s="21">
        <v>2.0109950630396729</v>
      </c>
      <c r="AM73" s="16">
        <v>18034</v>
      </c>
      <c r="AN73" s="16">
        <v>66496</v>
      </c>
      <c r="AO73" s="21">
        <v>3.6872574026838194</v>
      </c>
      <c r="AP73" s="16">
        <v>68875</v>
      </c>
      <c r="AQ73" s="16">
        <v>168737</v>
      </c>
      <c r="AR73" s="21">
        <v>2.4499019963702358</v>
      </c>
      <c r="AS73" s="14" t="s">
        <v>141</v>
      </c>
      <c r="AT73" s="3" t="s">
        <v>142</v>
      </c>
      <c r="AU73" s="26">
        <v>-2.5104867431737237</v>
      </c>
      <c r="AV73" s="26">
        <v>-0.47659747070156888</v>
      </c>
      <c r="AW73" s="26">
        <v>2.0862646704513437</v>
      </c>
      <c r="AX73" s="26">
        <v>-3.8763178194908718</v>
      </c>
      <c r="AY73" s="26">
        <v>-1.5911409311276803</v>
      </c>
      <c r="AZ73" s="26">
        <v>2.3773297448925113</v>
      </c>
      <c r="BA73" s="26">
        <v>-2.9611717415974632</v>
      </c>
      <c r="BB73" s="26">
        <v>-0.93115620349044181</v>
      </c>
      <c r="BC73" s="26">
        <v>2.0919621295316411</v>
      </c>
      <c r="BD73" s="14" t="s">
        <v>141</v>
      </c>
      <c r="BE73" s="3" t="s">
        <v>142</v>
      </c>
      <c r="BF73" s="26">
        <v>58.840975911693405</v>
      </c>
      <c r="BG73" s="26">
        <v>42.312353056933638</v>
      </c>
      <c r="BH73" s="26">
        <v>-10.405767630103666</v>
      </c>
      <c r="BI73" s="26">
        <v>45.570482866043612</v>
      </c>
      <c r="BJ73" s="26">
        <v>31.194795726663489</v>
      </c>
      <c r="BK73" s="26">
        <v>-9.8754135153957474</v>
      </c>
      <c r="BL73" s="26">
        <v>54.244917225799924</v>
      </c>
      <c r="BM73" s="26">
        <v>37.588829917141716</v>
      </c>
      <c r="BN73" s="26">
        <v>-10.798467533471644</v>
      </c>
      <c r="BO73" s="14" t="s">
        <v>141</v>
      </c>
      <c r="BP73" s="3" t="s">
        <v>142</v>
      </c>
      <c r="BQ73" s="26">
        <v>21.140418166440472</v>
      </c>
      <c r="BR73" s="26">
        <v>34.392269246192818</v>
      </c>
      <c r="BS73" s="26">
        <v>10.939248254488435</v>
      </c>
      <c r="BT73" s="26">
        <v>65.831207718753461</v>
      </c>
      <c r="BU73" s="26">
        <v>40.724254090471611</v>
      </c>
      <c r="BV73" s="26">
        <v>-15.140065596617235</v>
      </c>
      <c r="BW73" s="26">
        <v>32.842105263157897</v>
      </c>
      <c r="BX73" s="26">
        <v>36.887582450796209</v>
      </c>
      <c r="BY73" s="26">
        <v>3.0453275184282154</v>
      </c>
    </row>
    <row r="74" spans="1:77" s="10" customFormat="1" ht="18.75" customHeight="1">
      <c r="A74" s="31" t="s">
        <v>143</v>
      </c>
      <c r="B74" s="29" t="s">
        <v>144</v>
      </c>
      <c r="C74" s="30">
        <v>71533</v>
      </c>
      <c r="D74" s="30">
        <v>164799</v>
      </c>
      <c r="E74" s="21">
        <v>2.303817818349573</v>
      </c>
      <c r="F74" s="30">
        <v>34458</v>
      </c>
      <c r="G74" s="30">
        <v>113783</v>
      </c>
      <c r="H74" s="21">
        <v>3.3020778919264031</v>
      </c>
      <c r="I74" s="30">
        <v>105991</v>
      </c>
      <c r="J74" s="30">
        <v>278582</v>
      </c>
      <c r="K74" s="21">
        <v>2.6283552377088619</v>
      </c>
      <c r="L74" s="31" t="s">
        <v>143</v>
      </c>
      <c r="M74" s="29" t="s">
        <v>144</v>
      </c>
      <c r="N74" s="30">
        <v>71856</v>
      </c>
      <c r="O74" s="30">
        <v>164757</v>
      </c>
      <c r="P74" s="21">
        <v>2.2928774215096861</v>
      </c>
      <c r="Q74" s="30">
        <v>34634</v>
      </c>
      <c r="R74" s="30">
        <v>112877</v>
      </c>
      <c r="S74" s="21">
        <v>3.2591384188947279</v>
      </c>
      <c r="T74" s="30">
        <v>106490</v>
      </c>
      <c r="U74" s="30">
        <v>277634</v>
      </c>
      <c r="V74" s="21">
        <v>2.6071368203587193</v>
      </c>
      <c r="W74" s="31" t="s">
        <v>143</v>
      </c>
      <c r="X74" s="29" t="s">
        <v>144</v>
      </c>
      <c r="Y74" s="30">
        <v>41701</v>
      </c>
      <c r="Z74" s="30">
        <v>105695</v>
      </c>
      <c r="AA74" s="21">
        <v>2.5345914966067959</v>
      </c>
      <c r="AB74" s="30">
        <v>22018</v>
      </c>
      <c r="AC74" s="30">
        <v>79633</v>
      </c>
      <c r="AD74" s="21">
        <v>3.616722681442456</v>
      </c>
      <c r="AE74" s="30">
        <v>63719</v>
      </c>
      <c r="AF74" s="30">
        <v>185328</v>
      </c>
      <c r="AG74" s="21">
        <v>2.9085202215979535</v>
      </c>
      <c r="AH74" s="31" t="s">
        <v>143</v>
      </c>
      <c r="AI74" s="29" t="s">
        <v>144</v>
      </c>
      <c r="AJ74" s="30">
        <v>62784</v>
      </c>
      <c r="AK74" s="30">
        <v>127032</v>
      </c>
      <c r="AL74" s="21">
        <v>2.0233180428134556</v>
      </c>
      <c r="AM74" s="30">
        <v>21259</v>
      </c>
      <c r="AN74" s="30">
        <v>82906</v>
      </c>
      <c r="AO74" s="21">
        <v>3.8998071405051977</v>
      </c>
      <c r="AP74" s="30">
        <v>84043</v>
      </c>
      <c r="AQ74" s="30">
        <v>209938</v>
      </c>
      <c r="AR74" s="21">
        <v>2.4979831752793213</v>
      </c>
      <c r="AS74" s="31" t="s">
        <v>143</v>
      </c>
      <c r="AT74" s="29" t="s">
        <v>144</v>
      </c>
      <c r="AU74" s="26">
        <v>-0.44951013137385881</v>
      </c>
      <c r="AV74" s="26">
        <v>2.5492088348294761E-2</v>
      </c>
      <c r="AW74" s="26">
        <v>0.47714704402660474</v>
      </c>
      <c r="AX74" s="26">
        <v>-0.50817116128659701</v>
      </c>
      <c r="AY74" s="26">
        <v>0.80264358549571657</v>
      </c>
      <c r="AZ74" s="26">
        <v>1.3175099524075229</v>
      </c>
      <c r="BA74" s="26">
        <v>-0.46858859986853224</v>
      </c>
      <c r="BB74" s="26">
        <v>0.34145673800759274</v>
      </c>
      <c r="BC74" s="26">
        <v>0.81385898831435921</v>
      </c>
      <c r="BD74" s="31" t="s">
        <v>143</v>
      </c>
      <c r="BE74" s="29" t="s">
        <v>144</v>
      </c>
      <c r="BF74" s="26">
        <v>71.537852809285155</v>
      </c>
      <c r="BG74" s="26">
        <v>55.91939069965467</v>
      </c>
      <c r="BH74" s="26">
        <v>-9.1049653786881635</v>
      </c>
      <c r="BI74" s="26">
        <v>56.499227904441817</v>
      </c>
      <c r="BJ74" s="26">
        <v>42.884231411600716</v>
      </c>
      <c r="BK74" s="26">
        <v>-8.6997211904166019</v>
      </c>
      <c r="BL74" s="26">
        <v>66.341279681099834</v>
      </c>
      <c r="BM74" s="26">
        <v>50.318354485021153</v>
      </c>
      <c r="BN74" s="26">
        <v>-9.6325609775258076</v>
      </c>
      <c r="BO74" s="31" t="s">
        <v>143</v>
      </c>
      <c r="BP74" s="29" t="s">
        <v>144</v>
      </c>
      <c r="BQ74" s="26">
        <v>13.935079001019368</v>
      </c>
      <c r="BR74" s="26">
        <v>29.730304175325902</v>
      </c>
      <c r="BS74" s="26">
        <v>13.86335561689936</v>
      </c>
      <c r="BT74" s="26">
        <v>62.086645655957476</v>
      </c>
      <c r="BU74" s="26">
        <v>37.243384073529057</v>
      </c>
      <c r="BV74" s="26">
        <v>-15.327148934379411</v>
      </c>
      <c r="BW74" s="26">
        <v>26.115202931832513</v>
      </c>
      <c r="BX74" s="26">
        <v>32.697272528079722</v>
      </c>
      <c r="BY74" s="26">
        <v>5.2190928954100153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&amp;L27/02/2024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A44-C23D-4C73-B1B1-22F90B39773F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8" bestFit="1" customWidth="1"/>
    <col min="2" max="2" width="4.44140625" style="38" bestFit="1" customWidth="1"/>
    <col min="3" max="4" width="10.33203125" style="38" customWidth="1"/>
    <col min="5" max="5" width="6.77734375" style="38" customWidth="1"/>
    <col min="6" max="7" width="10.33203125" style="38" customWidth="1"/>
    <col min="8" max="8" width="6.77734375" style="38" customWidth="1"/>
    <col min="9" max="10" width="10.33203125" style="38" customWidth="1"/>
    <col min="11" max="11" width="6.77734375" style="38" customWidth="1"/>
    <col min="12" max="12" width="39.6640625" style="38" bestFit="1" customWidth="1"/>
    <col min="13" max="13" width="4.44140625" style="38" bestFit="1" customWidth="1"/>
    <col min="14" max="15" width="10.33203125" style="38" customWidth="1"/>
    <col min="16" max="16" width="6.77734375" style="38" customWidth="1"/>
    <col min="17" max="18" width="10.33203125" style="38" customWidth="1"/>
    <col min="19" max="19" width="6.77734375" style="38" customWidth="1"/>
    <col min="20" max="21" width="10.33203125" style="38" customWidth="1"/>
    <col min="22" max="22" width="6.77734375" style="38" customWidth="1"/>
    <col min="23" max="23" width="39.6640625" style="38" bestFit="1" customWidth="1"/>
    <col min="24" max="24" width="4.44140625" style="38" bestFit="1" customWidth="1"/>
    <col min="25" max="26" width="10.33203125" style="38" customWidth="1"/>
    <col min="27" max="27" width="6.77734375" style="38" customWidth="1"/>
    <col min="28" max="29" width="10.33203125" style="38" customWidth="1"/>
    <col min="30" max="30" width="6.77734375" style="38" customWidth="1"/>
    <col min="31" max="32" width="10.33203125" style="38" customWidth="1"/>
    <col min="33" max="33" width="6.77734375" style="38" customWidth="1"/>
    <col min="34" max="34" width="39.6640625" style="38" bestFit="1" customWidth="1"/>
    <col min="35" max="35" width="4.44140625" style="38" bestFit="1" customWidth="1"/>
    <col min="36" max="37" width="10.33203125" style="38" customWidth="1"/>
    <col min="38" max="38" width="6.77734375" style="38" customWidth="1"/>
    <col min="39" max="40" width="10.33203125" style="38" customWidth="1"/>
    <col min="41" max="41" width="6.77734375" style="38" customWidth="1"/>
    <col min="42" max="43" width="10.33203125" style="38" customWidth="1"/>
    <col min="44" max="44" width="6.77734375" style="38" customWidth="1"/>
    <col min="45" max="45" width="39.6640625" style="38" bestFit="1" customWidth="1"/>
    <col min="46" max="46" width="4.44140625" style="38" bestFit="1" customWidth="1"/>
    <col min="47" max="48" width="8.5546875" style="38" customWidth="1"/>
    <col min="49" max="49" width="8.5546875" style="2" customWidth="1"/>
    <col min="50" max="51" width="9.5546875" style="38" bestFit="1" customWidth="1"/>
    <col min="52" max="52" width="8.5546875" style="2" customWidth="1"/>
    <col min="53" max="53" width="8.5546875" style="38" customWidth="1"/>
    <col min="54" max="54" width="9.5546875" style="38" bestFit="1" customWidth="1"/>
    <col min="55" max="55" width="8.5546875" style="2" customWidth="1"/>
    <col min="56" max="56" width="39.6640625" style="38" bestFit="1" customWidth="1"/>
    <col min="57" max="57" width="4.44140625" style="38" bestFit="1" customWidth="1"/>
    <col min="58" max="59" width="9.33203125" style="38" bestFit="1" customWidth="1"/>
    <col min="60" max="60" width="8.5546875" style="2" customWidth="1"/>
    <col min="61" max="62" width="9.5546875" style="38" bestFit="1" customWidth="1"/>
    <col min="63" max="63" width="8.5546875" style="2" customWidth="1"/>
    <col min="64" max="64" width="8.5546875" style="38" customWidth="1"/>
    <col min="65" max="65" width="9.5546875" style="38" bestFit="1" customWidth="1"/>
    <col min="66" max="66" width="8.5546875" style="2" customWidth="1"/>
    <col min="67" max="67" width="39.6640625" style="38" bestFit="1" customWidth="1"/>
    <col min="68" max="68" width="4.44140625" style="38" bestFit="1" customWidth="1"/>
    <col min="69" max="70" width="8.5546875" style="38" customWidth="1"/>
    <col min="71" max="71" width="8.5546875" style="2" customWidth="1"/>
    <col min="72" max="73" width="9.5546875" style="38" bestFit="1" customWidth="1"/>
    <col min="74" max="74" width="8.5546875" style="2" customWidth="1"/>
    <col min="75" max="75" width="8.5546875" style="38" customWidth="1"/>
    <col min="76" max="76" width="9.5546875" style="38" bestFit="1" customWidth="1"/>
    <col min="77" max="77" width="8.5546875" style="2" customWidth="1"/>
    <col min="78" max="16384" width="9.109375" style="38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208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209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210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211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212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213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214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435</v>
      </c>
      <c r="E9" s="19"/>
      <c r="F9" s="7"/>
      <c r="G9" s="8">
        <v>7000</v>
      </c>
      <c r="H9" s="19"/>
      <c r="I9" s="7"/>
      <c r="J9" s="8">
        <v>7435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6211</v>
      </c>
      <c r="S9" s="19"/>
      <c r="T9" s="7"/>
      <c r="U9" s="8">
        <v>6658</v>
      </c>
      <c r="V9" s="19"/>
      <c r="W9" s="5" t="s">
        <v>4</v>
      </c>
      <c r="X9" s="6" t="s">
        <v>5</v>
      </c>
      <c r="Y9" s="7"/>
      <c r="Z9" s="8">
        <v>450</v>
      </c>
      <c r="AA9" s="19"/>
      <c r="AB9" s="7"/>
      <c r="AC9" s="8">
        <v>5496</v>
      </c>
      <c r="AD9" s="19"/>
      <c r="AE9" s="7"/>
      <c r="AF9" s="8">
        <v>5946</v>
      </c>
      <c r="AG9" s="19"/>
      <c r="AH9" s="5" t="s">
        <v>4</v>
      </c>
      <c r="AI9" s="6" t="s">
        <v>5</v>
      </c>
      <c r="AJ9" s="7"/>
      <c r="AK9" s="8">
        <v>508</v>
      </c>
      <c r="AL9" s="19"/>
      <c r="AM9" s="7"/>
      <c r="AN9" s="8">
        <v>4951</v>
      </c>
      <c r="AO9" s="19"/>
      <c r="AP9" s="7"/>
      <c r="AQ9" s="8">
        <v>5459</v>
      </c>
      <c r="AR9" s="19"/>
      <c r="AS9" s="5" t="s">
        <v>4</v>
      </c>
      <c r="AT9" s="6" t="s">
        <v>5</v>
      </c>
      <c r="AU9" s="17"/>
      <c r="AV9" s="27">
        <v>-2.6845637583892619</v>
      </c>
      <c r="AW9" s="22"/>
      <c r="AX9" s="24"/>
      <c r="AY9" s="27">
        <v>12.703268394783448</v>
      </c>
      <c r="AZ9" s="22"/>
      <c r="BA9" s="24"/>
      <c r="BB9" s="27">
        <v>11.670171222589365</v>
      </c>
      <c r="BC9" s="9"/>
      <c r="BD9" s="5" t="s">
        <v>4</v>
      </c>
      <c r="BE9" s="6" t="s">
        <v>5</v>
      </c>
      <c r="BF9" s="17"/>
      <c r="BG9" s="27">
        <v>-3.3333333333333335</v>
      </c>
      <c r="BH9" s="22"/>
      <c r="BI9" s="24"/>
      <c r="BJ9" s="27">
        <v>27.365356622998544</v>
      </c>
      <c r="BK9" s="22"/>
      <c r="BL9" s="24"/>
      <c r="BM9" s="27">
        <v>11.670171222589365</v>
      </c>
      <c r="BN9" s="9"/>
      <c r="BO9" s="5" t="s">
        <v>4</v>
      </c>
      <c r="BP9" s="6" t="s">
        <v>5</v>
      </c>
      <c r="BQ9" s="17"/>
      <c r="BR9" s="27">
        <v>-14.37007874015748</v>
      </c>
      <c r="BS9" s="22"/>
      <c r="BT9" s="24"/>
      <c r="BU9" s="27">
        <v>41.385578670975562</v>
      </c>
      <c r="BV9" s="22"/>
      <c r="BW9" s="24"/>
      <c r="BX9" s="27">
        <v>36.197105697014102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24976</v>
      </c>
      <c r="E10" s="19"/>
      <c r="F10" s="7"/>
      <c r="G10" s="8">
        <v>79074</v>
      </c>
      <c r="H10" s="19"/>
      <c r="I10" s="7"/>
      <c r="J10" s="8">
        <v>104050</v>
      </c>
      <c r="K10" s="19"/>
      <c r="L10" s="5" t="s">
        <v>6</v>
      </c>
      <c r="M10" s="6" t="s">
        <v>7</v>
      </c>
      <c r="N10" s="7"/>
      <c r="O10" s="8">
        <v>25243</v>
      </c>
      <c r="P10" s="19"/>
      <c r="Q10" s="7"/>
      <c r="R10" s="8">
        <v>72991</v>
      </c>
      <c r="S10" s="19"/>
      <c r="T10" s="7"/>
      <c r="U10" s="8">
        <v>98234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69783</v>
      </c>
      <c r="AD10" s="19"/>
      <c r="AE10" s="7"/>
      <c r="AF10" s="8">
        <v>94975</v>
      </c>
      <c r="AG10" s="19"/>
      <c r="AH10" s="5" t="s">
        <v>6</v>
      </c>
      <c r="AI10" s="6" t="s">
        <v>7</v>
      </c>
      <c r="AJ10" s="7"/>
      <c r="AK10" s="8">
        <v>28039</v>
      </c>
      <c r="AL10" s="19"/>
      <c r="AM10" s="7"/>
      <c r="AN10" s="8">
        <v>67664</v>
      </c>
      <c r="AO10" s="19"/>
      <c r="AP10" s="7"/>
      <c r="AQ10" s="8">
        <v>95703</v>
      </c>
      <c r="AR10" s="19"/>
      <c r="AS10" s="5" t="s">
        <v>6</v>
      </c>
      <c r="AT10" s="6" t="s">
        <v>7</v>
      </c>
      <c r="AU10" s="17"/>
      <c r="AV10" s="27">
        <v>-1.057718971596086</v>
      </c>
      <c r="AW10" s="22"/>
      <c r="AX10" s="24"/>
      <c r="AY10" s="27">
        <v>8.3339041799673925</v>
      </c>
      <c r="AZ10" s="22"/>
      <c r="BA10" s="24"/>
      <c r="BB10" s="27">
        <v>5.9205570372783356</v>
      </c>
      <c r="BC10" s="9"/>
      <c r="BD10" s="5" t="s">
        <v>6</v>
      </c>
      <c r="BE10" s="6" t="s">
        <v>7</v>
      </c>
      <c r="BF10" s="17"/>
      <c r="BG10" s="27">
        <v>-0.85741505239758653</v>
      </c>
      <c r="BH10" s="22"/>
      <c r="BI10" s="24"/>
      <c r="BJ10" s="27">
        <v>13.314130948798418</v>
      </c>
      <c r="BK10" s="22"/>
      <c r="BL10" s="24"/>
      <c r="BM10" s="27">
        <v>5.9205570372783356</v>
      </c>
      <c r="BN10" s="9"/>
      <c r="BO10" s="5" t="s">
        <v>6</v>
      </c>
      <c r="BP10" s="6" t="s">
        <v>7</v>
      </c>
      <c r="BQ10" s="17"/>
      <c r="BR10" s="27">
        <v>-10.924070045294055</v>
      </c>
      <c r="BS10" s="22"/>
      <c r="BT10" s="24"/>
      <c r="BU10" s="27">
        <v>16.862733506739183</v>
      </c>
      <c r="BV10" s="22"/>
      <c r="BW10" s="24"/>
      <c r="BX10" s="27">
        <v>8.7217746570117978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12531</v>
      </c>
      <c r="E11" s="19"/>
      <c r="F11" s="7"/>
      <c r="G11" s="8">
        <v>25572</v>
      </c>
      <c r="H11" s="19"/>
      <c r="I11" s="7"/>
      <c r="J11" s="8">
        <v>38103</v>
      </c>
      <c r="K11" s="19"/>
      <c r="L11" s="5" t="s">
        <v>8</v>
      </c>
      <c r="M11" s="6" t="s">
        <v>9</v>
      </c>
      <c r="N11" s="7"/>
      <c r="O11" s="8">
        <v>12697</v>
      </c>
      <c r="P11" s="19"/>
      <c r="Q11" s="7"/>
      <c r="R11" s="8">
        <v>24065</v>
      </c>
      <c r="S11" s="19"/>
      <c r="T11" s="7"/>
      <c r="U11" s="8">
        <v>36762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23079</v>
      </c>
      <c r="AD11" s="19"/>
      <c r="AE11" s="7"/>
      <c r="AF11" s="8">
        <v>35742</v>
      </c>
      <c r="AG11" s="19"/>
      <c r="AH11" s="5" t="s">
        <v>8</v>
      </c>
      <c r="AI11" s="6" t="s">
        <v>9</v>
      </c>
      <c r="AJ11" s="7"/>
      <c r="AK11" s="8">
        <v>14135</v>
      </c>
      <c r="AL11" s="19"/>
      <c r="AM11" s="7"/>
      <c r="AN11" s="8">
        <v>22638</v>
      </c>
      <c r="AO11" s="19"/>
      <c r="AP11" s="7"/>
      <c r="AQ11" s="8">
        <v>36773</v>
      </c>
      <c r="AR11" s="19"/>
      <c r="AS11" s="5" t="s">
        <v>8</v>
      </c>
      <c r="AT11" s="6" t="s">
        <v>9</v>
      </c>
      <c r="AU11" s="17"/>
      <c r="AV11" s="27">
        <v>-1.3073954477435614</v>
      </c>
      <c r="AW11" s="22"/>
      <c r="AX11" s="24"/>
      <c r="AY11" s="27">
        <v>6.2622065239975067</v>
      </c>
      <c r="AZ11" s="22"/>
      <c r="BA11" s="24"/>
      <c r="BB11" s="27">
        <v>3.6477884772319245</v>
      </c>
      <c r="BC11" s="9"/>
      <c r="BD11" s="5" t="s">
        <v>8</v>
      </c>
      <c r="BE11" s="6" t="s">
        <v>9</v>
      </c>
      <c r="BF11" s="17"/>
      <c r="BG11" s="27">
        <v>-1.0424070125562663</v>
      </c>
      <c r="BH11" s="22"/>
      <c r="BI11" s="24"/>
      <c r="BJ11" s="27">
        <v>10.802027817496425</v>
      </c>
      <c r="BK11" s="22"/>
      <c r="BL11" s="24"/>
      <c r="BM11" s="27">
        <v>3.6477884772319245</v>
      </c>
      <c r="BN11" s="9"/>
      <c r="BO11" s="5" t="s">
        <v>8</v>
      </c>
      <c r="BP11" s="6" t="s">
        <v>9</v>
      </c>
      <c r="BQ11" s="17"/>
      <c r="BR11" s="27">
        <v>-11.347718429430492</v>
      </c>
      <c r="BS11" s="22"/>
      <c r="BT11" s="24"/>
      <c r="BU11" s="27">
        <v>12.960508878876226</v>
      </c>
      <c r="BV11" s="22"/>
      <c r="BW11" s="24"/>
      <c r="BX11" s="27">
        <v>3.6167840535175264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13073</v>
      </c>
      <c r="E12" s="19"/>
      <c r="F12" s="7"/>
      <c r="G12" s="8">
        <v>28162</v>
      </c>
      <c r="H12" s="19"/>
      <c r="I12" s="7"/>
      <c r="J12" s="8">
        <v>41235</v>
      </c>
      <c r="K12" s="19"/>
      <c r="L12" s="5" t="s">
        <v>10</v>
      </c>
      <c r="M12" s="6" t="s">
        <v>11</v>
      </c>
      <c r="N12" s="7"/>
      <c r="O12" s="8">
        <v>13240</v>
      </c>
      <c r="P12" s="19"/>
      <c r="Q12" s="7"/>
      <c r="R12" s="8">
        <v>26216</v>
      </c>
      <c r="S12" s="19"/>
      <c r="T12" s="7"/>
      <c r="U12" s="8">
        <v>39456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24715</v>
      </c>
      <c r="AD12" s="19"/>
      <c r="AE12" s="7"/>
      <c r="AF12" s="8">
        <v>37934</v>
      </c>
      <c r="AG12" s="19"/>
      <c r="AH12" s="5" t="s">
        <v>10</v>
      </c>
      <c r="AI12" s="6" t="s">
        <v>11</v>
      </c>
      <c r="AJ12" s="7"/>
      <c r="AK12" s="8">
        <v>14798</v>
      </c>
      <c r="AL12" s="19"/>
      <c r="AM12" s="7"/>
      <c r="AN12" s="8">
        <v>23709</v>
      </c>
      <c r="AO12" s="19"/>
      <c r="AP12" s="7"/>
      <c r="AQ12" s="8">
        <v>38507</v>
      </c>
      <c r="AR12" s="19"/>
      <c r="AS12" s="5" t="s">
        <v>10</v>
      </c>
      <c r="AT12" s="6" t="s">
        <v>11</v>
      </c>
      <c r="AU12" s="17"/>
      <c r="AV12" s="27">
        <v>-1.2613293051359518</v>
      </c>
      <c r="AW12" s="22"/>
      <c r="AX12" s="24"/>
      <c r="AY12" s="27">
        <v>7.4229478181263353</v>
      </c>
      <c r="AZ12" s="22"/>
      <c r="BA12" s="24"/>
      <c r="BB12" s="27">
        <v>4.5088199513381992</v>
      </c>
      <c r="BC12" s="9"/>
      <c r="BD12" s="5" t="s">
        <v>10</v>
      </c>
      <c r="BE12" s="6" t="s">
        <v>11</v>
      </c>
      <c r="BF12" s="17"/>
      <c r="BG12" s="27">
        <v>-1.1044708374309706</v>
      </c>
      <c r="BH12" s="22"/>
      <c r="BI12" s="24"/>
      <c r="BJ12" s="27">
        <v>13.946995751567874</v>
      </c>
      <c r="BK12" s="22"/>
      <c r="BL12" s="24"/>
      <c r="BM12" s="27">
        <v>4.5088199513381992</v>
      </c>
      <c r="BN12" s="9"/>
      <c r="BO12" s="5" t="s">
        <v>10</v>
      </c>
      <c r="BP12" s="6" t="s">
        <v>11</v>
      </c>
      <c r="BQ12" s="17"/>
      <c r="BR12" s="27">
        <v>-11.656980673063927</v>
      </c>
      <c r="BS12" s="22"/>
      <c r="BT12" s="24"/>
      <c r="BU12" s="27">
        <v>18.78189716985111</v>
      </c>
      <c r="BV12" s="22"/>
      <c r="BW12" s="24"/>
      <c r="BX12" s="27">
        <v>7.0844262082218821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756489</v>
      </c>
      <c r="E13" s="20"/>
      <c r="F13" s="12"/>
      <c r="G13" s="8">
        <v>2273560</v>
      </c>
      <c r="H13" s="20"/>
      <c r="I13" s="12"/>
      <c r="J13" s="8">
        <v>3030049</v>
      </c>
      <c r="K13" s="20"/>
      <c r="L13" s="11" t="s">
        <v>12</v>
      </c>
      <c r="M13" s="3" t="s">
        <v>13</v>
      </c>
      <c r="N13" s="12"/>
      <c r="O13" s="8">
        <v>767873</v>
      </c>
      <c r="P13" s="20"/>
      <c r="Q13" s="12"/>
      <c r="R13" s="8">
        <v>2065448</v>
      </c>
      <c r="S13" s="20"/>
      <c r="T13" s="12"/>
      <c r="U13" s="8">
        <v>2833321</v>
      </c>
      <c r="V13" s="20"/>
      <c r="W13" s="11" t="s">
        <v>12</v>
      </c>
      <c r="X13" s="3" t="s">
        <v>13</v>
      </c>
      <c r="Y13" s="12"/>
      <c r="Z13" s="8">
        <v>756143</v>
      </c>
      <c r="AA13" s="20"/>
      <c r="AB13" s="12"/>
      <c r="AC13" s="8">
        <v>1945861</v>
      </c>
      <c r="AD13" s="20"/>
      <c r="AE13" s="12"/>
      <c r="AF13" s="8">
        <v>2702004</v>
      </c>
      <c r="AG13" s="20"/>
      <c r="AH13" s="11" t="s">
        <v>12</v>
      </c>
      <c r="AI13" s="3" t="s">
        <v>13</v>
      </c>
      <c r="AJ13" s="12"/>
      <c r="AK13" s="8">
        <v>812997</v>
      </c>
      <c r="AL13" s="20"/>
      <c r="AM13" s="12"/>
      <c r="AN13" s="8">
        <v>1791587</v>
      </c>
      <c r="AO13" s="20"/>
      <c r="AP13" s="12"/>
      <c r="AQ13" s="8">
        <v>2604584</v>
      </c>
      <c r="AR13" s="20"/>
      <c r="AS13" s="11" t="s">
        <v>12</v>
      </c>
      <c r="AT13" s="3" t="s">
        <v>13</v>
      </c>
      <c r="AU13" s="18"/>
      <c r="AV13" s="27">
        <v>-1.4825368257511333</v>
      </c>
      <c r="AW13" s="23"/>
      <c r="AX13" s="25"/>
      <c r="AY13" s="27">
        <v>10.075877001018664</v>
      </c>
      <c r="AZ13" s="23"/>
      <c r="BA13" s="25"/>
      <c r="BB13" s="27">
        <v>6.9433714005578615</v>
      </c>
      <c r="BC13" s="13"/>
      <c r="BD13" s="11" t="s">
        <v>12</v>
      </c>
      <c r="BE13" s="3" t="s">
        <v>13</v>
      </c>
      <c r="BF13" s="18"/>
      <c r="BG13" s="27">
        <v>4.5758540381911884E-2</v>
      </c>
      <c r="BH13" s="23"/>
      <c r="BI13" s="25"/>
      <c r="BJ13" s="27">
        <v>16.840822648688679</v>
      </c>
      <c r="BK13" s="23"/>
      <c r="BL13" s="25"/>
      <c r="BM13" s="27">
        <v>6.9433714005578615</v>
      </c>
      <c r="BN13" s="13"/>
      <c r="BO13" s="11" t="s">
        <v>12</v>
      </c>
      <c r="BP13" s="3" t="s">
        <v>13</v>
      </c>
      <c r="BQ13" s="18"/>
      <c r="BR13" s="27">
        <v>-6.9505791534286105</v>
      </c>
      <c r="BS13" s="23"/>
      <c r="BT13" s="25"/>
      <c r="BU13" s="27">
        <v>26.902014805867648</v>
      </c>
      <c r="BV13" s="23"/>
      <c r="BW13" s="25"/>
      <c r="BX13" s="27">
        <v>16.335238180070213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17687</v>
      </c>
      <c r="D15" s="16">
        <v>36868</v>
      </c>
      <c r="E15" s="21">
        <v>2.0844688189065415</v>
      </c>
      <c r="F15" s="16">
        <v>6322</v>
      </c>
      <c r="G15" s="16">
        <v>25226</v>
      </c>
      <c r="H15" s="21">
        <v>3.9901929769060422</v>
      </c>
      <c r="I15" s="16">
        <v>24009</v>
      </c>
      <c r="J15" s="16">
        <v>62094</v>
      </c>
      <c r="K15" s="21">
        <v>2.5862801449456452</v>
      </c>
      <c r="L15" s="14" t="s">
        <v>29</v>
      </c>
      <c r="M15" s="15" t="s">
        <v>30</v>
      </c>
      <c r="N15" s="16">
        <v>16651</v>
      </c>
      <c r="O15" s="16">
        <v>34392</v>
      </c>
      <c r="P15" s="21">
        <v>2.0654615338418112</v>
      </c>
      <c r="Q15" s="16">
        <v>5490</v>
      </c>
      <c r="R15" s="16">
        <v>21354</v>
      </c>
      <c r="S15" s="21">
        <v>3.889617486338798</v>
      </c>
      <c r="T15" s="16">
        <v>22141</v>
      </c>
      <c r="U15" s="16">
        <v>55746</v>
      </c>
      <c r="V15" s="21">
        <v>2.517772458335215</v>
      </c>
      <c r="W15" s="14" t="s">
        <v>29</v>
      </c>
      <c r="X15" s="15" t="s">
        <v>30</v>
      </c>
      <c r="Y15" s="16">
        <v>10908</v>
      </c>
      <c r="Z15" s="16">
        <v>24186</v>
      </c>
      <c r="AA15" s="21">
        <v>2.2172717271727174</v>
      </c>
      <c r="AB15" s="16">
        <v>4123</v>
      </c>
      <c r="AC15" s="16">
        <v>16448</v>
      </c>
      <c r="AD15" s="21">
        <v>3.9893281591074459</v>
      </c>
      <c r="AE15" s="16">
        <v>15031</v>
      </c>
      <c r="AF15" s="16">
        <v>40634</v>
      </c>
      <c r="AG15" s="21">
        <v>2.7033464174040316</v>
      </c>
      <c r="AH15" s="14" t="s">
        <v>29</v>
      </c>
      <c r="AI15" s="15" t="s">
        <v>30</v>
      </c>
      <c r="AJ15" s="16">
        <v>13506</v>
      </c>
      <c r="AK15" s="16">
        <v>26103</v>
      </c>
      <c r="AL15" s="21">
        <v>1.9326965792980897</v>
      </c>
      <c r="AM15" s="16">
        <v>4248</v>
      </c>
      <c r="AN15" s="16">
        <v>17010</v>
      </c>
      <c r="AO15" s="21">
        <v>4.0042372881355934</v>
      </c>
      <c r="AP15" s="16">
        <v>17754</v>
      </c>
      <c r="AQ15" s="16">
        <v>43113</v>
      </c>
      <c r="AR15" s="21">
        <v>2.4283541737073335</v>
      </c>
      <c r="AS15" s="14" t="s">
        <v>29</v>
      </c>
      <c r="AT15" s="15" t="s">
        <v>30</v>
      </c>
      <c r="AU15" s="26">
        <v>6.2218485376253678</v>
      </c>
      <c r="AV15" s="26">
        <v>7.1993486857408699</v>
      </c>
      <c r="AW15" s="26">
        <v>0.9202439625867167</v>
      </c>
      <c r="AX15" s="26">
        <v>15.154826958105646</v>
      </c>
      <c r="AY15" s="26">
        <v>18.132434204364522</v>
      </c>
      <c r="AZ15" s="26">
        <v>2.5857424520659871</v>
      </c>
      <c r="BA15" s="26">
        <v>8.4368366379115667</v>
      </c>
      <c r="BB15" s="26">
        <v>11.387364115811</v>
      </c>
      <c r="BC15" s="26">
        <v>2.7209641754413489</v>
      </c>
      <c r="BD15" s="14" t="s">
        <v>29</v>
      </c>
      <c r="BE15" s="15" t="s">
        <v>30</v>
      </c>
      <c r="BF15" s="26">
        <v>62.14704803813715</v>
      </c>
      <c r="BG15" s="26">
        <v>52.435293144794507</v>
      </c>
      <c r="BH15" s="26">
        <v>-5.9894737590649418</v>
      </c>
      <c r="BI15" s="26">
        <v>53.334950278923117</v>
      </c>
      <c r="BJ15" s="26">
        <v>53.3681906614786</v>
      </c>
      <c r="BK15" s="26">
        <v>2.1678281758346594E-2</v>
      </c>
      <c r="BL15" s="26">
        <v>59.729891557447942</v>
      </c>
      <c r="BM15" s="26">
        <v>52.812915292612097</v>
      </c>
      <c r="BN15" s="26">
        <v>-4.330420685440779</v>
      </c>
      <c r="BO15" s="14" t="s">
        <v>29</v>
      </c>
      <c r="BP15" s="15" t="s">
        <v>30</v>
      </c>
      <c r="BQ15" s="26">
        <v>30.956611876203169</v>
      </c>
      <c r="BR15" s="26">
        <v>41.240470444010271</v>
      </c>
      <c r="BS15" s="26">
        <v>7.8528746433427168</v>
      </c>
      <c r="BT15" s="26">
        <v>48.822975517890775</v>
      </c>
      <c r="BU15" s="26">
        <v>48.300999412110521</v>
      </c>
      <c r="BV15" s="26">
        <v>-0.35073623811365928</v>
      </c>
      <c r="BW15" s="26">
        <v>35.231497127407906</v>
      </c>
      <c r="BX15" s="26">
        <v>44.026163802101458</v>
      </c>
      <c r="BY15" s="26">
        <v>6.5034158916451767</v>
      </c>
    </row>
    <row r="16" spans="1:77" s="10" customFormat="1" ht="12" customHeight="1" outlineLevel="1">
      <c r="A16" s="14" t="s">
        <v>39</v>
      </c>
      <c r="B16" s="15" t="s">
        <v>11</v>
      </c>
      <c r="C16" s="16">
        <v>4280</v>
      </c>
      <c r="D16" s="16">
        <v>12860</v>
      </c>
      <c r="E16" s="21">
        <v>3.0046728971962615</v>
      </c>
      <c r="F16" s="16">
        <v>4272</v>
      </c>
      <c r="G16" s="16">
        <v>19358</v>
      </c>
      <c r="H16" s="21">
        <v>4.5313670411985019</v>
      </c>
      <c r="I16" s="16">
        <v>8552</v>
      </c>
      <c r="J16" s="16">
        <v>32218</v>
      </c>
      <c r="K16" s="21">
        <v>3.7673058933582788</v>
      </c>
      <c r="L16" s="14" t="s">
        <v>39</v>
      </c>
      <c r="M16" s="15" t="s">
        <v>11</v>
      </c>
      <c r="N16" s="16">
        <v>3882</v>
      </c>
      <c r="O16" s="16">
        <v>11948</v>
      </c>
      <c r="P16" s="21">
        <v>3.0777949510561564</v>
      </c>
      <c r="Q16" s="16">
        <v>3621</v>
      </c>
      <c r="R16" s="16">
        <v>15137</v>
      </c>
      <c r="S16" s="21">
        <v>4.1803369235017946</v>
      </c>
      <c r="T16" s="16">
        <v>7503</v>
      </c>
      <c r="U16" s="16">
        <v>27085</v>
      </c>
      <c r="V16" s="21">
        <v>3.6098893775823004</v>
      </c>
      <c r="W16" s="14" t="s">
        <v>39</v>
      </c>
      <c r="X16" s="15" t="s">
        <v>11</v>
      </c>
      <c r="Y16" s="16">
        <v>4148</v>
      </c>
      <c r="Z16" s="16">
        <v>13499</v>
      </c>
      <c r="AA16" s="21">
        <v>3.2543394406943107</v>
      </c>
      <c r="AB16" s="16">
        <v>3245</v>
      </c>
      <c r="AC16" s="16">
        <v>12016</v>
      </c>
      <c r="AD16" s="21">
        <v>3.7029275808936828</v>
      </c>
      <c r="AE16" s="16">
        <v>7393</v>
      </c>
      <c r="AF16" s="16">
        <v>25515</v>
      </c>
      <c r="AG16" s="21">
        <v>3.4512376572433383</v>
      </c>
      <c r="AH16" s="14" t="s">
        <v>39</v>
      </c>
      <c r="AI16" s="15" t="s">
        <v>11</v>
      </c>
      <c r="AJ16" s="16">
        <v>4290</v>
      </c>
      <c r="AK16" s="16">
        <v>12005</v>
      </c>
      <c r="AL16" s="21">
        <v>2.7983682983682985</v>
      </c>
      <c r="AM16" s="16">
        <v>3269</v>
      </c>
      <c r="AN16" s="16">
        <v>13189</v>
      </c>
      <c r="AO16" s="21">
        <v>4.0345671459161823</v>
      </c>
      <c r="AP16" s="16">
        <v>7559</v>
      </c>
      <c r="AQ16" s="16">
        <v>25194</v>
      </c>
      <c r="AR16" s="21">
        <v>3.3329805529831988</v>
      </c>
      <c r="AS16" s="14" t="s">
        <v>39</v>
      </c>
      <c r="AT16" s="15" t="s">
        <v>11</v>
      </c>
      <c r="AU16" s="26">
        <v>10.252447192168985</v>
      </c>
      <c r="AV16" s="26">
        <v>7.6330766655507194</v>
      </c>
      <c r="AW16" s="26">
        <v>-2.3757935477411452</v>
      </c>
      <c r="AX16" s="26">
        <v>17.978458989229495</v>
      </c>
      <c r="AY16" s="26">
        <v>27.885314130937438</v>
      </c>
      <c r="AZ16" s="26">
        <v>8.3971728623886968</v>
      </c>
      <c r="BA16" s="26">
        <v>13.981074236971878</v>
      </c>
      <c r="BB16" s="26">
        <v>18.951449141591286</v>
      </c>
      <c r="BC16" s="26">
        <v>4.36070193046766</v>
      </c>
      <c r="BD16" s="14" t="s">
        <v>39</v>
      </c>
      <c r="BE16" s="15" t="s">
        <v>11</v>
      </c>
      <c r="BF16" s="26">
        <v>3.1822565091610415</v>
      </c>
      <c r="BG16" s="26">
        <v>-4.7336839765908589</v>
      </c>
      <c r="BH16" s="26">
        <v>-7.671804003481058</v>
      </c>
      <c r="BI16" s="26">
        <v>31.64869029275809</v>
      </c>
      <c r="BJ16" s="26">
        <v>61.101864181091877</v>
      </c>
      <c r="BK16" s="26">
        <v>22.372553667519455</v>
      </c>
      <c r="BL16" s="26">
        <v>15.676991748951711</v>
      </c>
      <c r="BM16" s="26">
        <v>26.270821085635902</v>
      </c>
      <c r="BN16" s="26">
        <v>9.158112755625142</v>
      </c>
      <c r="BO16" s="14" t="s">
        <v>39</v>
      </c>
      <c r="BP16" s="15" t="s">
        <v>11</v>
      </c>
      <c r="BQ16" s="26">
        <v>-0.23310023310023309</v>
      </c>
      <c r="BR16" s="26">
        <v>7.122032486463973</v>
      </c>
      <c r="BS16" s="26">
        <v>7.3723176090958873</v>
      </c>
      <c r="BT16" s="26">
        <v>30.682165799938819</v>
      </c>
      <c r="BU16" s="26">
        <v>46.773826673743272</v>
      </c>
      <c r="BV16" s="26">
        <v>12.313586001045589</v>
      </c>
      <c r="BW16" s="26">
        <v>13.136658288133351</v>
      </c>
      <c r="BX16" s="26">
        <v>27.879653885845837</v>
      </c>
      <c r="BY16" s="26">
        <v>13.031139350223187</v>
      </c>
    </row>
    <row r="17" spans="1:77" s="10" customFormat="1" ht="12" customHeight="1" outlineLevel="1">
      <c r="A17" s="14" t="s">
        <v>40</v>
      </c>
      <c r="B17" s="15" t="s">
        <v>5</v>
      </c>
      <c r="C17" s="16">
        <v>4281</v>
      </c>
      <c r="D17" s="16">
        <v>12896</v>
      </c>
      <c r="E17" s="21">
        <v>3.0123802849801447</v>
      </c>
      <c r="F17" s="16">
        <v>2636</v>
      </c>
      <c r="G17" s="16">
        <v>9245</v>
      </c>
      <c r="H17" s="21">
        <v>3.5072078907435507</v>
      </c>
      <c r="I17" s="16">
        <v>6917</v>
      </c>
      <c r="J17" s="16">
        <v>22141</v>
      </c>
      <c r="K17" s="21">
        <v>3.2009541708833309</v>
      </c>
      <c r="L17" s="14" t="s">
        <v>40</v>
      </c>
      <c r="M17" s="15" t="s">
        <v>5</v>
      </c>
      <c r="N17" s="16">
        <v>1963</v>
      </c>
      <c r="O17" s="16">
        <v>4767</v>
      </c>
      <c r="P17" s="21">
        <v>2.4284258787570048</v>
      </c>
      <c r="Q17" s="16">
        <v>1939</v>
      </c>
      <c r="R17" s="16">
        <v>5710</v>
      </c>
      <c r="S17" s="21">
        <v>2.9448169159360496</v>
      </c>
      <c r="T17" s="16">
        <v>3902</v>
      </c>
      <c r="U17" s="16">
        <v>10477</v>
      </c>
      <c r="V17" s="21">
        <v>2.6850333162480777</v>
      </c>
      <c r="W17" s="14" t="s">
        <v>40</v>
      </c>
      <c r="X17" s="15" t="s">
        <v>5</v>
      </c>
      <c r="Y17" s="16">
        <v>1826</v>
      </c>
      <c r="Z17" s="16">
        <v>5371</v>
      </c>
      <c r="AA17" s="21">
        <v>2.9414019715224535</v>
      </c>
      <c r="AB17" s="16">
        <v>1656</v>
      </c>
      <c r="AC17" s="16">
        <v>4660</v>
      </c>
      <c r="AD17" s="21">
        <v>2.8140096618357489</v>
      </c>
      <c r="AE17" s="16">
        <v>3482</v>
      </c>
      <c r="AF17" s="16">
        <v>10031</v>
      </c>
      <c r="AG17" s="21">
        <v>2.8808156232050544</v>
      </c>
      <c r="AH17" s="14" t="s">
        <v>40</v>
      </c>
      <c r="AI17" s="15" t="s">
        <v>5</v>
      </c>
      <c r="AJ17" s="16">
        <v>2351</v>
      </c>
      <c r="AK17" s="16">
        <v>5187</v>
      </c>
      <c r="AL17" s="21">
        <v>2.206295193534666</v>
      </c>
      <c r="AM17" s="16">
        <v>1767</v>
      </c>
      <c r="AN17" s="16">
        <v>4925</v>
      </c>
      <c r="AO17" s="21">
        <v>2.7872099603848333</v>
      </c>
      <c r="AP17" s="16">
        <v>4118</v>
      </c>
      <c r="AQ17" s="16">
        <v>10112</v>
      </c>
      <c r="AR17" s="21">
        <v>2.455560951918407</v>
      </c>
      <c r="AS17" s="14" t="s">
        <v>40</v>
      </c>
      <c r="AT17" s="15" t="s">
        <v>5</v>
      </c>
      <c r="AU17" s="26">
        <v>118.08456444218034</v>
      </c>
      <c r="AV17" s="26">
        <v>170.52653660583175</v>
      </c>
      <c r="AW17" s="26">
        <v>24.04662260155283</v>
      </c>
      <c r="AX17" s="26">
        <v>35.946364105208872</v>
      </c>
      <c r="AY17" s="26">
        <v>61.908931698774083</v>
      </c>
      <c r="AZ17" s="26">
        <v>19.097654993900957</v>
      </c>
      <c r="BA17" s="26">
        <v>77.268067657611482</v>
      </c>
      <c r="BB17" s="26">
        <v>111.32957907798034</v>
      </c>
      <c r="BC17" s="26">
        <v>19.214690987751819</v>
      </c>
      <c r="BD17" s="14" t="s">
        <v>40</v>
      </c>
      <c r="BE17" s="15" t="s">
        <v>5</v>
      </c>
      <c r="BF17" s="26">
        <v>134.44687842278205</v>
      </c>
      <c r="BG17" s="26">
        <v>140.10426363805624</v>
      </c>
      <c r="BH17" s="26">
        <v>2.4130776461318932</v>
      </c>
      <c r="BI17" s="26">
        <v>59.178743961352659</v>
      </c>
      <c r="BJ17" s="26">
        <v>98.39055793991416</v>
      </c>
      <c r="BK17" s="26">
        <v>24.633825473633475</v>
      </c>
      <c r="BL17" s="26">
        <v>98.650201033888564</v>
      </c>
      <c r="BM17" s="26">
        <v>120.72575017445918</v>
      </c>
      <c r="BN17" s="26">
        <v>11.112774628808284</v>
      </c>
      <c r="BO17" s="14" t="s">
        <v>40</v>
      </c>
      <c r="BP17" s="15" t="s">
        <v>5</v>
      </c>
      <c r="BQ17" s="26">
        <v>82.092726499361973</v>
      </c>
      <c r="BR17" s="26">
        <v>148.62155388471177</v>
      </c>
      <c r="BS17" s="26">
        <v>36.535686330987481</v>
      </c>
      <c r="BT17" s="26">
        <v>49.17940011318619</v>
      </c>
      <c r="BU17" s="26">
        <v>87.71573604060913</v>
      </c>
      <c r="BV17" s="26">
        <v>25.83221000901225</v>
      </c>
      <c r="BW17" s="26">
        <v>67.969888295288982</v>
      </c>
      <c r="BX17" s="26">
        <v>118.95767405063292</v>
      </c>
      <c r="BY17" s="26">
        <v>30.355313248591347</v>
      </c>
    </row>
    <row r="18" spans="1:77" s="10" customFormat="1" ht="12" customHeight="1" outlineLevel="1">
      <c r="A18" s="14" t="s">
        <v>43</v>
      </c>
      <c r="B18" s="15" t="s">
        <v>44</v>
      </c>
      <c r="C18" s="16">
        <v>1910</v>
      </c>
      <c r="D18" s="16">
        <v>5854</v>
      </c>
      <c r="E18" s="21">
        <v>3.0649214659685864</v>
      </c>
      <c r="F18" s="16">
        <v>1677</v>
      </c>
      <c r="G18" s="16">
        <v>9112</v>
      </c>
      <c r="H18" s="21">
        <v>5.433512224209899</v>
      </c>
      <c r="I18" s="16">
        <v>3587</v>
      </c>
      <c r="J18" s="16">
        <v>14966</v>
      </c>
      <c r="K18" s="21">
        <v>4.1722888207415672</v>
      </c>
      <c r="L18" s="14" t="s">
        <v>43</v>
      </c>
      <c r="M18" s="15" t="s">
        <v>44</v>
      </c>
      <c r="N18" s="16">
        <v>1899</v>
      </c>
      <c r="O18" s="16">
        <v>5353</v>
      </c>
      <c r="P18" s="21">
        <v>2.818852027382833</v>
      </c>
      <c r="Q18" s="16">
        <v>1649</v>
      </c>
      <c r="R18" s="16">
        <v>6771</v>
      </c>
      <c r="S18" s="21">
        <v>4.1061249241964823</v>
      </c>
      <c r="T18" s="16">
        <v>3548</v>
      </c>
      <c r="U18" s="16">
        <v>12124</v>
      </c>
      <c r="V18" s="21">
        <v>3.4171364148816235</v>
      </c>
      <c r="W18" s="14" t="s">
        <v>43</v>
      </c>
      <c r="X18" s="15" t="s">
        <v>44</v>
      </c>
      <c r="Y18" s="16">
        <v>1419</v>
      </c>
      <c r="Z18" s="16">
        <v>4029</v>
      </c>
      <c r="AA18" s="21">
        <v>2.8393234672304439</v>
      </c>
      <c r="AB18" s="16">
        <v>1255</v>
      </c>
      <c r="AC18" s="16">
        <v>5491</v>
      </c>
      <c r="AD18" s="21">
        <v>4.3752988047808765</v>
      </c>
      <c r="AE18" s="16">
        <v>2674</v>
      </c>
      <c r="AF18" s="16">
        <v>9520</v>
      </c>
      <c r="AG18" s="21">
        <v>3.5602094240837698</v>
      </c>
      <c r="AH18" s="14" t="s">
        <v>43</v>
      </c>
      <c r="AI18" s="15" t="s">
        <v>44</v>
      </c>
      <c r="AJ18" s="16">
        <v>2131</v>
      </c>
      <c r="AK18" s="16">
        <v>6497</v>
      </c>
      <c r="AL18" s="21">
        <v>3.0488033786954483</v>
      </c>
      <c r="AM18" s="16">
        <v>1220</v>
      </c>
      <c r="AN18" s="16">
        <v>5104</v>
      </c>
      <c r="AO18" s="21">
        <v>4.1836065573770496</v>
      </c>
      <c r="AP18" s="16">
        <v>3351</v>
      </c>
      <c r="AQ18" s="16">
        <v>11601</v>
      </c>
      <c r="AR18" s="21">
        <v>3.4619516562220234</v>
      </c>
      <c r="AS18" s="14" t="s">
        <v>43</v>
      </c>
      <c r="AT18" s="15" t="s">
        <v>44</v>
      </c>
      <c r="AU18" s="26">
        <v>0.57925223802001058</v>
      </c>
      <c r="AV18" s="26">
        <v>9.3592378105735108</v>
      </c>
      <c r="AW18" s="26">
        <v>8.7294202106173291</v>
      </c>
      <c r="AX18" s="26">
        <v>1.6979987871437234</v>
      </c>
      <c r="AY18" s="26">
        <v>34.573918180475559</v>
      </c>
      <c r="AZ18" s="26">
        <v>32.327007203103292</v>
      </c>
      <c r="BA18" s="26">
        <v>1.0992108229988726</v>
      </c>
      <c r="BB18" s="26">
        <v>23.441108545034641</v>
      </c>
      <c r="BC18" s="26">
        <v>22.098983305766087</v>
      </c>
      <c r="BD18" s="14" t="s">
        <v>43</v>
      </c>
      <c r="BE18" s="15" t="s">
        <v>44</v>
      </c>
      <c r="BF18" s="26">
        <v>34.601832276250882</v>
      </c>
      <c r="BG18" s="26">
        <v>45.296599652519234</v>
      </c>
      <c r="BH18" s="26">
        <v>7.9454842444632456</v>
      </c>
      <c r="BI18" s="26">
        <v>33.625498007968126</v>
      </c>
      <c r="BJ18" s="26">
        <v>65.944272445820431</v>
      </c>
      <c r="BK18" s="26">
        <v>24.186083434409458</v>
      </c>
      <c r="BL18" s="26">
        <v>34.143605086013466</v>
      </c>
      <c r="BM18" s="26">
        <v>57.205882352941174</v>
      </c>
      <c r="BN18" s="26">
        <v>17.192230112005777</v>
      </c>
      <c r="BO18" s="14" t="s">
        <v>43</v>
      </c>
      <c r="BP18" s="15" t="s">
        <v>44</v>
      </c>
      <c r="BQ18" s="26">
        <v>-10.370717972782732</v>
      </c>
      <c r="BR18" s="26">
        <v>-9.8968754809912269</v>
      </c>
      <c r="BS18" s="26">
        <v>0.5286692931977427</v>
      </c>
      <c r="BT18" s="26">
        <v>37.459016393442624</v>
      </c>
      <c r="BU18" s="26">
        <v>78.526645768025077</v>
      </c>
      <c r="BV18" s="26">
        <v>29.876271816929393</v>
      </c>
      <c r="BW18" s="26">
        <v>7.0426738287078487</v>
      </c>
      <c r="BX18" s="26">
        <v>29.006120162054994</v>
      </c>
      <c r="BY18" s="26">
        <v>20.518402192095433</v>
      </c>
    </row>
    <row r="19" spans="1:77" s="10" customFormat="1" ht="12" customHeight="1" outlineLevel="1">
      <c r="A19" s="14" t="s">
        <v>45</v>
      </c>
      <c r="B19" s="15" t="s">
        <v>46</v>
      </c>
      <c r="C19" s="16">
        <v>1836</v>
      </c>
      <c r="D19" s="16">
        <v>5391</v>
      </c>
      <c r="E19" s="21">
        <v>2.9362745098039214</v>
      </c>
      <c r="F19" s="16">
        <v>1287</v>
      </c>
      <c r="G19" s="16">
        <v>5214</v>
      </c>
      <c r="H19" s="21">
        <v>4.0512820512820511</v>
      </c>
      <c r="I19" s="16">
        <v>3123</v>
      </c>
      <c r="J19" s="16">
        <v>10605</v>
      </c>
      <c r="K19" s="21">
        <v>3.3957732949087416</v>
      </c>
      <c r="L19" s="14" t="s">
        <v>45</v>
      </c>
      <c r="M19" s="15" t="s">
        <v>46</v>
      </c>
      <c r="N19" s="16">
        <v>1736</v>
      </c>
      <c r="O19" s="16">
        <v>5330</v>
      </c>
      <c r="P19" s="21">
        <v>3.0702764976958523</v>
      </c>
      <c r="Q19" s="16">
        <v>1422</v>
      </c>
      <c r="R19" s="16">
        <v>5096</v>
      </c>
      <c r="S19" s="21">
        <v>3.5836849507735584</v>
      </c>
      <c r="T19" s="16">
        <v>3158</v>
      </c>
      <c r="U19" s="16">
        <v>10426</v>
      </c>
      <c r="V19" s="21">
        <v>3.3014566181127294</v>
      </c>
      <c r="W19" s="14" t="s">
        <v>45</v>
      </c>
      <c r="X19" s="15" t="s">
        <v>46</v>
      </c>
      <c r="Y19" s="16">
        <v>1837</v>
      </c>
      <c r="Z19" s="16">
        <v>4666</v>
      </c>
      <c r="AA19" s="21">
        <v>2.5400108873162766</v>
      </c>
      <c r="AB19" s="16">
        <v>1232</v>
      </c>
      <c r="AC19" s="16">
        <v>4261</v>
      </c>
      <c r="AD19" s="21">
        <v>3.4586038961038961</v>
      </c>
      <c r="AE19" s="16">
        <v>3069</v>
      </c>
      <c r="AF19" s="16">
        <v>8927</v>
      </c>
      <c r="AG19" s="21">
        <v>2.9087650700553924</v>
      </c>
      <c r="AH19" s="14" t="s">
        <v>45</v>
      </c>
      <c r="AI19" s="15" t="s">
        <v>46</v>
      </c>
      <c r="AJ19" s="16">
        <v>1590</v>
      </c>
      <c r="AK19" s="16">
        <v>3803</v>
      </c>
      <c r="AL19" s="21">
        <v>2.3918238993710692</v>
      </c>
      <c r="AM19" s="16">
        <v>1067</v>
      </c>
      <c r="AN19" s="16">
        <v>3499</v>
      </c>
      <c r="AO19" s="21">
        <v>3.2792877225866919</v>
      </c>
      <c r="AP19" s="16">
        <v>2657</v>
      </c>
      <c r="AQ19" s="16">
        <v>7302</v>
      </c>
      <c r="AR19" s="21">
        <v>2.7482122694768534</v>
      </c>
      <c r="AS19" s="14" t="s">
        <v>45</v>
      </c>
      <c r="AT19" s="15" t="s">
        <v>46</v>
      </c>
      <c r="AU19" s="26">
        <v>5.7603686635944698</v>
      </c>
      <c r="AV19" s="26">
        <v>1.1444652908067543</v>
      </c>
      <c r="AW19" s="26">
        <v>-4.3644925137034178</v>
      </c>
      <c r="AX19" s="26">
        <v>-9.4936708860759502</v>
      </c>
      <c r="AY19" s="26">
        <v>2.3155416012558869</v>
      </c>
      <c r="AZ19" s="26">
        <v>13.047941069919084</v>
      </c>
      <c r="BA19" s="26">
        <v>-1.1082963901203293</v>
      </c>
      <c r="BB19" s="26">
        <v>1.716861691924036</v>
      </c>
      <c r="BC19" s="26">
        <v>2.856820116265169</v>
      </c>
      <c r="BD19" s="14" t="s">
        <v>45</v>
      </c>
      <c r="BE19" s="15" t="s">
        <v>46</v>
      </c>
      <c r="BF19" s="26">
        <v>-5.443658138268917E-2</v>
      </c>
      <c r="BG19" s="26">
        <v>15.537933990570082</v>
      </c>
      <c r="BH19" s="26">
        <v>15.600863148517005</v>
      </c>
      <c r="BI19" s="26">
        <v>4.4642857142857144</v>
      </c>
      <c r="BJ19" s="26">
        <v>22.365641868106078</v>
      </c>
      <c r="BK19" s="26">
        <v>17.136340933571628</v>
      </c>
      <c r="BL19" s="26">
        <v>1.7595307917888563</v>
      </c>
      <c r="BM19" s="26">
        <v>18.79690825585303</v>
      </c>
      <c r="BN19" s="26">
        <v>16.742783041054427</v>
      </c>
      <c r="BO19" s="14" t="s">
        <v>45</v>
      </c>
      <c r="BP19" s="15" t="s">
        <v>46</v>
      </c>
      <c r="BQ19" s="26">
        <v>15.471698113207546</v>
      </c>
      <c r="BR19" s="26">
        <v>41.756508019984224</v>
      </c>
      <c r="BS19" s="26">
        <v>22.762988971554954</v>
      </c>
      <c r="BT19" s="26">
        <v>20.618556701030929</v>
      </c>
      <c r="BU19" s="26">
        <v>49.014004001143185</v>
      </c>
      <c r="BV19" s="26">
        <v>23.541524684708438</v>
      </c>
      <c r="BW19" s="26">
        <v>17.538577342867896</v>
      </c>
      <c r="BX19" s="26">
        <v>45.234182415776502</v>
      </c>
      <c r="BY19" s="26">
        <v>23.562991571795767</v>
      </c>
    </row>
    <row r="20" spans="1:77" s="10" customFormat="1" ht="12" customHeight="1" outlineLevel="1">
      <c r="A20" s="14" t="s">
        <v>73</v>
      </c>
      <c r="B20" s="15" t="s">
        <v>9</v>
      </c>
      <c r="C20" s="16">
        <v>798</v>
      </c>
      <c r="D20" s="16">
        <v>2185</v>
      </c>
      <c r="E20" s="21">
        <v>2.7380952380952381</v>
      </c>
      <c r="F20" s="16">
        <v>1506</v>
      </c>
      <c r="G20" s="16">
        <v>7300</v>
      </c>
      <c r="H20" s="21">
        <v>4.8472775564409032</v>
      </c>
      <c r="I20" s="16">
        <v>2304</v>
      </c>
      <c r="J20" s="16">
        <v>9485</v>
      </c>
      <c r="K20" s="21">
        <v>4.1167534722222223</v>
      </c>
      <c r="L20" s="14" t="s">
        <v>73</v>
      </c>
      <c r="M20" s="15" t="s">
        <v>9</v>
      </c>
      <c r="N20" s="16">
        <v>758</v>
      </c>
      <c r="O20" s="16">
        <v>1887</v>
      </c>
      <c r="P20" s="21">
        <v>2.4894459102902373</v>
      </c>
      <c r="Q20" s="16">
        <v>1434</v>
      </c>
      <c r="R20" s="16">
        <v>5480</v>
      </c>
      <c r="S20" s="21">
        <v>3.8214783821478382</v>
      </c>
      <c r="T20" s="16">
        <v>2192</v>
      </c>
      <c r="U20" s="16">
        <v>7367</v>
      </c>
      <c r="V20" s="21">
        <v>3.3608576642335768</v>
      </c>
      <c r="W20" s="14" t="s">
        <v>73</v>
      </c>
      <c r="X20" s="15" t="s">
        <v>9</v>
      </c>
      <c r="Y20" s="16">
        <v>1133</v>
      </c>
      <c r="Z20" s="16">
        <v>3881</v>
      </c>
      <c r="AA20" s="21">
        <v>3.4254192409532216</v>
      </c>
      <c r="AB20" s="16">
        <v>1247</v>
      </c>
      <c r="AC20" s="16">
        <v>5448</v>
      </c>
      <c r="AD20" s="21">
        <v>4.3688853247794706</v>
      </c>
      <c r="AE20" s="16">
        <v>2380</v>
      </c>
      <c r="AF20" s="16">
        <v>9329</v>
      </c>
      <c r="AG20" s="21">
        <v>3.9197478991596637</v>
      </c>
      <c r="AH20" s="14" t="s">
        <v>73</v>
      </c>
      <c r="AI20" s="15" t="s">
        <v>9</v>
      </c>
      <c r="AJ20" s="16">
        <v>753</v>
      </c>
      <c r="AK20" s="16">
        <v>1818</v>
      </c>
      <c r="AL20" s="21">
        <v>2.4143426294820718</v>
      </c>
      <c r="AM20" s="16">
        <v>917</v>
      </c>
      <c r="AN20" s="16">
        <v>3774</v>
      </c>
      <c r="AO20" s="21">
        <v>4.1155943293347876</v>
      </c>
      <c r="AP20" s="16">
        <v>1670</v>
      </c>
      <c r="AQ20" s="16">
        <v>5592</v>
      </c>
      <c r="AR20" s="21">
        <v>3.3485029940119762</v>
      </c>
      <c r="AS20" s="14" t="s">
        <v>73</v>
      </c>
      <c r="AT20" s="15" t="s">
        <v>9</v>
      </c>
      <c r="AU20" s="26">
        <v>5.2770448548812663</v>
      </c>
      <c r="AV20" s="26">
        <v>15.792262851086381</v>
      </c>
      <c r="AW20" s="26">
        <v>9.9881393999041155</v>
      </c>
      <c r="AX20" s="26">
        <v>5.02092050209205</v>
      </c>
      <c r="AY20" s="26">
        <v>33.211678832116789</v>
      </c>
      <c r="AZ20" s="26">
        <v>26.842992991537507</v>
      </c>
      <c r="BA20" s="26">
        <v>5.1094890510948909</v>
      </c>
      <c r="BB20" s="26">
        <v>28.749830324419708</v>
      </c>
      <c r="BC20" s="26">
        <v>22.491158016982634</v>
      </c>
      <c r="BD20" s="14" t="s">
        <v>73</v>
      </c>
      <c r="BE20" s="15" t="s">
        <v>9</v>
      </c>
      <c r="BF20" s="26">
        <v>-29.567519858781996</v>
      </c>
      <c r="BG20" s="26">
        <v>-43.700077299665033</v>
      </c>
      <c r="BH20" s="26">
        <v>-20.065397970577049</v>
      </c>
      <c r="BI20" s="26">
        <v>20.769847634322375</v>
      </c>
      <c r="BJ20" s="26">
        <v>33.994126284875186</v>
      </c>
      <c r="BK20" s="26">
        <v>10.949983716626404</v>
      </c>
      <c r="BL20" s="26">
        <v>-3.1932773109243699</v>
      </c>
      <c r="BM20" s="26">
        <v>1.6722049522992819</v>
      </c>
      <c r="BN20" s="26">
        <v>5.0259756017674935</v>
      </c>
      <c r="BO20" s="14" t="s">
        <v>73</v>
      </c>
      <c r="BP20" s="15" t="s">
        <v>9</v>
      </c>
      <c r="BQ20" s="26">
        <v>5.9760956175298805</v>
      </c>
      <c r="BR20" s="26">
        <v>20.187018701870187</v>
      </c>
      <c r="BS20" s="26">
        <v>13.409555241238406</v>
      </c>
      <c r="BT20" s="26">
        <v>64.231188658669581</v>
      </c>
      <c r="BU20" s="26">
        <v>93.428722840487552</v>
      </c>
      <c r="BV20" s="26">
        <v>17.778312645901114</v>
      </c>
      <c r="BW20" s="26">
        <v>37.964071856287426</v>
      </c>
      <c r="BX20" s="26">
        <v>69.617310443490695</v>
      </c>
      <c r="BY20" s="26">
        <v>22.943102621800982</v>
      </c>
    </row>
    <row r="21" spans="1:77" s="10" customFormat="1" ht="12" customHeight="1" outlineLevel="1">
      <c r="A21" s="14" t="s">
        <v>37</v>
      </c>
      <c r="B21" s="15" t="s">
        <v>38</v>
      </c>
      <c r="C21" s="16">
        <v>2804</v>
      </c>
      <c r="D21" s="16">
        <v>4097</v>
      </c>
      <c r="E21" s="21">
        <v>1.4611269614835949</v>
      </c>
      <c r="F21" s="16">
        <v>1264</v>
      </c>
      <c r="G21" s="16">
        <v>3811</v>
      </c>
      <c r="H21" s="21">
        <v>3.0150316455696204</v>
      </c>
      <c r="I21" s="16">
        <v>4068</v>
      </c>
      <c r="J21" s="16">
        <v>7908</v>
      </c>
      <c r="K21" s="21">
        <v>1.943952802359882</v>
      </c>
      <c r="L21" s="14" t="s">
        <v>37</v>
      </c>
      <c r="M21" s="15" t="s">
        <v>38</v>
      </c>
      <c r="N21" s="16">
        <v>2339</v>
      </c>
      <c r="O21" s="16">
        <v>3937</v>
      </c>
      <c r="P21" s="21">
        <v>1.6831979478409578</v>
      </c>
      <c r="Q21" s="16">
        <v>829</v>
      </c>
      <c r="R21" s="16">
        <v>3154</v>
      </c>
      <c r="S21" s="21">
        <v>3.8045838359469242</v>
      </c>
      <c r="T21" s="16">
        <v>3168</v>
      </c>
      <c r="U21" s="16">
        <v>7091</v>
      </c>
      <c r="V21" s="21">
        <v>2.2383207070707072</v>
      </c>
      <c r="W21" s="14" t="s">
        <v>37</v>
      </c>
      <c r="X21" s="15" t="s">
        <v>38</v>
      </c>
      <c r="Y21" s="16">
        <v>1408</v>
      </c>
      <c r="Z21" s="16">
        <v>2243</v>
      </c>
      <c r="AA21" s="21">
        <v>1.5930397727272727</v>
      </c>
      <c r="AB21" s="16">
        <v>427</v>
      </c>
      <c r="AC21" s="16">
        <v>2389</v>
      </c>
      <c r="AD21" s="21">
        <v>5.5948477751756442</v>
      </c>
      <c r="AE21" s="16">
        <v>1835</v>
      </c>
      <c r="AF21" s="16">
        <v>4632</v>
      </c>
      <c r="AG21" s="21">
        <v>2.5242506811989101</v>
      </c>
      <c r="AH21" s="14" t="s">
        <v>37</v>
      </c>
      <c r="AI21" s="15" t="s">
        <v>38</v>
      </c>
      <c r="AJ21" s="16">
        <v>2313</v>
      </c>
      <c r="AK21" s="16">
        <v>2996</v>
      </c>
      <c r="AL21" s="21">
        <v>1.295287505404237</v>
      </c>
      <c r="AM21" s="16">
        <v>437</v>
      </c>
      <c r="AN21" s="16">
        <v>1974</v>
      </c>
      <c r="AO21" s="21">
        <v>4.5171624713958813</v>
      </c>
      <c r="AP21" s="16">
        <v>2750</v>
      </c>
      <c r="AQ21" s="16">
        <v>4970</v>
      </c>
      <c r="AR21" s="21">
        <v>1.8072727272727274</v>
      </c>
      <c r="AS21" s="14" t="s">
        <v>37</v>
      </c>
      <c r="AT21" s="15" t="s">
        <v>38</v>
      </c>
      <c r="AU21" s="26">
        <v>19.880290722530997</v>
      </c>
      <c r="AV21" s="26">
        <v>4.0640081280162557</v>
      </c>
      <c r="AW21" s="26">
        <v>-13.193396928876599</v>
      </c>
      <c r="AX21" s="26">
        <v>52.472858866103742</v>
      </c>
      <c r="AY21" s="26">
        <v>20.830691185795814</v>
      </c>
      <c r="AZ21" s="26">
        <v>-20.752655859948788</v>
      </c>
      <c r="BA21" s="26">
        <v>28.40909090909091</v>
      </c>
      <c r="BB21" s="26">
        <v>11.521647158369765</v>
      </c>
      <c r="BC21" s="26">
        <v>-13.151283628880188</v>
      </c>
      <c r="BD21" s="14" t="s">
        <v>37</v>
      </c>
      <c r="BE21" s="15" t="s">
        <v>38</v>
      </c>
      <c r="BF21" s="26">
        <v>99.147727272727266</v>
      </c>
      <c r="BG21" s="26">
        <v>82.657155595185017</v>
      </c>
      <c r="BH21" s="26">
        <v>-8.2805723687515993</v>
      </c>
      <c r="BI21" s="26">
        <v>196.01873536299766</v>
      </c>
      <c r="BJ21" s="26">
        <v>59.522812892423609</v>
      </c>
      <c r="BK21" s="26">
        <v>-46.110568745992971</v>
      </c>
      <c r="BL21" s="26">
        <v>121.68937329700273</v>
      </c>
      <c r="BM21" s="26">
        <v>70.725388601036272</v>
      </c>
      <c r="BN21" s="26">
        <v>-22.988916400466678</v>
      </c>
      <c r="BO21" s="14" t="s">
        <v>37</v>
      </c>
      <c r="BP21" s="15" t="s">
        <v>38</v>
      </c>
      <c r="BQ21" s="26">
        <v>21.227842628620838</v>
      </c>
      <c r="BR21" s="26">
        <v>36.748998664886514</v>
      </c>
      <c r="BS21" s="26">
        <v>12.803293121213445</v>
      </c>
      <c r="BT21" s="26">
        <v>189.24485125858124</v>
      </c>
      <c r="BU21" s="26">
        <v>93.059777102330287</v>
      </c>
      <c r="BV21" s="26">
        <v>-33.253858707501315</v>
      </c>
      <c r="BW21" s="26">
        <v>47.927272727272729</v>
      </c>
      <c r="BX21" s="26">
        <v>59.114688128772634</v>
      </c>
      <c r="BY21" s="26">
        <v>7.5627808146815934</v>
      </c>
    </row>
    <row r="22" spans="1:77" s="10" customFormat="1" ht="12" customHeight="1" outlineLevel="1">
      <c r="A22" s="14" t="s">
        <v>33</v>
      </c>
      <c r="B22" s="15" t="s">
        <v>34</v>
      </c>
      <c r="C22" s="16">
        <v>2890</v>
      </c>
      <c r="D22" s="16">
        <v>5218</v>
      </c>
      <c r="E22" s="21">
        <v>1.8055363321799307</v>
      </c>
      <c r="F22" s="16">
        <v>984</v>
      </c>
      <c r="G22" s="16">
        <v>2654</v>
      </c>
      <c r="H22" s="21">
        <v>2.6971544715447155</v>
      </c>
      <c r="I22" s="16">
        <v>3874</v>
      </c>
      <c r="J22" s="16">
        <v>7872</v>
      </c>
      <c r="K22" s="21">
        <v>2.0320082601961795</v>
      </c>
      <c r="L22" s="14" t="s">
        <v>33</v>
      </c>
      <c r="M22" s="15" t="s">
        <v>34</v>
      </c>
      <c r="N22" s="16">
        <v>3079</v>
      </c>
      <c r="O22" s="16">
        <v>5346</v>
      </c>
      <c r="P22" s="21">
        <v>1.7362780123416695</v>
      </c>
      <c r="Q22" s="16">
        <v>693</v>
      </c>
      <c r="R22" s="16">
        <v>2064</v>
      </c>
      <c r="S22" s="21">
        <v>2.9783549783549783</v>
      </c>
      <c r="T22" s="16">
        <v>3772</v>
      </c>
      <c r="U22" s="16">
        <v>7410</v>
      </c>
      <c r="V22" s="21">
        <v>1.9644750795334041</v>
      </c>
      <c r="W22" s="14" t="s">
        <v>33</v>
      </c>
      <c r="X22" s="15" t="s">
        <v>34</v>
      </c>
      <c r="Y22" s="16">
        <v>1956</v>
      </c>
      <c r="Z22" s="16">
        <v>3272</v>
      </c>
      <c r="AA22" s="21">
        <v>1.6728016359918201</v>
      </c>
      <c r="AB22" s="16">
        <v>409</v>
      </c>
      <c r="AC22" s="16">
        <v>1736</v>
      </c>
      <c r="AD22" s="21">
        <v>4.244498777506112</v>
      </c>
      <c r="AE22" s="16">
        <v>2365</v>
      </c>
      <c r="AF22" s="16">
        <v>5008</v>
      </c>
      <c r="AG22" s="21">
        <v>2.1175475687103593</v>
      </c>
      <c r="AH22" s="14" t="s">
        <v>33</v>
      </c>
      <c r="AI22" s="15" t="s">
        <v>34</v>
      </c>
      <c r="AJ22" s="16">
        <v>2622</v>
      </c>
      <c r="AK22" s="16">
        <v>4549</v>
      </c>
      <c r="AL22" s="21">
        <v>1.7349351639969488</v>
      </c>
      <c r="AM22" s="16">
        <v>674</v>
      </c>
      <c r="AN22" s="16">
        <v>1681</v>
      </c>
      <c r="AO22" s="21">
        <v>2.4940652818991098</v>
      </c>
      <c r="AP22" s="16">
        <v>3296</v>
      </c>
      <c r="AQ22" s="16">
        <v>6230</v>
      </c>
      <c r="AR22" s="21">
        <v>1.8901699029126213</v>
      </c>
      <c r="AS22" s="14" t="s">
        <v>33</v>
      </c>
      <c r="AT22" s="15" t="s">
        <v>34</v>
      </c>
      <c r="AU22" s="26">
        <v>-6.1383566092887305</v>
      </c>
      <c r="AV22" s="26">
        <v>-2.3943135054246167</v>
      </c>
      <c r="AW22" s="26">
        <v>3.9888957497569471</v>
      </c>
      <c r="AX22" s="26">
        <v>41.99134199134199</v>
      </c>
      <c r="AY22" s="26">
        <v>28.585271317829456</v>
      </c>
      <c r="AZ22" s="26">
        <v>-9.4414705048213232</v>
      </c>
      <c r="BA22" s="26">
        <v>2.704135737009544</v>
      </c>
      <c r="BB22" s="26">
        <v>6.234817813765182</v>
      </c>
      <c r="BC22" s="26">
        <v>3.4377214232117286</v>
      </c>
      <c r="BD22" s="14" t="s">
        <v>33</v>
      </c>
      <c r="BE22" s="15" t="s">
        <v>34</v>
      </c>
      <c r="BF22" s="26">
        <v>47.750511247443761</v>
      </c>
      <c r="BG22" s="26">
        <v>59.474327628361856</v>
      </c>
      <c r="BH22" s="26">
        <v>7.934873647431063</v>
      </c>
      <c r="BI22" s="26">
        <v>140.58679706601467</v>
      </c>
      <c r="BJ22" s="26">
        <v>52.880184331797238</v>
      </c>
      <c r="BK22" s="26">
        <v>-36.455289236072076</v>
      </c>
      <c r="BL22" s="26">
        <v>63.805496828752645</v>
      </c>
      <c r="BM22" s="26">
        <v>57.188498402555908</v>
      </c>
      <c r="BN22" s="26">
        <v>-4.0395460190901602</v>
      </c>
      <c r="BO22" s="14" t="s">
        <v>33</v>
      </c>
      <c r="BP22" s="15" t="s">
        <v>34</v>
      </c>
      <c r="BQ22" s="26">
        <v>10.221205186880244</v>
      </c>
      <c r="BR22" s="26">
        <v>14.706528907452187</v>
      </c>
      <c r="BS22" s="26">
        <v>4.0693836662074858</v>
      </c>
      <c r="BT22" s="26">
        <v>45.994065281899111</v>
      </c>
      <c r="BU22" s="26">
        <v>57.882212968471151</v>
      </c>
      <c r="BV22" s="26">
        <v>8.1428979072658105</v>
      </c>
      <c r="BW22" s="26">
        <v>17.53640776699029</v>
      </c>
      <c r="BX22" s="26">
        <v>26.35634028892456</v>
      </c>
      <c r="BY22" s="26">
        <v>7.5040004110209928</v>
      </c>
    </row>
    <row r="23" spans="1:77" s="10" customFormat="1" ht="12" customHeight="1" outlineLevel="1">
      <c r="A23" s="14" t="s">
        <v>80</v>
      </c>
      <c r="B23" s="15" t="s">
        <v>81</v>
      </c>
      <c r="C23" s="16">
        <v>1679</v>
      </c>
      <c r="D23" s="16">
        <v>3624</v>
      </c>
      <c r="E23" s="21">
        <v>2.1584276354973198</v>
      </c>
      <c r="F23" s="16">
        <v>1061</v>
      </c>
      <c r="G23" s="16">
        <v>4001</v>
      </c>
      <c r="H23" s="21">
        <v>3.7709707822808669</v>
      </c>
      <c r="I23" s="16">
        <v>2740</v>
      </c>
      <c r="J23" s="16">
        <v>7625</v>
      </c>
      <c r="K23" s="21">
        <v>2.7828467153284673</v>
      </c>
      <c r="L23" s="14" t="s">
        <v>80</v>
      </c>
      <c r="M23" s="15" t="s">
        <v>81</v>
      </c>
      <c r="N23" s="16">
        <v>1904</v>
      </c>
      <c r="O23" s="16">
        <v>3446</v>
      </c>
      <c r="P23" s="21">
        <v>1.8098739495798319</v>
      </c>
      <c r="Q23" s="16">
        <v>958</v>
      </c>
      <c r="R23" s="16">
        <v>3985</v>
      </c>
      <c r="S23" s="21">
        <v>4.1597077244258873</v>
      </c>
      <c r="T23" s="16">
        <v>2862</v>
      </c>
      <c r="U23" s="16">
        <v>7431</v>
      </c>
      <c r="V23" s="21">
        <v>2.5964360587002098</v>
      </c>
      <c r="W23" s="14" t="s">
        <v>80</v>
      </c>
      <c r="X23" s="15" t="s">
        <v>81</v>
      </c>
      <c r="Y23" s="16">
        <v>1149</v>
      </c>
      <c r="Z23" s="16">
        <v>2410</v>
      </c>
      <c r="AA23" s="21">
        <v>2.0974760661444734</v>
      </c>
      <c r="AB23" s="16">
        <v>690</v>
      </c>
      <c r="AC23" s="16">
        <v>2663</v>
      </c>
      <c r="AD23" s="21">
        <v>3.8594202898550725</v>
      </c>
      <c r="AE23" s="16">
        <v>1839</v>
      </c>
      <c r="AF23" s="16">
        <v>5073</v>
      </c>
      <c r="AG23" s="21">
        <v>2.7585644371941274</v>
      </c>
      <c r="AH23" s="14" t="s">
        <v>80</v>
      </c>
      <c r="AI23" s="15" t="s">
        <v>81</v>
      </c>
      <c r="AJ23" s="16">
        <v>1336</v>
      </c>
      <c r="AK23" s="16">
        <v>2409</v>
      </c>
      <c r="AL23" s="21">
        <v>1.8031437125748504</v>
      </c>
      <c r="AM23" s="16">
        <v>588</v>
      </c>
      <c r="AN23" s="16">
        <v>2201</v>
      </c>
      <c r="AO23" s="21">
        <v>3.7431972789115648</v>
      </c>
      <c r="AP23" s="16">
        <v>1924</v>
      </c>
      <c r="AQ23" s="16">
        <v>4610</v>
      </c>
      <c r="AR23" s="21">
        <v>2.3960498960498962</v>
      </c>
      <c r="AS23" s="14" t="s">
        <v>80</v>
      </c>
      <c r="AT23" s="15" t="s">
        <v>81</v>
      </c>
      <c r="AU23" s="26">
        <v>-11.817226890756302</v>
      </c>
      <c r="AV23" s="26">
        <v>5.1654091700522349</v>
      </c>
      <c r="AW23" s="26">
        <v>19.258450899213486</v>
      </c>
      <c r="AX23" s="26">
        <v>10.751565762004175</v>
      </c>
      <c r="AY23" s="26">
        <v>0.40150564617314932</v>
      </c>
      <c r="AZ23" s="26">
        <v>-9.3452946191952204</v>
      </c>
      <c r="BA23" s="26">
        <v>-4.2627533193570928</v>
      </c>
      <c r="BB23" s="26">
        <v>2.6106849683757232</v>
      </c>
      <c r="BC23" s="26">
        <v>7.1794818903252997</v>
      </c>
      <c r="BD23" s="14" t="s">
        <v>80</v>
      </c>
      <c r="BE23" s="15" t="s">
        <v>81</v>
      </c>
      <c r="BF23" s="26">
        <v>46.127067014795472</v>
      </c>
      <c r="BG23" s="26">
        <v>50.373443983402488</v>
      </c>
      <c r="BH23" s="26">
        <v>2.9059482649967019</v>
      </c>
      <c r="BI23" s="26">
        <v>53.768115942028984</v>
      </c>
      <c r="BJ23" s="26">
        <v>50.244085617724373</v>
      </c>
      <c r="BK23" s="26">
        <v>-2.2917822090199711</v>
      </c>
      <c r="BL23" s="26">
        <v>48.994018488308861</v>
      </c>
      <c r="BM23" s="26">
        <v>50.305539128720675</v>
      </c>
      <c r="BN23" s="26">
        <v>0.88025053201362324</v>
      </c>
      <c r="BO23" s="14" t="s">
        <v>80</v>
      </c>
      <c r="BP23" s="15" t="s">
        <v>81</v>
      </c>
      <c r="BQ23" s="26">
        <v>25.67365269461078</v>
      </c>
      <c r="BR23" s="26">
        <v>50.435865504358652</v>
      </c>
      <c r="BS23" s="26">
        <v>19.70358327208049</v>
      </c>
      <c r="BT23" s="26">
        <v>80.442176870748298</v>
      </c>
      <c r="BU23" s="26">
        <v>81.781008632439807</v>
      </c>
      <c r="BV23" s="26">
        <v>0.74197273880734271</v>
      </c>
      <c r="BW23" s="26">
        <v>42.411642411642411</v>
      </c>
      <c r="BX23" s="26">
        <v>65.401301518438174</v>
      </c>
      <c r="BY23" s="26">
        <v>16.143103693968996</v>
      </c>
    </row>
    <row r="24" spans="1:77" s="10" customFormat="1" ht="12" customHeight="1" outlineLevel="1">
      <c r="A24" s="14" t="s">
        <v>35</v>
      </c>
      <c r="B24" s="15" t="s">
        <v>36</v>
      </c>
      <c r="C24" s="16">
        <v>587</v>
      </c>
      <c r="D24" s="16">
        <v>1388</v>
      </c>
      <c r="E24" s="21">
        <v>2.364565587734242</v>
      </c>
      <c r="F24" s="16">
        <v>911</v>
      </c>
      <c r="G24" s="16">
        <v>6126</v>
      </c>
      <c r="H24" s="21">
        <v>6.7244785949506038</v>
      </c>
      <c r="I24" s="16">
        <v>1498</v>
      </c>
      <c r="J24" s="16">
        <v>7514</v>
      </c>
      <c r="K24" s="21">
        <v>5.0160213618157545</v>
      </c>
      <c r="L24" s="14" t="s">
        <v>35</v>
      </c>
      <c r="M24" s="15" t="s">
        <v>36</v>
      </c>
      <c r="N24" s="16">
        <v>568</v>
      </c>
      <c r="O24" s="16">
        <v>1918</v>
      </c>
      <c r="P24" s="21">
        <v>3.3767605633802815</v>
      </c>
      <c r="Q24" s="16">
        <v>518</v>
      </c>
      <c r="R24" s="16">
        <v>2838</v>
      </c>
      <c r="S24" s="21">
        <v>5.4787644787644787</v>
      </c>
      <c r="T24" s="16">
        <v>1086</v>
      </c>
      <c r="U24" s="16">
        <v>4756</v>
      </c>
      <c r="V24" s="21">
        <v>4.3793738489871084</v>
      </c>
      <c r="W24" s="14" t="s">
        <v>35</v>
      </c>
      <c r="X24" s="15" t="s">
        <v>36</v>
      </c>
      <c r="Y24" s="16">
        <v>736</v>
      </c>
      <c r="Z24" s="16">
        <v>2297</v>
      </c>
      <c r="AA24" s="21">
        <v>3.120923913043478</v>
      </c>
      <c r="AB24" s="16">
        <v>410</v>
      </c>
      <c r="AC24" s="16">
        <v>2904</v>
      </c>
      <c r="AD24" s="21">
        <v>7.0829268292682928</v>
      </c>
      <c r="AE24" s="16">
        <v>1146</v>
      </c>
      <c r="AF24" s="16">
        <v>5201</v>
      </c>
      <c r="AG24" s="21">
        <v>4.5383944153577662</v>
      </c>
      <c r="AH24" s="14" t="s">
        <v>35</v>
      </c>
      <c r="AI24" s="15" t="s">
        <v>36</v>
      </c>
      <c r="AJ24" s="16">
        <v>581</v>
      </c>
      <c r="AK24" s="16">
        <v>1250</v>
      </c>
      <c r="AL24" s="21">
        <v>2.1514629948364887</v>
      </c>
      <c r="AM24" s="16">
        <v>513</v>
      </c>
      <c r="AN24" s="16">
        <v>2261</v>
      </c>
      <c r="AO24" s="21">
        <v>4.4074074074074074</v>
      </c>
      <c r="AP24" s="16">
        <v>1094</v>
      </c>
      <c r="AQ24" s="16">
        <v>3511</v>
      </c>
      <c r="AR24" s="21">
        <v>3.209323583180987</v>
      </c>
      <c r="AS24" s="14" t="s">
        <v>35</v>
      </c>
      <c r="AT24" s="15" t="s">
        <v>36</v>
      </c>
      <c r="AU24" s="26">
        <v>3.3450704225352115</v>
      </c>
      <c r="AV24" s="26">
        <v>-27.632950990615225</v>
      </c>
      <c r="AW24" s="26">
        <v>-29.975325660424947</v>
      </c>
      <c r="AX24" s="26">
        <v>75.868725868725875</v>
      </c>
      <c r="AY24" s="26">
        <v>115.85623678646934</v>
      </c>
      <c r="AZ24" s="26">
        <v>22.737135735884877</v>
      </c>
      <c r="BA24" s="26">
        <v>37.937384898710867</v>
      </c>
      <c r="BB24" s="26">
        <v>57.989907485281748</v>
      </c>
      <c r="BC24" s="26">
        <v>14.53740956543124</v>
      </c>
      <c r="BD24" s="14" t="s">
        <v>35</v>
      </c>
      <c r="BE24" s="15" t="s">
        <v>36</v>
      </c>
      <c r="BF24" s="26">
        <v>-20.244565217391305</v>
      </c>
      <c r="BG24" s="26">
        <v>-39.573356552024379</v>
      </c>
      <c r="BH24" s="26">
        <v>-24.235077380391719</v>
      </c>
      <c r="BI24" s="26">
        <v>122.19512195121951</v>
      </c>
      <c r="BJ24" s="26">
        <v>110.9504132231405</v>
      </c>
      <c r="BK24" s="26">
        <v>-5.0607360905734309</v>
      </c>
      <c r="BL24" s="26">
        <v>30.715532286212916</v>
      </c>
      <c r="BM24" s="26">
        <v>44.472216881368965</v>
      </c>
      <c r="BN24" s="26">
        <v>10.524139216320988</v>
      </c>
      <c r="BO24" s="14" t="s">
        <v>35</v>
      </c>
      <c r="BP24" s="15" t="s">
        <v>36</v>
      </c>
      <c r="BQ24" s="26">
        <v>1.0327022375215147</v>
      </c>
      <c r="BR24" s="26">
        <v>11.04</v>
      </c>
      <c r="BS24" s="26">
        <v>9.9050085178875715</v>
      </c>
      <c r="BT24" s="26">
        <v>77.582846003898638</v>
      </c>
      <c r="BU24" s="26">
        <v>170.94206103494028</v>
      </c>
      <c r="BV24" s="26">
        <v>52.572203414845632</v>
      </c>
      <c r="BW24" s="26">
        <v>36.928702010968919</v>
      </c>
      <c r="BX24" s="26">
        <v>114.01310168043292</v>
      </c>
      <c r="BY24" s="26">
        <v>56.295282535643288</v>
      </c>
    </row>
    <row r="25" spans="1:77" s="10" customFormat="1" ht="12" customHeight="1" outlineLevel="1">
      <c r="A25" s="14" t="s">
        <v>65</v>
      </c>
      <c r="B25" s="15" t="s">
        <v>66</v>
      </c>
      <c r="C25" s="16">
        <v>857</v>
      </c>
      <c r="D25" s="16">
        <v>3272</v>
      </c>
      <c r="E25" s="21">
        <v>3.8179696616102685</v>
      </c>
      <c r="F25" s="16">
        <v>546</v>
      </c>
      <c r="G25" s="16">
        <v>4001</v>
      </c>
      <c r="H25" s="21">
        <v>7.3278388278388276</v>
      </c>
      <c r="I25" s="16">
        <v>1403</v>
      </c>
      <c r="J25" s="16">
        <v>7273</v>
      </c>
      <c r="K25" s="21">
        <v>5.1838916607270136</v>
      </c>
      <c r="L25" s="14" t="s">
        <v>65</v>
      </c>
      <c r="M25" s="15" t="s">
        <v>66</v>
      </c>
      <c r="N25" s="16">
        <v>691</v>
      </c>
      <c r="O25" s="16">
        <v>1700</v>
      </c>
      <c r="P25" s="21">
        <v>2.4602026049204051</v>
      </c>
      <c r="Q25" s="16">
        <v>379</v>
      </c>
      <c r="R25" s="16">
        <v>1360</v>
      </c>
      <c r="S25" s="21">
        <v>3.5883905013192612</v>
      </c>
      <c r="T25" s="16">
        <v>1070</v>
      </c>
      <c r="U25" s="16">
        <v>3060</v>
      </c>
      <c r="V25" s="21">
        <v>2.8598130841121496</v>
      </c>
      <c r="W25" s="14" t="s">
        <v>65</v>
      </c>
      <c r="X25" s="15" t="s">
        <v>66</v>
      </c>
      <c r="Y25" s="16">
        <v>695</v>
      </c>
      <c r="Z25" s="16">
        <v>2378</v>
      </c>
      <c r="AA25" s="21">
        <v>3.4215827338129499</v>
      </c>
      <c r="AB25" s="16">
        <v>396</v>
      </c>
      <c r="AC25" s="16">
        <v>1444</v>
      </c>
      <c r="AD25" s="21">
        <v>3.6464646464646466</v>
      </c>
      <c r="AE25" s="16">
        <v>1091</v>
      </c>
      <c r="AF25" s="16">
        <v>3822</v>
      </c>
      <c r="AG25" s="21">
        <v>3.5032080659945004</v>
      </c>
      <c r="AH25" s="14" t="s">
        <v>65</v>
      </c>
      <c r="AI25" s="15" t="s">
        <v>66</v>
      </c>
      <c r="AJ25" s="16">
        <v>919</v>
      </c>
      <c r="AK25" s="16">
        <v>2130</v>
      </c>
      <c r="AL25" s="21">
        <v>2.3177366702937978</v>
      </c>
      <c r="AM25" s="16">
        <v>562</v>
      </c>
      <c r="AN25" s="16">
        <v>1765</v>
      </c>
      <c r="AO25" s="21">
        <v>3.1405693950177938</v>
      </c>
      <c r="AP25" s="16">
        <v>1481</v>
      </c>
      <c r="AQ25" s="16">
        <v>3895</v>
      </c>
      <c r="AR25" s="21">
        <v>2.6299797434166106</v>
      </c>
      <c r="AS25" s="14" t="s">
        <v>65</v>
      </c>
      <c r="AT25" s="15" t="s">
        <v>66</v>
      </c>
      <c r="AU25" s="26">
        <v>24.02315484804631</v>
      </c>
      <c r="AV25" s="26">
        <v>92.470588235294116</v>
      </c>
      <c r="AW25" s="26">
        <v>55.189237421923281</v>
      </c>
      <c r="AX25" s="26">
        <v>44.063324538258577</v>
      </c>
      <c r="AY25" s="26">
        <v>194.19117647058823</v>
      </c>
      <c r="AZ25" s="26">
        <v>104.20962615815556</v>
      </c>
      <c r="BA25" s="26">
        <v>31.121495327102803</v>
      </c>
      <c r="BB25" s="26">
        <v>137.6797385620915</v>
      </c>
      <c r="BC25" s="26">
        <v>81.266799901238699</v>
      </c>
      <c r="BD25" s="14" t="s">
        <v>65</v>
      </c>
      <c r="BE25" s="15" t="s">
        <v>66</v>
      </c>
      <c r="BF25" s="26">
        <v>23.309352517985612</v>
      </c>
      <c r="BG25" s="26">
        <v>37.594617325483597</v>
      </c>
      <c r="BH25" s="26">
        <v>11.584899698029288</v>
      </c>
      <c r="BI25" s="26">
        <v>37.878787878787875</v>
      </c>
      <c r="BJ25" s="26">
        <v>177.07756232686981</v>
      </c>
      <c r="BK25" s="26">
        <v>100.95735289641105</v>
      </c>
      <c r="BL25" s="26">
        <v>28.597616865261227</v>
      </c>
      <c r="BM25" s="26">
        <v>90.293040293040292</v>
      </c>
      <c r="BN25" s="26">
        <v>47.975557348329986</v>
      </c>
      <c r="BO25" s="14" t="s">
        <v>65</v>
      </c>
      <c r="BP25" s="15" t="s">
        <v>66</v>
      </c>
      <c r="BQ25" s="26">
        <v>-6.7464635473340584</v>
      </c>
      <c r="BR25" s="26">
        <v>53.6150234741784</v>
      </c>
      <c r="BS25" s="26">
        <v>64.728362395297481</v>
      </c>
      <c r="BT25" s="26">
        <v>-2.8469750889679717</v>
      </c>
      <c r="BU25" s="26">
        <v>126.68555240793201</v>
      </c>
      <c r="BV25" s="26">
        <v>133.32835247849411</v>
      </c>
      <c r="BW25" s="26">
        <v>-5.266711681296421</v>
      </c>
      <c r="BX25" s="26">
        <v>86.726572528883182</v>
      </c>
      <c r="BY25" s="26">
        <v>97.107664943176033</v>
      </c>
    </row>
    <row r="26" spans="1:77" s="10" customFormat="1" ht="12" customHeight="1" outlineLevel="1">
      <c r="A26" s="14" t="s">
        <v>53</v>
      </c>
      <c r="B26" s="15" t="s">
        <v>54</v>
      </c>
      <c r="C26" s="16">
        <v>1219</v>
      </c>
      <c r="D26" s="16">
        <v>2358</v>
      </c>
      <c r="E26" s="21">
        <v>1.9343724364232977</v>
      </c>
      <c r="F26" s="16">
        <v>1011</v>
      </c>
      <c r="G26" s="16">
        <v>4009</v>
      </c>
      <c r="H26" s="21">
        <v>3.9653808110781403</v>
      </c>
      <c r="I26" s="16">
        <v>2230</v>
      </c>
      <c r="J26" s="16">
        <v>6367</v>
      </c>
      <c r="K26" s="21">
        <v>2.8551569506726455</v>
      </c>
      <c r="L26" s="14" t="s">
        <v>53</v>
      </c>
      <c r="M26" s="15" t="s">
        <v>54</v>
      </c>
      <c r="N26" s="16">
        <v>1164</v>
      </c>
      <c r="O26" s="16">
        <v>2697</v>
      </c>
      <c r="P26" s="21">
        <v>2.3170103092783507</v>
      </c>
      <c r="Q26" s="16">
        <v>891</v>
      </c>
      <c r="R26" s="16">
        <v>3512</v>
      </c>
      <c r="S26" s="21">
        <v>3.9416386083052748</v>
      </c>
      <c r="T26" s="16">
        <v>2055</v>
      </c>
      <c r="U26" s="16">
        <v>6209</v>
      </c>
      <c r="V26" s="21">
        <v>3.0214111922141118</v>
      </c>
      <c r="W26" s="14" t="s">
        <v>53</v>
      </c>
      <c r="X26" s="15" t="s">
        <v>54</v>
      </c>
      <c r="Y26" s="16">
        <v>588</v>
      </c>
      <c r="Z26" s="16">
        <v>1263</v>
      </c>
      <c r="AA26" s="21">
        <v>2.1479591836734695</v>
      </c>
      <c r="AB26" s="16">
        <v>457</v>
      </c>
      <c r="AC26" s="16">
        <v>1639</v>
      </c>
      <c r="AD26" s="21">
        <v>3.5864332603938731</v>
      </c>
      <c r="AE26" s="16">
        <v>1045</v>
      </c>
      <c r="AF26" s="16">
        <v>2902</v>
      </c>
      <c r="AG26" s="21">
        <v>2.7770334928229663</v>
      </c>
      <c r="AH26" s="14" t="s">
        <v>53</v>
      </c>
      <c r="AI26" s="15" t="s">
        <v>54</v>
      </c>
      <c r="AJ26" s="16">
        <v>1348</v>
      </c>
      <c r="AK26" s="16">
        <v>2407</v>
      </c>
      <c r="AL26" s="21">
        <v>1.7856083086053411</v>
      </c>
      <c r="AM26" s="16">
        <v>744</v>
      </c>
      <c r="AN26" s="16">
        <v>2443</v>
      </c>
      <c r="AO26" s="21">
        <v>3.2836021505376345</v>
      </c>
      <c r="AP26" s="16">
        <v>2092</v>
      </c>
      <c r="AQ26" s="16">
        <v>4850</v>
      </c>
      <c r="AR26" s="21">
        <v>2.3183556405353727</v>
      </c>
      <c r="AS26" s="14" t="s">
        <v>53</v>
      </c>
      <c r="AT26" s="15" t="s">
        <v>54</v>
      </c>
      <c r="AU26" s="26">
        <v>4.7250859106529211</v>
      </c>
      <c r="AV26" s="26">
        <v>-12.56952169076752</v>
      </c>
      <c r="AW26" s="26">
        <v>-16.514293066491721</v>
      </c>
      <c r="AX26" s="26">
        <v>13.468013468013469</v>
      </c>
      <c r="AY26" s="26">
        <v>14.151480637813211</v>
      </c>
      <c r="AZ26" s="26">
        <v>0.60234347012025047</v>
      </c>
      <c r="BA26" s="26">
        <v>8.5158150851581507</v>
      </c>
      <c r="BB26" s="26">
        <v>2.5446931873087455</v>
      </c>
      <c r="BC26" s="26">
        <v>-5.5025360986908236</v>
      </c>
      <c r="BD26" s="14" t="s">
        <v>53</v>
      </c>
      <c r="BE26" s="15" t="s">
        <v>54</v>
      </c>
      <c r="BF26" s="26">
        <v>107.31292517006803</v>
      </c>
      <c r="BG26" s="26">
        <v>86.698337292161526</v>
      </c>
      <c r="BH26" s="26">
        <v>-9.9437060477514656</v>
      </c>
      <c r="BI26" s="26">
        <v>121.2253829321663</v>
      </c>
      <c r="BJ26" s="26">
        <v>144.60036607687616</v>
      </c>
      <c r="BK26" s="26">
        <v>10.566139759774869</v>
      </c>
      <c r="BL26" s="26">
        <v>113.39712918660287</v>
      </c>
      <c r="BM26" s="26">
        <v>119.40041350792556</v>
      </c>
      <c r="BN26" s="26">
        <v>2.8131982581983044</v>
      </c>
      <c r="BO26" s="14" t="s">
        <v>53</v>
      </c>
      <c r="BP26" s="15" t="s">
        <v>54</v>
      </c>
      <c r="BQ26" s="26">
        <v>-9.5697329376854601</v>
      </c>
      <c r="BR26" s="26">
        <v>-2.0357291233901122</v>
      </c>
      <c r="BS26" s="26">
        <v>8.3312855961198782</v>
      </c>
      <c r="BT26" s="26">
        <v>35.887096774193552</v>
      </c>
      <c r="BU26" s="26">
        <v>64.101514531313953</v>
      </c>
      <c r="BV26" s="26">
        <v>20.763132355388308</v>
      </c>
      <c r="BW26" s="26">
        <v>6.5965583173996176</v>
      </c>
      <c r="BX26" s="26">
        <v>31.278350515463917</v>
      </c>
      <c r="BY26" s="26">
        <v>23.154398779529377</v>
      </c>
    </row>
    <row r="27" spans="1:77" s="10" customFormat="1" ht="12" customHeight="1" outlineLevel="1">
      <c r="A27" s="14" t="s">
        <v>97</v>
      </c>
      <c r="B27" s="15" t="s">
        <v>98</v>
      </c>
      <c r="C27" s="16">
        <v>1535</v>
      </c>
      <c r="D27" s="16">
        <v>3194</v>
      </c>
      <c r="E27" s="21">
        <v>2.0807817589576549</v>
      </c>
      <c r="F27" s="16">
        <v>726</v>
      </c>
      <c r="G27" s="16">
        <v>2834</v>
      </c>
      <c r="H27" s="21">
        <v>3.9035812672176307</v>
      </c>
      <c r="I27" s="16">
        <v>2261</v>
      </c>
      <c r="J27" s="16">
        <v>6028</v>
      </c>
      <c r="K27" s="21">
        <v>2.6660769570986291</v>
      </c>
      <c r="L27" s="14" t="s">
        <v>97</v>
      </c>
      <c r="M27" s="15" t="s">
        <v>98</v>
      </c>
      <c r="N27" s="16">
        <v>1442</v>
      </c>
      <c r="O27" s="16">
        <v>4009</v>
      </c>
      <c r="P27" s="21">
        <v>2.7801664355062412</v>
      </c>
      <c r="Q27" s="16">
        <v>717</v>
      </c>
      <c r="R27" s="16">
        <v>2381</v>
      </c>
      <c r="S27" s="21">
        <v>3.320781032078103</v>
      </c>
      <c r="T27" s="16">
        <v>2159</v>
      </c>
      <c r="U27" s="16">
        <v>6390</v>
      </c>
      <c r="V27" s="21">
        <v>2.9597035664659566</v>
      </c>
      <c r="W27" s="14" t="s">
        <v>97</v>
      </c>
      <c r="X27" s="15" t="s">
        <v>98</v>
      </c>
      <c r="Y27" s="16">
        <v>1116</v>
      </c>
      <c r="Z27" s="16">
        <v>4824</v>
      </c>
      <c r="AA27" s="21">
        <v>4.32258064516129</v>
      </c>
      <c r="AB27" s="16">
        <v>463</v>
      </c>
      <c r="AC27" s="16">
        <v>1407</v>
      </c>
      <c r="AD27" s="21">
        <v>3.0388768898488121</v>
      </c>
      <c r="AE27" s="16">
        <v>1579</v>
      </c>
      <c r="AF27" s="16">
        <v>6231</v>
      </c>
      <c r="AG27" s="21">
        <v>3.9461684610512981</v>
      </c>
      <c r="AH27" s="14" t="s">
        <v>97</v>
      </c>
      <c r="AI27" s="15" t="s">
        <v>98</v>
      </c>
      <c r="AJ27" s="16">
        <v>1370</v>
      </c>
      <c r="AK27" s="16">
        <v>3117</v>
      </c>
      <c r="AL27" s="21">
        <v>2.2751824817518247</v>
      </c>
      <c r="AM27" s="16">
        <v>523</v>
      </c>
      <c r="AN27" s="16">
        <v>1327</v>
      </c>
      <c r="AO27" s="21">
        <v>2.5372848948374762</v>
      </c>
      <c r="AP27" s="16">
        <v>1893</v>
      </c>
      <c r="AQ27" s="16">
        <v>4444</v>
      </c>
      <c r="AR27" s="21">
        <v>2.3475964078182781</v>
      </c>
      <c r="AS27" s="14" t="s">
        <v>97</v>
      </c>
      <c r="AT27" s="15" t="s">
        <v>98</v>
      </c>
      <c r="AU27" s="26">
        <v>6.4493758668515948</v>
      </c>
      <c r="AV27" s="26">
        <v>-20.329259166874532</v>
      </c>
      <c r="AW27" s="26">
        <v>-25.156216103344011</v>
      </c>
      <c r="AX27" s="26">
        <v>1.2552301255230125</v>
      </c>
      <c r="AY27" s="26">
        <v>19.025619487610246</v>
      </c>
      <c r="AZ27" s="26">
        <v>17.550095279086154</v>
      </c>
      <c r="BA27" s="26">
        <v>4.7244094488188972</v>
      </c>
      <c r="BB27" s="26">
        <v>-5.6651017214397497</v>
      </c>
      <c r="BC27" s="26">
        <v>-9.9208114182168998</v>
      </c>
      <c r="BD27" s="14" t="s">
        <v>97</v>
      </c>
      <c r="BE27" s="15" t="s">
        <v>98</v>
      </c>
      <c r="BF27" s="26">
        <v>37.54480286738351</v>
      </c>
      <c r="BG27" s="26">
        <v>-33.789386401326702</v>
      </c>
      <c r="BH27" s="26">
        <v>-51.862511546502006</v>
      </c>
      <c r="BI27" s="26">
        <v>56.803455723542115</v>
      </c>
      <c r="BJ27" s="26">
        <v>101.42146410803127</v>
      </c>
      <c r="BK27" s="26">
        <v>28.454735374681093</v>
      </c>
      <c r="BL27" s="26">
        <v>43.191893603546546</v>
      </c>
      <c r="BM27" s="26">
        <v>-3.2579040282458673</v>
      </c>
      <c r="BN27" s="26">
        <v>-32.438845847235832</v>
      </c>
      <c r="BO27" s="14" t="s">
        <v>97</v>
      </c>
      <c r="BP27" s="15" t="s">
        <v>98</v>
      </c>
      <c r="BQ27" s="26">
        <v>12.043795620437956</v>
      </c>
      <c r="BR27" s="26">
        <v>2.47032402951556</v>
      </c>
      <c r="BS27" s="26">
        <v>-8.5444013547645987</v>
      </c>
      <c r="BT27" s="26">
        <v>38.814531548757174</v>
      </c>
      <c r="BU27" s="26">
        <v>113.56443104747551</v>
      </c>
      <c r="BV27" s="26">
        <v>53.848756801418297</v>
      </c>
      <c r="BW27" s="26">
        <v>19.440042260961437</v>
      </c>
      <c r="BX27" s="26">
        <v>35.643564356435647</v>
      </c>
      <c r="BY27" s="26">
        <v>13.566239419165269</v>
      </c>
    </row>
    <row r="28" spans="1:77" s="10" customFormat="1" ht="12" customHeight="1" outlineLevel="1">
      <c r="A28" s="14" t="s">
        <v>57</v>
      </c>
      <c r="B28" s="15" t="s">
        <v>58</v>
      </c>
      <c r="C28" s="16">
        <v>3385</v>
      </c>
      <c r="D28" s="16">
        <v>4875</v>
      </c>
      <c r="E28" s="21">
        <v>1.4401772525849335</v>
      </c>
      <c r="F28" s="16">
        <v>357</v>
      </c>
      <c r="G28" s="16">
        <v>824</v>
      </c>
      <c r="H28" s="21">
        <v>2.3081232492997197</v>
      </c>
      <c r="I28" s="16">
        <v>3742</v>
      </c>
      <c r="J28" s="16">
        <v>5699</v>
      </c>
      <c r="K28" s="21">
        <v>1.5229823623730625</v>
      </c>
      <c r="L28" s="14" t="s">
        <v>57</v>
      </c>
      <c r="M28" s="15" t="s">
        <v>58</v>
      </c>
      <c r="N28" s="16">
        <v>1828</v>
      </c>
      <c r="O28" s="16">
        <v>2560</v>
      </c>
      <c r="P28" s="21">
        <v>1.4004376367614879</v>
      </c>
      <c r="Q28" s="16">
        <v>353</v>
      </c>
      <c r="R28" s="16">
        <v>720</v>
      </c>
      <c r="S28" s="21">
        <v>2.0396600566572238</v>
      </c>
      <c r="T28" s="16">
        <v>2181</v>
      </c>
      <c r="U28" s="16">
        <v>3280</v>
      </c>
      <c r="V28" s="21">
        <v>1.5038972948188905</v>
      </c>
      <c r="W28" s="14" t="s">
        <v>57</v>
      </c>
      <c r="X28" s="15" t="s">
        <v>58</v>
      </c>
      <c r="Y28" s="16">
        <v>234</v>
      </c>
      <c r="Z28" s="16">
        <v>426</v>
      </c>
      <c r="AA28" s="21">
        <v>1.8205128205128205</v>
      </c>
      <c r="AB28" s="16">
        <v>85</v>
      </c>
      <c r="AC28" s="16">
        <v>169</v>
      </c>
      <c r="AD28" s="21">
        <v>1.9882352941176471</v>
      </c>
      <c r="AE28" s="16">
        <v>319</v>
      </c>
      <c r="AF28" s="16">
        <v>595</v>
      </c>
      <c r="AG28" s="21">
        <v>1.865203761755486</v>
      </c>
      <c r="AH28" s="14" t="s">
        <v>57</v>
      </c>
      <c r="AI28" s="15" t="s">
        <v>58</v>
      </c>
      <c r="AJ28" s="16">
        <v>7182</v>
      </c>
      <c r="AK28" s="16">
        <v>8324</v>
      </c>
      <c r="AL28" s="21">
        <v>1.1590086326928433</v>
      </c>
      <c r="AM28" s="16">
        <v>286</v>
      </c>
      <c r="AN28" s="16">
        <v>627</v>
      </c>
      <c r="AO28" s="21">
        <v>2.1923076923076925</v>
      </c>
      <c r="AP28" s="16">
        <v>7468</v>
      </c>
      <c r="AQ28" s="16">
        <v>8951</v>
      </c>
      <c r="AR28" s="21">
        <v>1.198580610605249</v>
      </c>
      <c r="AS28" s="14" t="s">
        <v>57</v>
      </c>
      <c r="AT28" s="15" t="s">
        <v>58</v>
      </c>
      <c r="AU28" s="26">
        <v>85.175054704595183</v>
      </c>
      <c r="AV28" s="26">
        <v>90.4296875</v>
      </c>
      <c r="AW28" s="26">
        <v>2.8376569423929081</v>
      </c>
      <c r="AX28" s="26">
        <v>1.1331444759206799</v>
      </c>
      <c r="AY28" s="26">
        <v>14.444444444444445</v>
      </c>
      <c r="AZ28" s="26">
        <v>13.162153750389033</v>
      </c>
      <c r="BA28" s="26">
        <v>71.57267308574049</v>
      </c>
      <c r="BB28" s="26">
        <v>73.75</v>
      </c>
      <c r="BC28" s="26">
        <v>1.2690406199893063</v>
      </c>
      <c r="BD28" s="14" t="s">
        <v>57</v>
      </c>
      <c r="BE28" s="15" t="s">
        <v>58</v>
      </c>
      <c r="BF28" s="26">
        <v>1346.5811965811965</v>
      </c>
      <c r="BG28" s="26">
        <v>1044.3661971830986</v>
      </c>
      <c r="BH28" s="26">
        <v>-20.891672041109288</v>
      </c>
      <c r="BI28" s="26">
        <v>320</v>
      </c>
      <c r="BJ28" s="26">
        <v>387.5739644970414</v>
      </c>
      <c r="BK28" s="26">
        <v>16.08903916596223</v>
      </c>
      <c r="BL28" s="26">
        <v>1073.0407523510971</v>
      </c>
      <c r="BM28" s="26">
        <v>857.81512605042019</v>
      </c>
      <c r="BN28" s="26">
        <v>-18.347668303024051</v>
      </c>
      <c r="BO28" s="14" t="s">
        <v>57</v>
      </c>
      <c r="BP28" s="15" t="s">
        <v>58</v>
      </c>
      <c r="BQ28" s="26">
        <v>-52.868281815650235</v>
      </c>
      <c r="BR28" s="26">
        <v>-41.43440653531956</v>
      </c>
      <c r="BS28" s="26">
        <v>24.259406872477076</v>
      </c>
      <c r="BT28" s="26">
        <v>24.825174825174827</v>
      </c>
      <c r="BU28" s="26">
        <v>31.41945773524721</v>
      </c>
      <c r="BV28" s="26">
        <v>5.2828148803380808</v>
      </c>
      <c r="BW28" s="26">
        <v>-49.89287627209427</v>
      </c>
      <c r="BX28" s="26">
        <v>-36.331136185901016</v>
      </c>
      <c r="BY28" s="26">
        <v>27.065493042140893</v>
      </c>
    </row>
    <row r="29" spans="1:77" s="10" customFormat="1" ht="12" customHeight="1" outlineLevel="1">
      <c r="A29" s="14" t="s">
        <v>47</v>
      </c>
      <c r="B29" s="15" t="s">
        <v>48</v>
      </c>
      <c r="C29" s="16">
        <v>1074</v>
      </c>
      <c r="D29" s="16">
        <v>4207</v>
      </c>
      <c r="E29" s="21">
        <v>3.9171322160148976</v>
      </c>
      <c r="F29" s="16">
        <v>321</v>
      </c>
      <c r="G29" s="16">
        <v>1242</v>
      </c>
      <c r="H29" s="21">
        <v>3.8691588785046731</v>
      </c>
      <c r="I29" s="16">
        <v>1395</v>
      </c>
      <c r="J29" s="16">
        <v>5449</v>
      </c>
      <c r="K29" s="21">
        <v>3.9060931899641576</v>
      </c>
      <c r="L29" s="14" t="s">
        <v>47</v>
      </c>
      <c r="M29" s="15" t="s">
        <v>48</v>
      </c>
      <c r="N29" s="16">
        <v>1132</v>
      </c>
      <c r="O29" s="16">
        <v>3640</v>
      </c>
      <c r="P29" s="21">
        <v>3.2155477031802122</v>
      </c>
      <c r="Q29" s="16">
        <v>262</v>
      </c>
      <c r="R29" s="16">
        <v>1016</v>
      </c>
      <c r="S29" s="21">
        <v>3.8778625954198471</v>
      </c>
      <c r="T29" s="16">
        <v>1394</v>
      </c>
      <c r="U29" s="16">
        <v>4656</v>
      </c>
      <c r="V29" s="21">
        <v>3.3400286944045909</v>
      </c>
      <c r="W29" s="14" t="s">
        <v>47</v>
      </c>
      <c r="X29" s="15" t="s">
        <v>48</v>
      </c>
      <c r="Y29" s="16">
        <v>702</v>
      </c>
      <c r="Z29" s="16">
        <v>1156</v>
      </c>
      <c r="AA29" s="21">
        <v>1.6467236467236468</v>
      </c>
      <c r="AB29" s="16">
        <v>240</v>
      </c>
      <c r="AC29" s="16">
        <v>769</v>
      </c>
      <c r="AD29" s="21">
        <v>3.2041666666666666</v>
      </c>
      <c r="AE29" s="16">
        <v>942</v>
      </c>
      <c r="AF29" s="16">
        <v>1925</v>
      </c>
      <c r="AG29" s="21">
        <v>2.043524416135881</v>
      </c>
      <c r="AH29" s="14" t="s">
        <v>47</v>
      </c>
      <c r="AI29" s="15" t="s">
        <v>48</v>
      </c>
      <c r="AJ29" s="16">
        <v>1096</v>
      </c>
      <c r="AK29" s="16">
        <v>1589</v>
      </c>
      <c r="AL29" s="21">
        <v>1.4498175182481752</v>
      </c>
      <c r="AM29" s="16">
        <v>186</v>
      </c>
      <c r="AN29" s="16">
        <v>533</v>
      </c>
      <c r="AO29" s="21">
        <v>2.8655913978494625</v>
      </c>
      <c r="AP29" s="16">
        <v>1282</v>
      </c>
      <c r="AQ29" s="16">
        <v>2122</v>
      </c>
      <c r="AR29" s="21">
        <v>1.655226209048362</v>
      </c>
      <c r="AS29" s="14" t="s">
        <v>47</v>
      </c>
      <c r="AT29" s="15" t="s">
        <v>48</v>
      </c>
      <c r="AU29" s="26">
        <v>-5.1236749116607774</v>
      </c>
      <c r="AV29" s="26">
        <v>15.576923076923077</v>
      </c>
      <c r="AW29" s="26">
        <v>21.818507377166586</v>
      </c>
      <c r="AX29" s="26">
        <v>22.519083969465647</v>
      </c>
      <c r="AY29" s="26">
        <v>22.244094488188978</v>
      </c>
      <c r="AZ29" s="26">
        <v>-0.22444624328499935</v>
      </c>
      <c r="BA29" s="26">
        <v>7.1736011477761832E-2</v>
      </c>
      <c r="BB29" s="26">
        <v>17.031786941580755</v>
      </c>
      <c r="BC29" s="26">
        <v>16.947893187500771</v>
      </c>
      <c r="BD29" s="14" t="s">
        <v>47</v>
      </c>
      <c r="BE29" s="15" t="s">
        <v>48</v>
      </c>
      <c r="BF29" s="26">
        <v>52.991452991452988</v>
      </c>
      <c r="BG29" s="26">
        <v>263.92733564013838</v>
      </c>
      <c r="BH29" s="26">
        <v>137.87429201059325</v>
      </c>
      <c r="BI29" s="26">
        <v>33.75</v>
      </c>
      <c r="BJ29" s="26">
        <v>61.508452535760725</v>
      </c>
      <c r="BK29" s="26">
        <v>20.753983204307094</v>
      </c>
      <c r="BL29" s="26">
        <v>48.089171974522294</v>
      </c>
      <c r="BM29" s="26">
        <v>183.06493506493507</v>
      </c>
      <c r="BN29" s="26">
        <v>91.144923893311002</v>
      </c>
      <c r="BO29" s="14" t="s">
        <v>47</v>
      </c>
      <c r="BP29" s="15" t="s">
        <v>48</v>
      </c>
      <c r="BQ29" s="26">
        <v>-2.0072992700729926</v>
      </c>
      <c r="BR29" s="26">
        <v>164.75770925110132</v>
      </c>
      <c r="BS29" s="26">
        <v>170.18105152626356</v>
      </c>
      <c r="BT29" s="26">
        <v>72.58064516129032</v>
      </c>
      <c r="BU29" s="26">
        <v>133.02063789868669</v>
      </c>
      <c r="BV29" s="26">
        <v>35.021304202977326</v>
      </c>
      <c r="BW29" s="26">
        <v>8.8143525741029638</v>
      </c>
      <c r="BX29" s="26">
        <v>156.78605089538172</v>
      </c>
      <c r="BY29" s="26">
        <v>135.98546039274504</v>
      </c>
    </row>
    <row r="30" spans="1:77" s="10" customFormat="1" ht="12" customHeight="1" outlineLevel="1">
      <c r="A30" s="14" t="s">
        <v>41</v>
      </c>
      <c r="B30" s="15" t="s">
        <v>42</v>
      </c>
      <c r="C30" s="16">
        <v>1232</v>
      </c>
      <c r="D30" s="16">
        <v>3225</v>
      </c>
      <c r="E30" s="21">
        <v>2.6176948051948052</v>
      </c>
      <c r="F30" s="16">
        <v>564</v>
      </c>
      <c r="G30" s="16">
        <v>1974</v>
      </c>
      <c r="H30" s="21">
        <v>3.5</v>
      </c>
      <c r="I30" s="16">
        <v>1796</v>
      </c>
      <c r="J30" s="16">
        <v>5199</v>
      </c>
      <c r="K30" s="21">
        <v>2.8947661469933186</v>
      </c>
      <c r="L30" s="14" t="s">
        <v>41</v>
      </c>
      <c r="M30" s="15" t="s">
        <v>42</v>
      </c>
      <c r="N30" s="16">
        <v>1307</v>
      </c>
      <c r="O30" s="16">
        <v>3535</v>
      </c>
      <c r="P30" s="21">
        <v>2.7046671767406272</v>
      </c>
      <c r="Q30" s="16">
        <v>457</v>
      </c>
      <c r="R30" s="16">
        <v>1574</v>
      </c>
      <c r="S30" s="21">
        <v>3.4442013129102844</v>
      </c>
      <c r="T30" s="16">
        <v>1764</v>
      </c>
      <c r="U30" s="16">
        <v>5109</v>
      </c>
      <c r="V30" s="21">
        <v>2.8962585034013606</v>
      </c>
      <c r="W30" s="14" t="s">
        <v>41</v>
      </c>
      <c r="X30" s="15" t="s">
        <v>42</v>
      </c>
      <c r="Y30" s="16">
        <v>937</v>
      </c>
      <c r="Z30" s="16">
        <v>2366</v>
      </c>
      <c r="AA30" s="21">
        <v>2.5250800426894342</v>
      </c>
      <c r="AB30" s="16">
        <v>367</v>
      </c>
      <c r="AC30" s="16">
        <v>1398</v>
      </c>
      <c r="AD30" s="21">
        <v>3.8092643051771118</v>
      </c>
      <c r="AE30" s="16">
        <v>1304</v>
      </c>
      <c r="AF30" s="16">
        <v>3764</v>
      </c>
      <c r="AG30" s="21">
        <v>2.8865030674846626</v>
      </c>
      <c r="AH30" s="14" t="s">
        <v>41</v>
      </c>
      <c r="AI30" s="15" t="s">
        <v>42</v>
      </c>
      <c r="AJ30" s="16">
        <v>832</v>
      </c>
      <c r="AK30" s="16">
        <v>1787</v>
      </c>
      <c r="AL30" s="21">
        <v>2.1478365384615383</v>
      </c>
      <c r="AM30" s="16">
        <v>283</v>
      </c>
      <c r="AN30" s="16">
        <v>917</v>
      </c>
      <c r="AO30" s="21">
        <v>3.2402826855123674</v>
      </c>
      <c r="AP30" s="16">
        <v>1115</v>
      </c>
      <c r="AQ30" s="16">
        <v>2704</v>
      </c>
      <c r="AR30" s="21">
        <v>2.4251121076233182</v>
      </c>
      <c r="AS30" s="14" t="s">
        <v>41</v>
      </c>
      <c r="AT30" s="15" t="s">
        <v>42</v>
      </c>
      <c r="AU30" s="26">
        <v>-5.7383320581484316</v>
      </c>
      <c r="AV30" s="26">
        <v>-8.7694483734087694</v>
      </c>
      <c r="AW30" s="26">
        <v>-3.2156404415951707</v>
      </c>
      <c r="AX30" s="26">
        <v>23.413566739606129</v>
      </c>
      <c r="AY30" s="26">
        <v>25.412960609911053</v>
      </c>
      <c r="AZ30" s="26">
        <v>1.6200762388818311</v>
      </c>
      <c r="BA30" s="26">
        <v>1.8140589569160999</v>
      </c>
      <c r="BB30" s="26">
        <v>1.7615971814445097</v>
      </c>
      <c r="BC30" s="26">
        <v>-5.1527044505502412E-2</v>
      </c>
      <c r="BD30" s="14" t="s">
        <v>41</v>
      </c>
      <c r="BE30" s="15" t="s">
        <v>42</v>
      </c>
      <c r="BF30" s="26">
        <v>31.483457844183565</v>
      </c>
      <c r="BG30" s="26">
        <v>36.306001690617073</v>
      </c>
      <c r="BH30" s="26">
        <v>3.6677951169709497</v>
      </c>
      <c r="BI30" s="26">
        <v>53.678474114441414</v>
      </c>
      <c r="BJ30" s="26">
        <v>41.201716738197426</v>
      </c>
      <c r="BK30" s="26">
        <v>-8.1187410586552229</v>
      </c>
      <c r="BL30" s="26">
        <v>37.730061349693251</v>
      </c>
      <c r="BM30" s="26">
        <v>38.124335812964929</v>
      </c>
      <c r="BN30" s="26">
        <v>0.28626609137320513</v>
      </c>
      <c r="BO30" s="14" t="s">
        <v>41</v>
      </c>
      <c r="BP30" s="15" t="s">
        <v>42</v>
      </c>
      <c r="BQ30" s="26">
        <v>48.07692307692308</v>
      </c>
      <c r="BR30" s="26">
        <v>80.470061555679905</v>
      </c>
      <c r="BS30" s="26">
        <v>21.875885725913715</v>
      </c>
      <c r="BT30" s="26">
        <v>99.293286219081267</v>
      </c>
      <c r="BU30" s="26">
        <v>115.26717557251908</v>
      </c>
      <c r="BV30" s="26">
        <v>8.0152671755725216</v>
      </c>
      <c r="BW30" s="26">
        <v>61.076233183856502</v>
      </c>
      <c r="BX30" s="26">
        <v>92.270710059171591</v>
      </c>
      <c r="BY30" s="26">
        <v>19.366281579051424</v>
      </c>
    </row>
    <row r="31" spans="1:77" s="10" customFormat="1" ht="12" customHeight="1" outlineLevel="1">
      <c r="A31" s="14" t="s">
        <v>31</v>
      </c>
      <c r="B31" s="15" t="s">
        <v>32</v>
      </c>
      <c r="C31" s="16">
        <v>631</v>
      </c>
      <c r="D31" s="16">
        <v>2341</v>
      </c>
      <c r="E31" s="21">
        <v>3.709984152139461</v>
      </c>
      <c r="F31" s="16">
        <v>473</v>
      </c>
      <c r="G31" s="16">
        <v>2457</v>
      </c>
      <c r="H31" s="21">
        <v>5.1945031712473577</v>
      </c>
      <c r="I31" s="16">
        <v>1104</v>
      </c>
      <c r="J31" s="16">
        <v>4798</v>
      </c>
      <c r="K31" s="21">
        <v>4.3460144927536231</v>
      </c>
      <c r="L31" s="14" t="s">
        <v>31</v>
      </c>
      <c r="M31" s="15" t="s">
        <v>32</v>
      </c>
      <c r="N31" s="16">
        <v>654</v>
      </c>
      <c r="O31" s="16">
        <v>1834</v>
      </c>
      <c r="P31" s="21">
        <v>2.8042813455657494</v>
      </c>
      <c r="Q31" s="16">
        <v>307</v>
      </c>
      <c r="R31" s="16">
        <v>1623</v>
      </c>
      <c r="S31" s="21">
        <v>5.2866449511400653</v>
      </c>
      <c r="T31" s="16">
        <v>961</v>
      </c>
      <c r="U31" s="16">
        <v>3457</v>
      </c>
      <c r="V31" s="21">
        <v>3.5972944849115507</v>
      </c>
      <c r="W31" s="14" t="s">
        <v>31</v>
      </c>
      <c r="X31" s="15" t="s">
        <v>32</v>
      </c>
      <c r="Y31" s="16">
        <v>435</v>
      </c>
      <c r="Z31" s="16">
        <v>1543</v>
      </c>
      <c r="AA31" s="21">
        <v>3.5471264367816091</v>
      </c>
      <c r="AB31" s="16">
        <v>363</v>
      </c>
      <c r="AC31" s="16">
        <v>1813</v>
      </c>
      <c r="AD31" s="21">
        <v>4.9944903581267219</v>
      </c>
      <c r="AE31" s="16">
        <v>798</v>
      </c>
      <c r="AF31" s="16">
        <v>3356</v>
      </c>
      <c r="AG31" s="21">
        <v>4.2055137844611528</v>
      </c>
      <c r="AH31" s="14" t="s">
        <v>31</v>
      </c>
      <c r="AI31" s="15" t="s">
        <v>32</v>
      </c>
      <c r="AJ31" s="16">
        <v>465</v>
      </c>
      <c r="AK31" s="16">
        <v>1245</v>
      </c>
      <c r="AL31" s="21">
        <v>2.6774193548387095</v>
      </c>
      <c r="AM31" s="16">
        <v>167</v>
      </c>
      <c r="AN31" s="16">
        <v>1316</v>
      </c>
      <c r="AO31" s="21">
        <v>7.8802395209580842</v>
      </c>
      <c r="AP31" s="16">
        <v>632</v>
      </c>
      <c r="AQ31" s="16">
        <v>2561</v>
      </c>
      <c r="AR31" s="21">
        <v>4.0522151898734178</v>
      </c>
      <c r="AS31" s="14" t="s">
        <v>31</v>
      </c>
      <c r="AT31" s="15" t="s">
        <v>32</v>
      </c>
      <c r="AU31" s="26">
        <v>-3.5168195718654434</v>
      </c>
      <c r="AV31" s="26">
        <v>27.644492911668483</v>
      </c>
      <c r="AW31" s="26">
        <v>32.297144792759397</v>
      </c>
      <c r="AX31" s="26">
        <v>54.071661237785015</v>
      </c>
      <c r="AY31" s="26">
        <v>51.386321626617374</v>
      </c>
      <c r="AZ31" s="26">
        <v>-1.7429159844153554</v>
      </c>
      <c r="BA31" s="26">
        <v>14.880332986472425</v>
      </c>
      <c r="BB31" s="26">
        <v>38.790859126410183</v>
      </c>
      <c r="BC31" s="26">
        <v>20.813419946087116</v>
      </c>
      <c r="BD31" s="14" t="s">
        <v>31</v>
      </c>
      <c r="BE31" s="15" t="s">
        <v>32</v>
      </c>
      <c r="BF31" s="26">
        <v>45.057471264367813</v>
      </c>
      <c r="BG31" s="26">
        <v>51.717433570965653</v>
      </c>
      <c r="BH31" s="26">
        <v>4.5912576915531798</v>
      </c>
      <c r="BI31" s="26">
        <v>30.303030303030305</v>
      </c>
      <c r="BJ31" s="26">
        <v>35.521235521235518</v>
      </c>
      <c r="BK31" s="26">
        <v>4.0046691209481962</v>
      </c>
      <c r="BL31" s="26">
        <v>38.345864661654133</v>
      </c>
      <c r="BM31" s="26">
        <v>42.967818831942786</v>
      </c>
      <c r="BN31" s="26">
        <v>3.3408690470021245</v>
      </c>
      <c r="BO31" s="14" t="s">
        <v>31</v>
      </c>
      <c r="BP31" s="15" t="s">
        <v>32</v>
      </c>
      <c r="BQ31" s="26">
        <v>35.698924731182792</v>
      </c>
      <c r="BR31" s="26">
        <v>88.032128514056225</v>
      </c>
      <c r="BS31" s="26">
        <v>38.565673152196744</v>
      </c>
      <c r="BT31" s="26">
        <v>183.23353293413174</v>
      </c>
      <c r="BU31" s="26">
        <v>86.702127659574472</v>
      </c>
      <c r="BV31" s="26">
        <v>-34.081912644505415</v>
      </c>
      <c r="BW31" s="26">
        <v>74.683544303797461</v>
      </c>
      <c r="BX31" s="26">
        <v>87.348691917219838</v>
      </c>
      <c r="BY31" s="26">
        <v>7.2503381265243938</v>
      </c>
    </row>
    <row r="32" spans="1:77" s="10" customFormat="1" ht="12" customHeight="1" outlineLevel="1">
      <c r="A32" s="14" t="s">
        <v>63</v>
      </c>
      <c r="B32" s="15" t="s">
        <v>64</v>
      </c>
      <c r="C32" s="16">
        <v>486</v>
      </c>
      <c r="D32" s="16">
        <v>1033</v>
      </c>
      <c r="E32" s="21">
        <v>2.1255144032921809</v>
      </c>
      <c r="F32" s="16">
        <v>842</v>
      </c>
      <c r="G32" s="16">
        <v>2996</v>
      </c>
      <c r="H32" s="21">
        <v>3.5581947743467932</v>
      </c>
      <c r="I32" s="16">
        <v>1328</v>
      </c>
      <c r="J32" s="16">
        <v>4029</v>
      </c>
      <c r="K32" s="21">
        <v>3.0338855421686746</v>
      </c>
      <c r="L32" s="14" t="s">
        <v>63</v>
      </c>
      <c r="M32" s="15" t="s">
        <v>64</v>
      </c>
      <c r="N32" s="16">
        <v>380</v>
      </c>
      <c r="O32" s="16">
        <v>1004</v>
      </c>
      <c r="P32" s="21">
        <v>2.642105263157895</v>
      </c>
      <c r="Q32" s="16">
        <v>346</v>
      </c>
      <c r="R32" s="16">
        <v>1910</v>
      </c>
      <c r="S32" s="21">
        <v>5.5202312138728322</v>
      </c>
      <c r="T32" s="16">
        <v>726</v>
      </c>
      <c r="U32" s="16">
        <v>2914</v>
      </c>
      <c r="V32" s="21">
        <v>4.0137741046831952</v>
      </c>
      <c r="W32" s="14" t="s">
        <v>63</v>
      </c>
      <c r="X32" s="15" t="s">
        <v>64</v>
      </c>
      <c r="Y32" s="16">
        <v>701</v>
      </c>
      <c r="Z32" s="16">
        <v>1695</v>
      </c>
      <c r="AA32" s="21">
        <v>2.4179743223965762</v>
      </c>
      <c r="AB32" s="16">
        <v>864</v>
      </c>
      <c r="AC32" s="16">
        <v>2724</v>
      </c>
      <c r="AD32" s="21">
        <v>3.1527777777777777</v>
      </c>
      <c r="AE32" s="16">
        <v>1565</v>
      </c>
      <c r="AF32" s="16">
        <v>4419</v>
      </c>
      <c r="AG32" s="21">
        <v>2.8236421725239618</v>
      </c>
      <c r="AH32" s="14" t="s">
        <v>63</v>
      </c>
      <c r="AI32" s="15" t="s">
        <v>64</v>
      </c>
      <c r="AJ32" s="16">
        <v>638</v>
      </c>
      <c r="AK32" s="16">
        <v>1403</v>
      </c>
      <c r="AL32" s="21">
        <v>2.1990595611285269</v>
      </c>
      <c r="AM32" s="16">
        <v>662</v>
      </c>
      <c r="AN32" s="16">
        <v>2768</v>
      </c>
      <c r="AO32" s="21">
        <v>4.1812688821752264</v>
      </c>
      <c r="AP32" s="16">
        <v>1300</v>
      </c>
      <c r="AQ32" s="16">
        <v>4171</v>
      </c>
      <c r="AR32" s="21">
        <v>3.2084615384615383</v>
      </c>
      <c r="AS32" s="14" t="s">
        <v>63</v>
      </c>
      <c r="AT32" s="15" t="s">
        <v>64</v>
      </c>
      <c r="AU32" s="26">
        <v>27.894736842105264</v>
      </c>
      <c r="AV32" s="26">
        <v>2.8884462151394423</v>
      </c>
      <c r="AW32" s="26">
        <v>-19.552243700096746</v>
      </c>
      <c r="AX32" s="26">
        <v>143.35260115606937</v>
      </c>
      <c r="AY32" s="26">
        <v>56.858638743455501</v>
      </c>
      <c r="AZ32" s="26">
        <v>-35.542649637487408</v>
      </c>
      <c r="BA32" s="26">
        <v>82.92011019283747</v>
      </c>
      <c r="BB32" s="26">
        <v>38.263555250514756</v>
      </c>
      <c r="BC32" s="26">
        <v>-24.413146753107139</v>
      </c>
      <c r="BD32" s="14" t="s">
        <v>63</v>
      </c>
      <c r="BE32" s="15" t="s">
        <v>64</v>
      </c>
      <c r="BF32" s="26">
        <v>-30.670470756062766</v>
      </c>
      <c r="BG32" s="26">
        <v>-39.056047197640119</v>
      </c>
      <c r="BH32" s="26">
        <v>-12.095245031987085</v>
      </c>
      <c r="BI32" s="26">
        <v>-2.5462962962962963</v>
      </c>
      <c r="BJ32" s="26">
        <v>9.9853157121879583</v>
      </c>
      <c r="BK32" s="26">
        <v>12.859041300867455</v>
      </c>
      <c r="BL32" s="26">
        <v>-15.143769968051119</v>
      </c>
      <c r="BM32" s="26">
        <v>-8.8255261371350979</v>
      </c>
      <c r="BN32" s="26">
        <v>7.4458219844755726</v>
      </c>
      <c r="BO32" s="14" t="s">
        <v>63</v>
      </c>
      <c r="BP32" s="15" t="s">
        <v>64</v>
      </c>
      <c r="BQ32" s="26">
        <v>-23.824451410658309</v>
      </c>
      <c r="BR32" s="26">
        <v>-26.372059871703492</v>
      </c>
      <c r="BS32" s="26">
        <v>-3.3443913542115982</v>
      </c>
      <c r="BT32" s="26">
        <v>27.190332326283986</v>
      </c>
      <c r="BU32" s="26">
        <v>8.2369942196531785</v>
      </c>
      <c r="BV32" s="26">
        <v>-14.901555613526835</v>
      </c>
      <c r="BW32" s="26">
        <v>2.1538461538461537</v>
      </c>
      <c r="BX32" s="26">
        <v>-3.4044593622632462</v>
      </c>
      <c r="BY32" s="26">
        <v>-5.4411123275167306</v>
      </c>
    </row>
    <row r="33" spans="1:77" s="10" customFormat="1" ht="12" customHeight="1" outlineLevel="1">
      <c r="A33" s="14" t="s">
        <v>82</v>
      </c>
      <c r="B33" s="15" t="s">
        <v>83</v>
      </c>
      <c r="C33" s="16">
        <v>23</v>
      </c>
      <c r="D33" s="16">
        <v>59</v>
      </c>
      <c r="E33" s="21">
        <v>2.5652173913043477</v>
      </c>
      <c r="F33" s="16">
        <v>766</v>
      </c>
      <c r="G33" s="16">
        <v>3776</v>
      </c>
      <c r="H33" s="21">
        <v>4.9295039164490859</v>
      </c>
      <c r="I33" s="16">
        <v>789</v>
      </c>
      <c r="J33" s="16">
        <v>3835</v>
      </c>
      <c r="K33" s="21">
        <v>4.8605830164765527</v>
      </c>
      <c r="L33" s="14" t="s">
        <v>82</v>
      </c>
      <c r="M33" s="15" t="s">
        <v>83</v>
      </c>
      <c r="N33" s="16">
        <v>45</v>
      </c>
      <c r="O33" s="16">
        <v>219</v>
      </c>
      <c r="P33" s="21">
        <v>4.8666666666666663</v>
      </c>
      <c r="Q33" s="16">
        <v>543</v>
      </c>
      <c r="R33" s="16">
        <v>2190</v>
      </c>
      <c r="S33" s="21">
        <v>4.0331491712707184</v>
      </c>
      <c r="T33" s="16">
        <v>588</v>
      </c>
      <c r="U33" s="16">
        <v>2409</v>
      </c>
      <c r="V33" s="21">
        <v>4.0969387755102042</v>
      </c>
      <c r="W33" s="14" t="s">
        <v>82</v>
      </c>
      <c r="X33" s="15" t="s">
        <v>83</v>
      </c>
      <c r="Y33" s="16">
        <v>48</v>
      </c>
      <c r="Z33" s="16">
        <v>133</v>
      </c>
      <c r="AA33" s="21">
        <v>2.7708333333333335</v>
      </c>
      <c r="AB33" s="16">
        <v>428</v>
      </c>
      <c r="AC33" s="16">
        <v>1955</v>
      </c>
      <c r="AD33" s="21">
        <v>4.5677570093457946</v>
      </c>
      <c r="AE33" s="16">
        <v>476</v>
      </c>
      <c r="AF33" s="16">
        <v>2088</v>
      </c>
      <c r="AG33" s="21">
        <v>4.3865546218487399</v>
      </c>
      <c r="AH33" s="14" t="s">
        <v>82</v>
      </c>
      <c r="AI33" s="15" t="s">
        <v>83</v>
      </c>
      <c r="AJ33" s="16">
        <v>45</v>
      </c>
      <c r="AK33" s="16">
        <v>144</v>
      </c>
      <c r="AL33" s="21">
        <v>3.2</v>
      </c>
      <c r="AM33" s="16">
        <v>379</v>
      </c>
      <c r="AN33" s="16">
        <v>1288</v>
      </c>
      <c r="AO33" s="21">
        <v>3.3984168865435356</v>
      </c>
      <c r="AP33" s="16">
        <v>424</v>
      </c>
      <c r="AQ33" s="16">
        <v>1432</v>
      </c>
      <c r="AR33" s="21">
        <v>3.3773584905660377</v>
      </c>
      <c r="AS33" s="14" t="s">
        <v>82</v>
      </c>
      <c r="AT33" s="15" t="s">
        <v>83</v>
      </c>
      <c r="AU33" s="26">
        <v>-48.888888888888886</v>
      </c>
      <c r="AV33" s="26">
        <v>-73.05936073059361</v>
      </c>
      <c r="AW33" s="26">
        <v>-47.290053603335316</v>
      </c>
      <c r="AX33" s="26">
        <v>41.068139963167589</v>
      </c>
      <c r="AY33" s="26">
        <v>72.420091324200911</v>
      </c>
      <c r="AZ33" s="26">
        <v>22.224686147573223</v>
      </c>
      <c r="BA33" s="26">
        <v>34.183673469387756</v>
      </c>
      <c r="BB33" s="26">
        <v>59.194686591946869</v>
      </c>
      <c r="BC33" s="26">
        <v>18.639386205405266</v>
      </c>
      <c r="BD33" s="14" t="s">
        <v>82</v>
      </c>
      <c r="BE33" s="15" t="s">
        <v>83</v>
      </c>
      <c r="BF33" s="26">
        <v>-52.083333333333336</v>
      </c>
      <c r="BG33" s="26">
        <v>-55.639097744360903</v>
      </c>
      <c r="BH33" s="26">
        <v>-7.4207257273618943</v>
      </c>
      <c r="BI33" s="26">
        <v>78.971962616822424</v>
      </c>
      <c r="BJ33" s="26">
        <v>93.145780051150894</v>
      </c>
      <c r="BK33" s="26">
        <v>7.9195742322357372</v>
      </c>
      <c r="BL33" s="26">
        <v>65.756302521008408</v>
      </c>
      <c r="BM33" s="26">
        <v>83.668582375478934</v>
      </c>
      <c r="BN33" s="26">
        <v>10.80639443691757</v>
      </c>
      <c r="BO33" s="14" t="s">
        <v>82</v>
      </c>
      <c r="BP33" s="15" t="s">
        <v>83</v>
      </c>
      <c r="BQ33" s="26">
        <v>-48.888888888888886</v>
      </c>
      <c r="BR33" s="26">
        <v>-59.027777777777779</v>
      </c>
      <c r="BS33" s="26">
        <v>-19.83695652173914</v>
      </c>
      <c r="BT33" s="26">
        <v>102.1108179419525</v>
      </c>
      <c r="BU33" s="26">
        <v>193.16770186335404</v>
      </c>
      <c r="BV33" s="26">
        <v>45.052949094270467</v>
      </c>
      <c r="BW33" s="26">
        <v>86.084905660377359</v>
      </c>
      <c r="BX33" s="26">
        <v>167.8072625698324</v>
      </c>
      <c r="BY33" s="26">
        <v>43.916703839808548</v>
      </c>
    </row>
    <row r="34" spans="1:77" s="10" customFormat="1" ht="12" customHeight="1" outlineLevel="1">
      <c r="A34" s="14" t="s">
        <v>51</v>
      </c>
      <c r="B34" s="15" t="s">
        <v>52</v>
      </c>
      <c r="C34" s="16">
        <v>950</v>
      </c>
      <c r="D34" s="16">
        <v>1407</v>
      </c>
      <c r="E34" s="21">
        <v>1.4810526315789474</v>
      </c>
      <c r="F34" s="16">
        <v>653</v>
      </c>
      <c r="G34" s="16">
        <v>2214</v>
      </c>
      <c r="H34" s="21">
        <v>3.3905053598774884</v>
      </c>
      <c r="I34" s="16">
        <v>1603</v>
      </c>
      <c r="J34" s="16">
        <v>3621</v>
      </c>
      <c r="K34" s="21">
        <v>2.2588895820336869</v>
      </c>
      <c r="L34" s="14" t="s">
        <v>51</v>
      </c>
      <c r="M34" s="15" t="s">
        <v>52</v>
      </c>
      <c r="N34" s="16">
        <v>775</v>
      </c>
      <c r="O34" s="16">
        <v>1356</v>
      </c>
      <c r="P34" s="21">
        <v>1.7496774193548388</v>
      </c>
      <c r="Q34" s="16">
        <v>578</v>
      </c>
      <c r="R34" s="16">
        <v>1674</v>
      </c>
      <c r="S34" s="21">
        <v>2.8961937716262978</v>
      </c>
      <c r="T34" s="16">
        <v>1353</v>
      </c>
      <c r="U34" s="16">
        <v>3030</v>
      </c>
      <c r="V34" s="21">
        <v>2.2394678492239466</v>
      </c>
      <c r="W34" s="14" t="s">
        <v>51</v>
      </c>
      <c r="X34" s="15" t="s">
        <v>52</v>
      </c>
      <c r="Y34" s="16">
        <v>528</v>
      </c>
      <c r="Z34" s="16">
        <v>1456</v>
      </c>
      <c r="AA34" s="21">
        <v>2.7575757575757578</v>
      </c>
      <c r="AB34" s="16">
        <v>455</v>
      </c>
      <c r="AC34" s="16">
        <v>1339</v>
      </c>
      <c r="AD34" s="21">
        <v>2.9428571428571431</v>
      </c>
      <c r="AE34" s="16">
        <v>983</v>
      </c>
      <c r="AF34" s="16">
        <v>2795</v>
      </c>
      <c r="AG34" s="21">
        <v>2.8433367243133265</v>
      </c>
      <c r="AH34" s="14" t="s">
        <v>51</v>
      </c>
      <c r="AI34" s="15" t="s">
        <v>52</v>
      </c>
      <c r="AJ34" s="16">
        <v>635</v>
      </c>
      <c r="AK34" s="16">
        <v>995</v>
      </c>
      <c r="AL34" s="21">
        <v>1.5669291338582678</v>
      </c>
      <c r="AM34" s="16">
        <v>348</v>
      </c>
      <c r="AN34" s="16">
        <v>1084</v>
      </c>
      <c r="AO34" s="21">
        <v>3.1149425287356323</v>
      </c>
      <c r="AP34" s="16">
        <v>983</v>
      </c>
      <c r="AQ34" s="16">
        <v>2079</v>
      </c>
      <c r="AR34" s="21">
        <v>2.1149542217700916</v>
      </c>
      <c r="AS34" s="14" t="s">
        <v>51</v>
      </c>
      <c r="AT34" s="15" t="s">
        <v>52</v>
      </c>
      <c r="AU34" s="26">
        <v>22.580645161290324</v>
      </c>
      <c r="AV34" s="26">
        <v>3.7610619469026547</v>
      </c>
      <c r="AW34" s="26">
        <v>-15.352817885421521</v>
      </c>
      <c r="AX34" s="26">
        <v>12.975778546712803</v>
      </c>
      <c r="AY34" s="26">
        <v>32.258064516129032</v>
      </c>
      <c r="AZ34" s="26">
        <v>17.067628315961059</v>
      </c>
      <c r="BA34" s="26">
        <v>18.477457501847745</v>
      </c>
      <c r="BB34" s="26">
        <v>19.504950495049506</v>
      </c>
      <c r="BC34" s="26">
        <v>0.86724767298939609</v>
      </c>
      <c r="BD34" s="14" t="s">
        <v>51</v>
      </c>
      <c r="BE34" s="15" t="s">
        <v>52</v>
      </c>
      <c r="BF34" s="26">
        <v>79.924242424242422</v>
      </c>
      <c r="BG34" s="26">
        <v>-3.3653846153846154</v>
      </c>
      <c r="BH34" s="26">
        <v>-46.291497975708502</v>
      </c>
      <c r="BI34" s="26">
        <v>43.516483516483518</v>
      </c>
      <c r="BJ34" s="26">
        <v>65.347274085138167</v>
      </c>
      <c r="BK34" s="26">
        <v>15.211347180302996</v>
      </c>
      <c r="BL34" s="26">
        <v>63.072227873855546</v>
      </c>
      <c r="BM34" s="26">
        <v>29.552772808586763</v>
      </c>
      <c r="BN34" s="26">
        <v>-20.554974628296446</v>
      </c>
      <c r="BO34" s="14" t="s">
        <v>51</v>
      </c>
      <c r="BP34" s="15" t="s">
        <v>52</v>
      </c>
      <c r="BQ34" s="26">
        <v>49.606299212598422</v>
      </c>
      <c r="BR34" s="26">
        <v>41.4070351758794</v>
      </c>
      <c r="BS34" s="26">
        <v>-5.4805606982279862</v>
      </c>
      <c r="BT34" s="26">
        <v>87.643678160919535</v>
      </c>
      <c r="BU34" s="26">
        <v>104.24354243542436</v>
      </c>
      <c r="BV34" s="26">
        <v>8.8464820329673355</v>
      </c>
      <c r="BW34" s="26">
        <v>63.072227873855546</v>
      </c>
      <c r="BX34" s="26">
        <v>74.170274170274169</v>
      </c>
      <c r="BY34" s="26">
        <v>6.8056016901930834</v>
      </c>
    </row>
    <row r="35" spans="1:77" s="10" customFormat="1" ht="12" customHeight="1" outlineLevel="1">
      <c r="A35" s="14" t="s">
        <v>111</v>
      </c>
      <c r="B35" s="15" t="s">
        <v>112</v>
      </c>
      <c r="C35" s="16">
        <v>359</v>
      </c>
      <c r="D35" s="16">
        <v>811</v>
      </c>
      <c r="E35" s="21">
        <v>2.2590529247910864</v>
      </c>
      <c r="F35" s="16">
        <v>372</v>
      </c>
      <c r="G35" s="16">
        <v>2545</v>
      </c>
      <c r="H35" s="21">
        <v>6.841397849462366</v>
      </c>
      <c r="I35" s="16">
        <v>731</v>
      </c>
      <c r="J35" s="16">
        <v>3356</v>
      </c>
      <c r="K35" s="21">
        <v>4.5909712722298224</v>
      </c>
      <c r="L35" s="14" t="s">
        <v>111</v>
      </c>
      <c r="M35" s="15" t="s">
        <v>112</v>
      </c>
      <c r="N35" s="16">
        <v>345</v>
      </c>
      <c r="O35" s="16">
        <v>1173</v>
      </c>
      <c r="P35" s="21">
        <v>3.4</v>
      </c>
      <c r="Q35" s="16">
        <v>307</v>
      </c>
      <c r="R35" s="16">
        <v>1670</v>
      </c>
      <c r="S35" s="21">
        <v>5.4397394136807815</v>
      </c>
      <c r="T35" s="16">
        <v>652</v>
      </c>
      <c r="U35" s="16">
        <v>2843</v>
      </c>
      <c r="V35" s="21">
        <v>4.360429447852761</v>
      </c>
      <c r="W35" s="14" t="s">
        <v>111</v>
      </c>
      <c r="X35" s="15" t="s">
        <v>112</v>
      </c>
      <c r="Y35" s="16">
        <v>419</v>
      </c>
      <c r="Z35" s="16">
        <v>2357</v>
      </c>
      <c r="AA35" s="21">
        <v>5.6252983293556085</v>
      </c>
      <c r="AB35" s="16">
        <v>266</v>
      </c>
      <c r="AC35" s="16">
        <v>1187</v>
      </c>
      <c r="AD35" s="21">
        <v>4.4624060150375939</v>
      </c>
      <c r="AE35" s="16">
        <v>685</v>
      </c>
      <c r="AF35" s="16">
        <v>3544</v>
      </c>
      <c r="AG35" s="21">
        <v>5.1737226277372264</v>
      </c>
      <c r="AH35" s="14" t="s">
        <v>111</v>
      </c>
      <c r="AI35" s="15" t="s">
        <v>112</v>
      </c>
      <c r="AJ35" s="16">
        <v>326</v>
      </c>
      <c r="AK35" s="16">
        <v>1214</v>
      </c>
      <c r="AL35" s="21">
        <v>3.723926380368098</v>
      </c>
      <c r="AM35" s="16">
        <v>247</v>
      </c>
      <c r="AN35" s="16">
        <v>1085</v>
      </c>
      <c r="AO35" s="21">
        <v>4.3927125506072873</v>
      </c>
      <c r="AP35" s="16">
        <v>573</v>
      </c>
      <c r="AQ35" s="16">
        <v>2299</v>
      </c>
      <c r="AR35" s="21">
        <v>4.0122164048865621</v>
      </c>
      <c r="AS35" s="14" t="s">
        <v>111</v>
      </c>
      <c r="AT35" s="15" t="s">
        <v>112</v>
      </c>
      <c r="AU35" s="26">
        <v>4.0579710144927539</v>
      </c>
      <c r="AV35" s="26">
        <v>-30.861040068201195</v>
      </c>
      <c r="AW35" s="26">
        <v>-33.557266917909217</v>
      </c>
      <c r="AX35" s="26">
        <v>21.172638436482085</v>
      </c>
      <c r="AY35" s="26">
        <v>52.395209580838326</v>
      </c>
      <c r="AZ35" s="26">
        <v>25.767014358380028</v>
      </c>
      <c r="BA35" s="26">
        <v>12.116564417177914</v>
      </c>
      <c r="BB35" s="26">
        <v>18.044319380935633</v>
      </c>
      <c r="BC35" s="26">
        <v>5.2871357542681681</v>
      </c>
      <c r="BD35" s="14" t="s">
        <v>111</v>
      </c>
      <c r="BE35" s="15" t="s">
        <v>112</v>
      </c>
      <c r="BF35" s="26">
        <v>-14.319809069212411</v>
      </c>
      <c r="BG35" s="26">
        <v>-65.59185405176072</v>
      </c>
      <c r="BH35" s="26">
        <v>-59.841188990773645</v>
      </c>
      <c r="BI35" s="26">
        <v>39.849624060150376</v>
      </c>
      <c r="BJ35" s="26">
        <v>114.40606571187868</v>
      </c>
      <c r="BK35" s="26">
        <v>53.311864191827247</v>
      </c>
      <c r="BL35" s="26">
        <v>6.7153284671532845</v>
      </c>
      <c r="BM35" s="26">
        <v>-5.3047404063205414</v>
      </c>
      <c r="BN35" s="26">
        <v>-11.263676030546607</v>
      </c>
      <c r="BO35" s="14" t="s">
        <v>111</v>
      </c>
      <c r="BP35" s="15" t="s">
        <v>112</v>
      </c>
      <c r="BQ35" s="26">
        <v>10.122699386503067</v>
      </c>
      <c r="BR35" s="26">
        <v>-33.196046128500825</v>
      </c>
      <c r="BS35" s="26">
        <v>-39.336799548443643</v>
      </c>
      <c r="BT35" s="26">
        <v>50.607287449392715</v>
      </c>
      <c r="BU35" s="26">
        <v>134.56221198156683</v>
      </c>
      <c r="BV35" s="26">
        <v>55.744264407115622</v>
      </c>
      <c r="BW35" s="26">
        <v>27.574171029668413</v>
      </c>
      <c r="BX35" s="26">
        <v>45.976511526750762</v>
      </c>
      <c r="BY35" s="26">
        <v>14.424816832870299</v>
      </c>
    </row>
    <row r="36" spans="1:77" s="10" customFormat="1" ht="12" customHeight="1" outlineLevel="1">
      <c r="A36" s="14" t="s">
        <v>88</v>
      </c>
      <c r="B36" s="15" t="s">
        <v>89</v>
      </c>
      <c r="C36" s="16">
        <v>374</v>
      </c>
      <c r="D36" s="16">
        <v>1139</v>
      </c>
      <c r="E36" s="21">
        <v>3.0454545454545454</v>
      </c>
      <c r="F36" s="16">
        <v>475</v>
      </c>
      <c r="G36" s="16">
        <v>2049</v>
      </c>
      <c r="H36" s="21">
        <v>4.3136842105263158</v>
      </c>
      <c r="I36" s="16">
        <v>849</v>
      </c>
      <c r="J36" s="16">
        <v>3188</v>
      </c>
      <c r="K36" s="21">
        <v>3.7550058892815077</v>
      </c>
      <c r="L36" s="14" t="s">
        <v>88</v>
      </c>
      <c r="M36" s="15" t="s">
        <v>89</v>
      </c>
      <c r="N36" s="16">
        <v>339</v>
      </c>
      <c r="O36" s="16">
        <v>835</v>
      </c>
      <c r="P36" s="21">
        <v>2.4631268436578173</v>
      </c>
      <c r="Q36" s="16">
        <v>311</v>
      </c>
      <c r="R36" s="16">
        <v>1094</v>
      </c>
      <c r="S36" s="21">
        <v>3.517684887459807</v>
      </c>
      <c r="T36" s="16">
        <v>650</v>
      </c>
      <c r="U36" s="16">
        <v>1929</v>
      </c>
      <c r="V36" s="21">
        <v>2.9676923076923076</v>
      </c>
      <c r="W36" s="14" t="s">
        <v>88</v>
      </c>
      <c r="X36" s="15" t="s">
        <v>89</v>
      </c>
      <c r="Y36" s="16">
        <v>216</v>
      </c>
      <c r="Z36" s="16">
        <v>499</v>
      </c>
      <c r="AA36" s="21">
        <v>2.3101851851851851</v>
      </c>
      <c r="AB36" s="16">
        <v>539</v>
      </c>
      <c r="AC36" s="16">
        <v>1722</v>
      </c>
      <c r="AD36" s="21">
        <v>3.1948051948051948</v>
      </c>
      <c r="AE36" s="16">
        <v>755</v>
      </c>
      <c r="AF36" s="16">
        <v>2221</v>
      </c>
      <c r="AG36" s="21">
        <v>2.9417218543046357</v>
      </c>
      <c r="AH36" s="14" t="s">
        <v>88</v>
      </c>
      <c r="AI36" s="15" t="s">
        <v>89</v>
      </c>
      <c r="AJ36" s="16">
        <v>368</v>
      </c>
      <c r="AK36" s="16">
        <v>948</v>
      </c>
      <c r="AL36" s="21">
        <v>2.5760869565217392</v>
      </c>
      <c r="AM36" s="16">
        <v>232</v>
      </c>
      <c r="AN36" s="16">
        <v>862</v>
      </c>
      <c r="AO36" s="21">
        <v>3.7155172413793105</v>
      </c>
      <c r="AP36" s="16">
        <v>600</v>
      </c>
      <c r="AQ36" s="16">
        <v>1810</v>
      </c>
      <c r="AR36" s="21">
        <v>3.0166666666666666</v>
      </c>
      <c r="AS36" s="14" t="s">
        <v>88</v>
      </c>
      <c r="AT36" s="15" t="s">
        <v>89</v>
      </c>
      <c r="AU36" s="26">
        <v>10.32448377581121</v>
      </c>
      <c r="AV36" s="26">
        <v>36.407185628742518</v>
      </c>
      <c r="AW36" s="26">
        <v>23.641807294501895</v>
      </c>
      <c r="AX36" s="26">
        <v>52.733118971061096</v>
      </c>
      <c r="AY36" s="26">
        <v>87.294332723948813</v>
      </c>
      <c r="AZ36" s="26">
        <v>22.628499951890699</v>
      </c>
      <c r="BA36" s="26">
        <v>30.615384615384617</v>
      </c>
      <c r="BB36" s="26">
        <v>65.266977708657336</v>
      </c>
      <c r="BC36" s="26">
        <v>26.529488233954382</v>
      </c>
      <c r="BD36" s="14" t="s">
        <v>88</v>
      </c>
      <c r="BE36" s="15" t="s">
        <v>89</v>
      </c>
      <c r="BF36" s="26">
        <v>73.148148148148152</v>
      </c>
      <c r="BG36" s="26">
        <v>128.25651302605209</v>
      </c>
      <c r="BH36" s="26">
        <v>31.82729094552742</v>
      </c>
      <c r="BI36" s="26">
        <v>-11.873840445269016</v>
      </c>
      <c r="BJ36" s="26">
        <v>18.989547038327526</v>
      </c>
      <c r="BK36" s="26">
        <v>35.02182284980745</v>
      </c>
      <c r="BL36" s="26">
        <v>12.450331125827814</v>
      </c>
      <c r="BM36" s="26">
        <v>43.538946420531289</v>
      </c>
      <c r="BN36" s="26">
        <v>27.646530680213342</v>
      </c>
      <c r="BO36" s="14" t="s">
        <v>88</v>
      </c>
      <c r="BP36" s="15" t="s">
        <v>89</v>
      </c>
      <c r="BQ36" s="26">
        <v>1.6304347826086956</v>
      </c>
      <c r="BR36" s="26">
        <v>20.147679324894515</v>
      </c>
      <c r="BS36" s="26">
        <v>18.220176448024542</v>
      </c>
      <c r="BT36" s="26">
        <v>104.74137931034483</v>
      </c>
      <c r="BU36" s="26">
        <v>137.70301624129931</v>
      </c>
      <c r="BV36" s="26">
        <v>16.099157406276706</v>
      </c>
      <c r="BW36" s="26">
        <v>41.5</v>
      </c>
      <c r="BX36" s="26">
        <v>76.132596685082873</v>
      </c>
      <c r="BY36" s="26">
        <v>24.475333346348322</v>
      </c>
    </row>
    <row r="37" spans="1:77" s="10" customFormat="1" ht="12" customHeight="1" outlineLevel="1">
      <c r="A37" s="14" t="s">
        <v>92</v>
      </c>
      <c r="B37" s="15" t="s">
        <v>13</v>
      </c>
      <c r="C37" s="16">
        <v>449</v>
      </c>
      <c r="D37" s="16">
        <v>1528</v>
      </c>
      <c r="E37" s="21">
        <v>3.4031180400890868</v>
      </c>
      <c r="F37" s="16">
        <v>274</v>
      </c>
      <c r="G37" s="16">
        <v>1498</v>
      </c>
      <c r="H37" s="21">
        <v>5.4671532846715332</v>
      </c>
      <c r="I37" s="16">
        <v>723</v>
      </c>
      <c r="J37" s="16">
        <v>3026</v>
      </c>
      <c r="K37" s="21">
        <v>4.1853388658367914</v>
      </c>
      <c r="L37" s="14" t="s">
        <v>92</v>
      </c>
      <c r="M37" s="15" t="s">
        <v>13</v>
      </c>
      <c r="N37" s="16">
        <v>289</v>
      </c>
      <c r="O37" s="16">
        <v>999</v>
      </c>
      <c r="P37" s="21">
        <v>3.4567474048442905</v>
      </c>
      <c r="Q37" s="16">
        <v>311</v>
      </c>
      <c r="R37" s="16">
        <v>1280</v>
      </c>
      <c r="S37" s="21">
        <v>4.115755627009646</v>
      </c>
      <c r="T37" s="16">
        <v>600</v>
      </c>
      <c r="U37" s="16">
        <v>2279</v>
      </c>
      <c r="V37" s="21">
        <v>3.7983333333333333</v>
      </c>
      <c r="W37" s="14" t="s">
        <v>92</v>
      </c>
      <c r="X37" s="15" t="s">
        <v>13</v>
      </c>
      <c r="Y37" s="16">
        <v>360</v>
      </c>
      <c r="Z37" s="16">
        <v>915</v>
      </c>
      <c r="AA37" s="21">
        <v>2.5416666666666665</v>
      </c>
      <c r="AB37" s="16">
        <v>235</v>
      </c>
      <c r="AC37" s="16">
        <v>1015</v>
      </c>
      <c r="AD37" s="21">
        <v>4.3191489361702127</v>
      </c>
      <c r="AE37" s="16">
        <v>595</v>
      </c>
      <c r="AF37" s="16">
        <v>1930</v>
      </c>
      <c r="AG37" s="21">
        <v>3.2436974789915967</v>
      </c>
      <c r="AH37" s="14" t="s">
        <v>92</v>
      </c>
      <c r="AI37" s="15" t="s">
        <v>13</v>
      </c>
      <c r="AJ37" s="16">
        <v>342</v>
      </c>
      <c r="AK37" s="16">
        <v>914</v>
      </c>
      <c r="AL37" s="21">
        <v>2.672514619883041</v>
      </c>
      <c r="AM37" s="16">
        <v>216</v>
      </c>
      <c r="AN37" s="16">
        <v>1230</v>
      </c>
      <c r="AO37" s="21">
        <v>5.6944444444444446</v>
      </c>
      <c r="AP37" s="16">
        <v>558</v>
      </c>
      <c r="AQ37" s="16">
        <v>2144</v>
      </c>
      <c r="AR37" s="21">
        <v>3.8422939068100357</v>
      </c>
      <c r="AS37" s="14" t="s">
        <v>92</v>
      </c>
      <c r="AT37" s="15" t="s">
        <v>13</v>
      </c>
      <c r="AU37" s="26">
        <v>55.363321799307961</v>
      </c>
      <c r="AV37" s="26">
        <v>52.952952952952955</v>
      </c>
      <c r="AW37" s="26">
        <v>-1.5514400815068952</v>
      </c>
      <c r="AX37" s="26">
        <v>-11.897106109324758</v>
      </c>
      <c r="AY37" s="26">
        <v>17.03125</v>
      </c>
      <c r="AZ37" s="26">
        <v>32.834739963503665</v>
      </c>
      <c r="BA37" s="26">
        <v>20.5</v>
      </c>
      <c r="BB37" s="26">
        <v>32.777534006143043</v>
      </c>
      <c r="BC37" s="26">
        <v>10.18882490136353</v>
      </c>
      <c r="BD37" s="14" t="s">
        <v>92</v>
      </c>
      <c r="BE37" s="15" t="s">
        <v>13</v>
      </c>
      <c r="BF37" s="26">
        <v>24.722222222222221</v>
      </c>
      <c r="BG37" s="26">
        <v>66.994535519125677</v>
      </c>
      <c r="BH37" s="26">
        <v>33.893168790390305</v>
      </c>
      <c r="BI37" s="26">
        <v>16.595744680851062</v>
      </c>
      <c r="BJ37" s="26">
        <v>47.586206896551722</v>
      </c>
      <c r="BK37" s="26">
        <v>26.57941102441481</v>
      </c>
      <c r="BL37" s="26">
        <v>21.512605042016808</v>
      </c>
      <c r="BM37" s="26">
        <v>56.787564766839381</v>
      </c>
      <c r="BN37" s="26">
        <v>29.029876951963256</v>
      </c>
      <c r="BO37" s="14" t="s">
        <v>92</v>
      </c>
      <c r="BP37" s="15" t="s">
        <v>13</v>
      </c>
      <c r="BQ37" s="26">
        <v>31.28654970760234</v>
      </c>
      <c r="BR37" s="26">
        <v>67.177242888402631</v>
      </c>
      <c r="BS37" s="26">
        <v>27.337677211210902</v>
      </c>
      <c r="BT37" s="26">
        <v>26.851851851851851</v>
      </c>
      <c r="BU37" s="26">
        <v>21.788617886178862</v>
      </c>
      <c r="BV37" s="26">
        <v>-3.9914545130852748</v>
      </c>
      <c r="BW37" s="26">
        <v>29.56989247311828</v>
      </c>
      <c r="BX37" s="26">
        <v>41.138059701492537</v>
      </c>
      <c r="BY37" s="26">
        <v>8.9281290642224658</v>
      </c>
    </row>
    <row r="38" spans="1:77" s="10" customFormat="1" ht="12" customHeight="1" outlineLevel="1">
      <c r="A38" s="14" t="s">
        <v>71</v>
      </c>
      <c r="B38" s="15" t="s">
        <v>72</v>
      </c>
      <c r="C38" s="16">
        <v>512</v>
      </c>
      <c r="D38" s="16">
        <v>1876</v>
      </c>
      <c r="E38" s="21">
        <v>3.6640625</v>
      </c>
      <c r="F38" s="16">
        <v>264</v>
      </c>
      <c r="G38" s="16">
        <v>1032</v>
      </c>
      <c r="H38" s="21">
        <v>3.9090909090909092</v>
      </c>
      <c r="I38" s="16">
        <v>776</v>
      </c>
      <c r="J38" s="16">
        <v>2908</v>
      </c>
      <c r="K38" s="21">
        <v>3.7474226804123711</v>
      </c>
      <c r="L38" s="14" t="s">
        <v>71</v>
      </c>
      <c r="M38" s="15" t="s">
        <v>72</v>
      </c>
      <c r="N38" s="16">
        <v>512</v>
      </c>
      <c r="O38" s="16">
        <v>1029</v>
      </c>
      <c r="P38" s="21">
        <v>2.009765625</v>
      </c>
      <c r="Q38" s="16">
        <v>217</v>
      </c>
      <c r="R38" s="16">
        <v>644</v>
      </c>
      <c r="S38" s="21">
        <v>2.967741935483871</v>
      </c>
      <c r="T38" s="16">
        <v>729</v>
      </c>
      <c r="U38" s="16">
        <v>1673</v>
      </c>
      <c r="V38" s="21">
        <v>2.2949245541838135</v>
      </c>
      <c r="W38" s="14" t="s">
        <v>71</v>
      </c>
      <c r="X38" s="15" t="s">
        <v>72</v>
      </c>
      <c r="Y38" s="16">
        <v>456</v>
      </c>
      <c r="Z38" s="16">
        <v>741</v>
      </c>
      <c r="AA38" s="21">
        <v>1.625</v>
      </c>
      <c r="AB38" s="16">
        <v>231</v>
      </c>
      <c r="AC38" s="16">
        <v>629</v>
      </c>
      <c r="AD38" s="21">
        <v>2.722943722943723</v>
      </c>
      <c r="AE38" s="16">
        <v>687</v>
      </c>
      <c r="AF38" s="16">
        <v>1370</v>
      </c>
      <c r="AG38" s="21">
        <v>1.9941775836972344</v>
      </c>
      <c r="AH38" s="14" t="s">
        <v>71</v>
      </c>
      <c r="AI38" s="15" t="s">
        <v>72</v>
      </c>
      <c r="AJ38" s="16">
        <v>435</v>
      </c>
      <c r="AK38" s="16">
        <v>950</v>
      </c>
      <c r="AL38" s="21">
        <v>2.1839080459770117</v>
      </c>
      <c r="AM38" s="16">
        <v>143</v>
      </c>
      <c r="AN38" s="16">
        <v>481</v>
      </c>
      <c r="AO38" s="21">
        <v>3.3636363636363638</v>
      </c>
      <c r="AP38" s="16">
        <v>578</v>
      </c>
      <c r="AQ38" s="16">
        <v>1431</v>
      </c>
      <c r="AR38" s="21">
        <v>2.4757785467128026</v>
      </c>
      <c r="AS38" s="14" t="s">
        <v>71</v>
      </c>
      <c r="AT38" s="15" t="s">
        <v>72</v>
      </c>
      <c r="AU38" s="26">
        <v>0</v>
      </c>
      <c r="AV38" s="26">
        <v>82.312925170068027</v>
      </c>
      <c r="AW38" s="26">
        <v>82.312925170068027</v>
      </c>
      <c r="AX38" s="26">
        <v>21.658986175115206</v>
      </c>
      <c r="AY38" s="26">
        <v>60.248447204968947</v>
      </c>
      <c r="AZ38" s="26">
        <v>31.719367588932808</v>
      </c>
      <c r="BA38" s="26">
        <v>6.4471879286694103</v>
      </c>
      <c r="BB38" s="26">
        <v>73.819485953377168</v>
      </c>
      <c r="BC38" s="26">
        <v>63.2917593556855</v>
      </c>
      <c r="BD38" s="14" t="s">
        <v>71</v>
      </c>
      <c r="BE38" s="15" t="s">
        <v>72</v>
      </c>
      <c r="BF38" s="26">
        <v>12.280701754385966</v>
      </c>
      <c r="BG38" s="26">
        <v>153.17139001349528</v>
      </c>
      <c r="BH38" s="26">
        <v>125.48076923076923</v>
      </c>
      <c r="BI38" s="26">
        <v>14.285714285714286</v>
      </c>
      <c r="BJ38" s="26">
        <v>64.069952305246417</v>
      </c>
      <c r="BK38" s="26">
        <v>43.56120826709062</v>
      </c>
      <c r="BL38" s="26">
        <v>12.954876273653566</v>
      </c>
      <c r="BM38" s="26">
        <v>112.26277372262774</v>
      </c>
      <c r="BN38" s="26">
        <v>87.918203025058318</v>
      </c>
      <c r="BO38" s="14" t="s">
        <v>71</v>
      </c>
      <c r="BP38" s="15" t="s">
        <v>72</v>
      </c>
      <c r="BQ38" s="26">
        <v>17.701149425287355</v>
      </c>
      <c r="BR38" s="26">
        <v>97.473684210526315</v>
      </c>
      <c r="BS38" s="26">
        <v>67.775493421052616</v>
      </c>
      <c r="BT38" s="26">
        <v>84.615384615384613</v>
      </c>
      <c r="BU38" s="26">
        <v>114.55301455301455</v>
      </c>
      <c r="BV38" s="26">
        <v>16.216216216216214</v>
      </c>
      <c r="BW38" s="26">
        <v>34.256055363321799</v>
      </c>
      <c r="BX38" s="26">
        <v>103.21453529000699</v>
      </c>
      <c r="BY38" s="26">
        <v>51.363403862917586</v>
      </c>
    </row>
    <row r="39" spans="1:77" s="10" customFormat="1" ht="12" customHeight="1" outlineLevel="1">
      <c r="A39" s="14" t="s">
        <v>49</v>
      </c>
      <c r="B39" s="15" t="s">
        <v>50</v>
      </c>
      <c r="C39" s="16">
        <v>832</v>
      </c>
      <c r="D39" s="16">
        <v>1230</v>
      </c>
      <c r="E39" s="21">
        <v>1.4783653846153846</v>
      </c>
      <c r="F39" s="16">
        <v>592</v>
      </c>
      <c r="G39" s="16">
        <v>1224</v>
      </c>
      <c r="H39" s="21">
        <v>2.0675675675675675</v>
      </c>
      <c r="I39" s="16">
        <v>1424</v>
      </c>
      <c r="J39" s="16">
        <v>2454</v>
      </c>
      <c r="K39" s="21">
        <v>1.723314606741573</v>
      </c>
      <c r="L39" s="14" t="s">
        <v>49</v>
      </c>
      <c r="M39" s="15" t="s">
        <v>50</v>
      </c>
      <c r="N39" s="16">
        <v>805</v>
      </c>
      <c r="O39" s="16">
        <v>1094</v>
      </c>
      <c r="P39" s="21">
        <v>1.3590062111801242</v>
      </c>
      <c r="Q39" s="16">
        <v>466</v>
      </c>
      <c r="R39" s="16">
        <v>1041</v>
      </c>
      <c r="S39" s="21">
        <v>2.2339055793991416</v>
      </c>
      <c r="T39" s="16">
        <v>1271</v>
      </c>
      <c r="U39" s="16">
        <v>2135</v>
      </c>
      <c r="V39" s="21">
        <v>1.6797797010228166</v>
      </c>
      <c r="W39" s="14" t="s">
        <v>49</v>
      </c>
      <c r="X39" s="15" t="s">
        <v>50</v>
      </c>
      <c r="Y39" s="16">
        <v>425</v>
      </c>
      <c r="Z39" s="16">
        <v>705</v>
      </c>
      <c r="AA39" s="21">
        <v>1.6588235294117648</v>
      </c>
      <c r="AB39" s="16">
        <v>202</v>
      </c>
      <c r="AC39" s="16">
        <v>347</v>
      </c>
      <c r="AD39" s="21">
        <v>1.7178217821782178</v>
      </c>
      <c r="AE39" s="16">
        <v>627</v>
      </c>
      <c r="AF39" s="16">
        <v>1052</v>
      </c>
      <c r="AG39" s="21">
        <v>1.6778309409888357</v>
      </c>
      <c r="AH39" s="14" t="s">
        <v>49</v>
      </c>
      <c r="AI39" s="15" t="s">
        <v>50</v>
      </c>
      <c r="AJ39" s="16">
        <v>1124</v>
      </c>
      <c r="AK39" s="16">
        <v>1287</v>
      </c>
      <c r="AL39" s="21">
        <v>1.145017793594306</v>
      </c>
      <c r="AM39" s="16">
        <v>382</v>
      </c>
      <c r="AN39" s="16">
        <v>626</v>
      </c>
      <c r="AO39" s="21">
        <v>1.6387434554973821</v>
      </c>
      <c r="AP39" s="16">
        <v>1506</v>
      </c>
      <c r="AQ39" s="16">
        <v>1913</v>
      </c>
      <c r="AR39" s="21">
        <v>1.2702523240371846</v>
      </c>
      <c r="AS39" s="14" t="s">
        <v>49</v>
      </c>
      <c r="AT39" s="15" t="s">
        <v>50</v>
      </c>
      <c r="AU39" s="26">
        <v>3.3540372670807455</v>
      </c>
      <c r="AV39" s="26">
        <v>12.431444241316271</v>
      </c>
      <c r="AW39" s="26">
        <v>8.7828276613697067</v>
      </c>
      <c r="AX39" s="26">
        <v>27.038626609442058</v>
      </c>
      <c r="AY39" s="26">
        <v>17.579250720461093</v>
      </c>
      <c r="AZ39" s="26">
        <v>-7.4460627774748795</v>
      </c>
      <c r="BA39" s="26">
        <v>12.037765538945711</v>
      </c>
      <c r="BB39" s="26">
        <v>14.941451990632318</v>
      </c>
      <c r="BC39" s="26">
        <v>2.591703286582641</v>
      </c>
      <c r="BD39" s="14" t="s">
        <v>49</v>
      </c>
      <c r="BE39" s="15" t="s">
        <v>50</v>
      </c>
      <c r="BF39" s="26">
        <v>95.764705882352942</v>
      </c>
      <c r="BG39" s="26">
        <v>74.468085106382972</v>
      </c>
      <c r="BH39" s="26">
        <v>-10.878682487725047</v>
      </c>
      <c r="BI39" s="26">
        <v>193.06930693069307</v>
      </c>
      <c r="BJ39" s="26">
        <v>252.7377521613833</v>
      </c>
      <c r="BK39" s="26">
        <v>20.359841109120651</v>
      </c>
      <c r="BL39" s="26">
        <v>127.11323763955343</v>
      </c>
      <c r="BM39" s="26">
        <v>133.26996197718631</v>
      </c>
      <c r="BN39" s="26">
        <v>2.7108610672021198</v>
      </c>
      <c r="BO39" s="14" t="s">
        <v>49</v>
      </c>
      <c r="BP39" s="15" t="s">
        <v>50</v>
      </c>
      <c r="BQ39" s="26">
        <v>-25.978647686832741</v>
      </c>
      <c r="BR39" s="26">
        <v>-4.4289044289044286</v>
      </c>
      <c r="BS39" s="26">
        <v>29.112874305182</v>
      </c>
      <c r="BT39" s="26">
        <v>54.973821989528794</v>
      </c>
      <c r="BU39" s="26">
        <v>95.527156549520768</v>
      </c>
      <c r="BV39" s="26">
        <v>26.167861151886715</v>
      </c>
      <c r="BW39" s="26">
        <v>-5.4448871181938907</v>
      </c>
      <c r="BX39" s="26">
        <v>28.280188186095138</v>
      </c>
      <c r="BY39" s="26">
        <v>35.66710913501354</v>
      </c>
    </row>
    <row r="40" spans="1:77" s="10" customFormat="1" ht="12" customHeight="1" outlineLevel="1">
      <c r="A40" s="14" t="s">
        <v>107</v>
      </c>
      <c r="B40" s="15" t="s">
        <v>108</v>
      </c>
      <c r="C40" s="16">
        <v>697</v>
      </c>
      <c r="D40" s="16">
        <v>1353</v>
      </c>
      <c r="E40" s="21">
        <v>1.9411764705882353</v>
      </c>
      <c r="F40" s="16">
        <v>260</v>
      </c>
      <c r="G40" s="16">
        <v>968</v>
      </c>
      <c r="H40" s="21">
        <v>3.7230769230769232</v>
      </c>
      <c r="I40" s="16">
        <v>957</v>
      </c>
      <c r="J40" s="16">
        <v>2321</v>
      </c>
      <c r="K40" s="21">
        <v>2.4252873563218391</v>
      </c>
      <c r="L40" s="14" t="s">
        <v>107</v>
      </c>
      <c r="M40" s="15" t="s">
        <v>108</v>
      </c>
      <c r="N40" s="16">
        <v>923</v>
      </c>
      <c r="O40" s="16">
        <v>1654</v>
      </c>
      <c r="P40" s="21">
        <v>1.7919826652221018</v>
      </c>
      <c r="Q40" s="16">
        <v>211</v>
      </c>
      <c r="R40" s="16">
        <v>630</v>
      </c>
      <c r="S40" s="21">
        <v>2.985781990521327</v>
      </c>
      <c r="T40" s="16">
        <v>1134</v>
      </c>
      <c r="U40" s="16">
        <v>2284</v>
      </c>
      <c r="V40" s="21">
        <v>2.0141093474426808</v>
      </c>
      <c r="W40" s="14" t="s">
        <v>107</v>
      </c>
      <c r="X40" s="15" t="s">
        <v>108</v>
      </c>
      <c r="Y40" s="16">
        <v>399</v>
      </c>
      <c r="Z40" s="16">
        <v>1192</v>
      </c>
      <c r="AA40" s="21">
        <v>2.9874686716791978</v>
      </c>
      <c r="AB40" s="16">
        <v>205</v>
      </c>
      <c r="AC40" s="16">
        <v>675</v>
      </c>
      <c r="AD40" s="21">
        <v>3.2926829268292681</v>
      </c>
      <c r="AE40" s="16">
        <v>604</v>
      </c>
      <c r="AF40" s="16">
        <v>1867</v>
      </c>
      <c r="AG40" s="21">
        <v>3.0910596026490067</v>
      </c>
      <c r="AH40" s="14" t="s">
        <v>107</v>
      </c>
      <c r="AI40" s="15" t="s">
        <v>108</v>
      </c>
      <c r="AJ40" s="16">
        <v>722</v>
      </c>
      <c r="AK40" s="16">
        <v>1711</v>
      </c>
      <c r="AL40" s="21">
        <v>2.3698060941828256</v>
      </c>
      <c r="AM40" s="16">
        <v>221</v>
      </c>
      <c r="AN40" s="16">
        <v>543</v>
      </c>
      <c r="AO40" s="21">
        <v>2.4570135746606336</v>
      </c>
      <c r="AP40" s="16">
        <v>943</v>
      </c>
      <c r="AQ40" s="16">
        <v>2254</v>
      </c>
      <c r="AR40" s="21">
        <v>2.3902439024390243</v>
      </c>
      <c r="AS40" s="14" t="s">
        <v>107</v>
      </c>
      <c r="AT40" s="15" t="s">
        <v>108</v>
      </c>
      <c r="AU40" s="26">
        <v>-24.485373781148429</v>
      </c>
      <c r="AV40" s="26">
        <v>-18.198307134220073</v>
      </c>
      <c r="AW40" s="26">
        <v>8.325627711786046</v>
      </c>
      <c r="AX40" s="26">
        <v>23.222748815165875</v>
      </c>
      <c r="AY40" s="26">
        <v>53.650793650793652</v>
      </c>
      <c r="AZ40" s="26">
        <v>24.693528693528698</v>
      </c>
      <c r="BA40" s="26">
        <v>-15.608465608465609</v>
      </c>
      <c r="BB40" s="26">
        <v>1.6199649737302977</v>
      </c>
      <c r="BC40" s="26">
        <v>20.41488012561145</v>
      </c>
      <c r="BD40" s="14" t="s">
        <v>107</v>
      </c>
      <c r="BE40" s="15" t="s">
        <v>108</v>
      </c>
      <c r="BF40" s="26">
        <v>74.686716791979947</v>
      </c>
      <c r="BG40" s="26">
        <v>13.506711409395972</v>
      </c>
      <c r="BH40" s="26">
        <v>-35.022700355309908</v>
      </c>
      <c r="BI40" s="26">
        <v>26.829268292682926</v>
      </c>
      <c r="BJ40" s="26">
        <v>43.407407407407405</v>
      </c>
      <c r="BK40" s="26">
        <v>13.071225071225081</v>
      </c>
      <c r="BL40" s="26">
        <v>58.443708609271525</v>
      </c>
      <c r="BM40" s="26">
        <v>24.317086234600964</v>
      </c>
      <c r="BN40" s="26">
        <v>-21.538641498747147</v>
      </c>
      <c r="BO40" s="14" t="s">
        <v>107</v>
      </c>
      <c r="BP40" s="15" t="s">
        <v>108</v>
      </c>
      <c r="BQ40" s="26">
        <v>-3.4626038781163433</v>
      </c>
      <c r="BR40" s="26">
        <v>-20.92343658679135</v>
      </c>
      <c r="BS40" s="26">
        <v>-18.087117956475407</v>
      </c>
      <c r="BT40" s="26">
        <v>17.647058823529413</v>
      </c>
      <c r="BU40" s="26">
        <v>78.268876611418051</v>
      </c>
      <c r="BV40" s="26">
        <v>51.528545119705335</v>
      </c>
      <c r="BW40" s="26">
        <v>1.4846235418875928</v>
      </c>
      <c r="BX40" s="26">
        <v>2.9724933451641524</v>
      </c>
      <c r="BY40" s="26">
        <v>1.466103682852457</v>
      </c>
    </row>
    <row r="41" spans="1:77" s="10" customFormat="1" ht="12" customHeight="1" outlineLevel="1">
      <c r="A41" s="14" t="s">
        <v>113</v>
      </c>
      <c r="B41" s="15" t="s">
        <v>114</v>
      </c>
      <c r="C41" s="16">
        <v>146</v>
      </c>
      <c r="D41" s="16">
        <v>567</v>
      </c>
      <c r="E41" s="21">
        <v>3.8835616438356166</v>
      </c>
      <c r="F41" s="16">
        <v>304</v>
      </c>
      <c r="G41" s="16">
        <v>1713</v>
      </c>
      <c r="H41" s="21">
        <v>5.6348684210526319</v>
      </c>
      <c r="I41" s="16">
        <v>450</v>
      </c>
      <c r="J41" s="16">
        <v>2280</v>
      </c>
      <c r="K41" s="21">
        <v>5.0666666666666664</v>
      </c>
      <c r="L41" s="14" t="s">
        <v>113</v>
      </c>
      <c r="M41" s="15" t="s">
        <v>114</v>
      </c>
      <c r="N41" s="16">
        <v>194</v>
      </c>
      <c r="O41" s="16">
        <v>651</v>
      </c>
      <c r="P41" s="21">
        <v>3.3556701030927836</v>
      </c>
      <c r="Q41" s="16">
        <v>230</v>
      </c>
      <c r="R41" s="16">
        <v>1119</v>
      </c>
      <c r="S41" s="21">
        <v>4.8652173913043475</v>
      </c>
      <c r="T41" s="16">
        <v>424</v>
      </c>
      <c r="U41" s="16">
        <v>1770</v>
      </c>
      <c r="V41" s="21">
        <v>4.1745283018867925</v>
      </c>
      <c r="W41" s="14" t="s">
        <v>113</v>
      </c>
      <c r="X41" s="15" t="s">
        <v>114</v>
      </c>
      <c r="Y41" s="16">
        <v>194</v>
      </c>
      <c r="Z41" s="16">
        <v>816</v>
      </c>
      <c r="AA41" s="21">
        <v>4.2061855670103094</v>
      </c>
      <c r="AB41" s="16">
        <v>208</v>
      </c>
      <c r="AC41" s="16">
        <v>1116</v>
      </c>
      <c r="AD41" s="21">
        <v>5.365384615384615</v>
      </c>
      <c r="AE41" s="16">
        <v>402</v>
      </c>
      <c r="AF41" s="16">
        <v>1932</v>
      </c>
      <c r="AG41" s="21">
        <v>4.8059701492537314</v>
      </c>
      <c r="AH41" s="14" t="s">
        <v>113</v>
      </c>
      <c r="AI41" s="15" t="s">
        <v>114</v>
      </c>
      <c r="AJ41" s="16">
        <v>194</v>
      </c>
      <c r="AK41" s="16">
        <v>622</v>
      </c>
      <c r="AL41" s="21">
        <v>3.2061855670103094</v>
      </c>
      <c r="AM41" s="16">
        <v>167</v>
      </c>
      <c r="AN41" s="16">
        <v>985</v>
      </c>
      <c r="AO41" s="21">
        <v>5.8982035928143715</v>
      </c>
      <c r="AP41" s="16">
        <v>361</v>
      </c>
      <c r="AQ41" s="16">
        <v>1607</v>
      </c>
      <c r="AR41" s="21">
        <v>4.4515235457063715</v>
      </c>
      <c r="AS41" s="14" t="s">
        <v>113</v>
      </c>
      <c r="AT41" s="15" t="s">
        <v>114</v>
      </c>
      <c r="AU41" s="26">
        <v>-24.742268041237114</v>
      </c>
      <c r="AV41" s="26">
        <v>-12.903225806451612</v>
      </c>
      <c r="AW41" s="26">
        <v>15.731330092797174</v>
      </c>
      <c r="AX41" s="26">
        <v>32.173913043478258</v>
      </c>
      <c r="AY41" s="26">
        <v>53.083109919571044</v>
      </c>
      <c r="AZ41" s="26">
        <v>15.819458162833371</v>
      </c>
      <c r="BA41" s="26">
        <v>6.132075471698113</v>
      </c>
      <c r="BB41" s="26">
        <v>28.8135593220339</v>
      </c>
      <c r="BC41" s="26">
        <v>21.370998116760823</v>
      </c>
      <c r="BD41" s="14" t="s">
        <v>113</v>
      </c>
      <c r="BE41" s="15" t="s">
        <v>114</v>
      </c>
      <c r="BF41" s="26">
        <v>-24.742268041237114</v>
      </c>
      <c r="BG41" s="26">
        <v>-30.514705882352942</v>
      </c>
      <c r="BH41" s="26">
        <v>-7.6702256244963722</v>
      </c>
      <c r="BI41" s="26">
        <v>46.153846153846153</v>
      </c>
      <c r="BJ41" s="26">
        <v>53.494623655913976</v>
      </c>
      <c r="BK41" s="26">
        <v>5.0226372382569462</v>
      </c>
      <c r="BL41" s="26">
        <v>11.940298507462687</v>
      </c>
      <c r="BM41" s="26">
        <v>18.012422360248447</v>
      </c>
      <c r="BN41" s="26">
        <v>5.4244306418219388</v>
      </c>
      <c r="BO41" s="14" t="s">
        <v>113</v>
      </c>
      <c r="BP41" s="15" t="s">
        <v>114</v>
      </c>
      <c r="BQ41" s="26">
        <v>-24.742268041237114</v>
      </c>
      <c r="BR41" s="26">
        <v>-8.8424437299035361</v>
      </c>
      <c r="BS41" s="26">
        <v>21.127163810950094</v>
      </c>
      <c r="BT41" s="26">
        <v>82.035928143712582</v>
      </c>
      <c r="BU41" s="26">
        <v>73.90862944162437</v>
      </c>
      <c r="BV41" s="26">
        <v>-4.4646673791076656</v>
      </c>
      <c r="BW41" s="26">
        <v>24.653739612188367</v>
      </c>
      <c r="BX41" s="26">
        <v>41.879278158058497</v>
      </c>
      <c r="BY41" s="26">
        <v>13.818709811242465</v>
      </c>
    </row>
    <row r="42" spans="1:77" s="10" customFormat="1" ht="12" customHeight="1" outlineLevel="1">
      <c r="A42" s="14" t="s">
        <v>84</v>
      </c>
      <c r="B42" s="15" t="s">
        <v>85</v>
      </c>
      <c r="C42" s="16">
        <v>545</v>
      </c>
      <c r="D42" s="16">
        <v>1559</v>
      </c>
      <c r="E42" s="21">
        <v>2.8605504587155965</v>
      </c>
      <c r="F42" s="16">
        <v>112</v>
      </c>
      <c r="G42" s="16">
        <v>638</v>
      </c>
      <c r="H42" s="21">
        <v>5.6964285714285712</v>
      </c>
      <c r="I42" s="16">
        <v>657</v>
      </c>
      <c r="J42" s="16">
        <v>2197</v>
      </c>
      <c r="K42" s="21">
        <v>3.3439878234398783</v>
      </c>
      <c r="L42" s="14" t="s">
        <v>84</v>
      </c>
      <c r="M42" s="15" t="s">
        <v>85</v>
      </c>
      <c r="N42" s="16">
        <v>303</v>
      </c>
      <c r="O42" s="16">
        <v>1390</v>
      </c>
      <c r="P42" s="21">
        <v>4.5874587458745877</v>
      </c>
      <c r="Q42" s="16">
        <v>86</v>
      </c>
      <c r="R42" s="16">
        <v>438</v>
      </c>
      <c r="S42" s="21">
        <v>5.0930232558139537</v>
      </c>
      <c r="T42" s="16">
        <v>389</v>
      </c>
      <c r="U42" s="16">
        <v>1828</v>
      </c>
      <c r="V42" s="21">
        <v>4.6992287917737787</v>
      </c>
      <c r="W42" s="14" t="s">
        <v>84</v>
      </c>
      <c r="X42" s="15" t="s">
        <v>85</v>
      </c>
      <c r="Y42" s="16">
        <v>176</v>
      </c>
      <c r="Z42" s="16">
        <v>539</v>
      </c>
      <c r="AA42" s="21">
        <v>3.0625</v>
      </c>
      <c r="AB42" s="16">
        <v>75</v>
      </c>
      <c r="AC42" s="16">
        <v>287</v>
      </c>
      <c r="AD42" s="21">
        <v>3.8266666666666667</v>
      </c>
      <c r="AE42" s="16">
        <v>251</v>
      </c>
      <c r="AF42" s="16">
        <v>826</v>
      </c>
      <c r="AG42" s="21">
        <v>3.2908366533864544</v>
      </c>
      <c r="AH42" s="14" t="s">
        <v>84</v>
      </c>
      <c r="AI42" s="15" t="s">
        <v>85</v>
      </c>
      <c r="AJ42" s="16">
        <v>227</v>
      </c>
      <c r="AK42" s="16">
        <v>484</v>
      </c>
      <c r="AL42" s="21">
        <v>2.1321585903083702</v>
      </c>
      <c r="AM42" s="16">
        <v>112</v>
      </c>
      <c r="AN42" s="16">
        <v>440</v>
      </c>
      <c r="AO42" s="21">
        <v>3.9285714285714284</v>
      </c>
      <c r="AP42" s="16">
        <v>339</v>
      </c>
      <c r="AQ42" s="16">
        <v>924</v>
      </c>
      <c r="AR42" s="21">
        <v>2.7256637168141591</v>
      </c>
      <c r="AS42" s="14" t="s">
        <v>84</v>
      </c>
      <c r="AT42" s="15" t="s">
        <v>85</v>
      </c>
      <c r="AU42" s="26">
        <v>79.867986798679866</v>
      </c>
      <c r="AV42" s="26">
        <v>12.158273381294965</v>
      </c>
      <c r="AW42" s="26">
        <v>-37.644115899940594</v>
      </c>
      <c r="AX42" s="26">
        <v>30.232558139534884</v>
      </c>
      <c r="AY42" s="26">
        <v>45.662100456621005</v>
      </c>
      <c r="AZ42" s="26">
        <v>11.847684279191119</v>
      </c>
      <c r="BA42" s="26">
        <v>68.894601542416453</v>
      </c>
      <c r="BB42" s="26">
        <v>20.185995623632387</v>
      </c>
      <c r="BC42" s="26">
        <v>-28.839646426799085</v>
      </c>
      <c r="BD42" s="14" t="s">
        <v>84</v>
      </c>
      <c r="BE42" s="15" t="s">
        <v>85</v>
      </c>
      <c r="BF42" s="26">
        <v>209.65909090909091</v>
      </c>
      <c r="BG42" s="26">
        <v>189.23933209647495</v>
      </c>
      <c r="BH42" s="26">
        <v>-6.594270735817255</v>
      </c>
      <c r="BI42" s="26">
        <v>49.333333333333336</v>
      </c>
      <c r="BJ42" s="26">
        <v>122.29965156794425</v>
      </c>
      <c r="BK42" s="26">
        <v>48.861373817819803</v>
      </c>
      <c r="BL42" s="26">
        <v>161.75298804780877</v>
      </c>
      <c r="BM42" s="26">
        <v>165.98062953995156</v>
      </c>
      <c r="BN42" s="26">
        <v>1.6151263539236578</v>
      </c>
      <c r="BO42" s="14" t="s">
        <v>84</v>
      </c>
      <c r="BP42" s="15" t="s">
        <v>85</v>
      </c>
      <c r="BQ42" s="26">
        <v>140.08810572687224</v>
      </c>
      <c r="BR42" s="26">
        <v>222.10743801652893</v>
      </c>
      <c r="BS42" s="26">
        <v>34.162180605049663</v>
      </c>
      <c r="BT42" s="26">
        <v>0</v>
      </c>
      <c r="BU42" s="26">
        <v>45</v>
      </c>
      <c r="BV42" s="26">
        <v>45</v>
      </c>
      <c r="BW42" s="26">
        <v>93.805309734513273</v>
      </c>
      <c r="BX42" s="26">
        <v>137.77056277056278</v>
      </c>
      <c r="BY42" s="26">
        <v>22.68526754828126</v>
      </c>
    </row>
    <row r="43" spans="1:77" s="10" customFormat="1" ht="12" customHeight="1" outlineLevel="1">
      <c r="A43" s="14" t="s">
        <v>55</v>
      </c>
      <c r="B43" s="15" t="s">
        <v>56</v>
      </c>
      <c r="C43" s="16">
        <v>387</v>
      </c>
      <c r="D43" s="16">
        <v>784</v>
      </c>
      <c r="E43" s="21">
        <v>2.0258397932816536</v>
      </c>
      <c r="F43" s="16">
        <v>161</v>
      </c>
      <c r="G43" s="16">
        <v>1277</v>
      </c>
      <c r="H43" s="21">
        <v>7.9316770186335406</v>
      </c>
      <c r="I43" s="16">
        <v>548</v>
      </c>
      <c r="J43" s="16">
        <v>2061</v>
      </c>
      <c r="K43" s="21">
        <v>3.7609489051094891</v>
      </c>
      <c r="L43" s="14" t="s">
        <v>55</v>
      </c>
      <c r="M43" s="15" t="s">
        <v>56</v>
      </c>
      <c r="N43" s="16">
        <v>185</v>
      </c>
      <c r="O43" s="16">
        <v>670</v>
      </c>
      <c r="P43" s="21">
        <v>3.6216216216216215</v>
      </c>
      <c r="Q43" s="16">
        <v>142</v>
      </c>
      <c r="R43" s="16">
        <v>944</v>
      </c>
      <c r="S43" s="21">
        <v>6.647887323943662</v>
      </c>
      <c r="T43" s="16">
        <v>327</v>
      </c>
      <c r="U43" s="16">
        <v>1614</v>
      </c>
      <c r="V43" s="21">
        <v>4.9357798165137616</v>
      </c>
      <c r="W43" s="14" t="s">
        <v>55</v>
      </c>
      <c r="X43" s="15" t="s">
        <v>56</v>
      </c>
      <c r="Y43" s="16">
        <v>237</v>
      </c>
      <c r="Z43" s="16">
        <v>598</v>
      </c>
      <c r="AA43" s="21">
        <v>2.5232067510548521</v>
      </c>
      <c r="AB43" s="16">
        <v>161</v>
      </c>
      <c r="AC43" s="16">
        <v>1343</v>
      </c>
      <c r="AD43" s="21">
        <v>8.341614906832298</v>
      </c>
      <c r="AE43" s="16">
        <v>398</v>
      </c>
      <c r="AF43" s="16">
        <v>1941</v>
      </c>
      <c r="AG43" s="21">
        <v>4.8768844221105532</v>
      </c>
      <c r="AH43" s="14" t="s">
        <v>55</v>
      </c>
      <c r="AI43" s="15" t="s">
        <v>56</v>
      </c>
      <c r="AJ43" s="16">
        <v>352</v>
      </c>
      <c r="AK43" s="16">
        <v>502</v>
      </c>
      <c r="AL43" s="21">
        <v>1.4261363636363635</v>
      </c>
      <c r="AM43" s="16">
        <v>71</v>
      </c>
      <c r="AN43" s="16">
        <v>241</v>
      </c>
      <c r="AO43" s="21">
        <v>3.3943661971830985</v>
      </c>
      <c r="AP43" s="16">
        <v>423</v>
      </c>
      <c r="AQ43" s="16">
        <v>743</v>
      </c>
      <c r="AR43" s="21">
        <v>1.7565011820330969</v>
      </c>
      <c r="AS43" s="14" t="s">
        <v>55</v>
      </c>
      <c r="AT43" s="15" t="s">
        <v>56</v>
      </c>
      <c r="AU43" s="26">
        <v>109.18918918918919</v>
      </c>
      <c r="AV43" s="26">
        <v>17.014925373134329</v>
      </c>
      <c r="AW43" s="26">
        <v>-44.062632573566276</v>
      </c>
      <c r="AX43" s="26">
        <v>13.380281690140846</v>
      </c>
      <c r="AY43" s="26">
        <v>35.275423728813557</v>
      </c>
      <c r="AZ43" s="26">
        <v>19.311243288767241</v>
      </c>
      <c r="BA43" s="26">
        <v>67.584097859327215</v>
      </c>
      <c r="BB43" s="26">
        <v>27.695167286245354</v>
      </c>
      <c r="BC43" s="26">
        <v>-23.802336309120019</v>
      </c>
      <c r="BD43" s="14" t="s">
        <v>55</v>
      </c>
      <c r="BE43" s="15" t="s">
        <v>56</v>
      </c>
      <c r="BF43" s="26">
        <v>63.291139240506332</v>
      </c>
      <c r="BG43" s="26">
        <v>31.103678929765888</v>
      </c>
      <c r="BH43" s="26">
        <v>-19.71170050037593</v>
      </c>
      <c r="BI43" s="26">
        <v>0</v>
      </c>
      <c r="BJ43" s="26">
        <v>-4.9143708116157852</v>
      </c>
      <c r="BK43" s="26">
        <v>-4.9143708116157816</v>
      </c>
      <c r="BL43" s="26">
        <v>37.688442211055275</v>
      </c>
      <c r="BM43" s="26">
        <v>6.1823802163833079</v>
      </c>
      <c r="BN43" s="26">
        <v>-22.882139915838405</v>
      </c>
      <c r="BO43" s="14" t="s">
        <v>55</v>
      </c>
      <c r="BP43" s="15" t="s">
        <v>56</v>
      </c>
      <c r="BQ43" s="26">
        <v>9.9431818181818183</v>
      </c>
      <c r="BR43" s="26">
        <v>56.17529880478088</v>
      </c>
      <c r="BS43" s="26">
        <v>42.050917775924724</v>
      </c>
      <c r="BT43" s="26">
        <v>126.7605633802817</v>
      </c>
      <c r="BU43" s="26">
        <v>429.87551867219918</v>
      </c>
      <c r="BV43" s="26">
        <v>133.67181258214995</v>
      </c>
      <c r="BW43" s="26">
        <v>29.550827423167849</v>
      </c>
      <c r="BX43" s="26">
        <v>177.38896366083446</v>
      </c>
      <c r="BY43" s="26">
        <v>114.11593362870984</v>
      </c>
    </row>
    <row r="44" spans="1:77" s="10" customFormat="1" ht="12" customHeight="1" outlineLevel="1">
      <c r="A44" s="14" t="s">
        <v>76</v>
      </c>
      <c r="B44" s="15" t="s">
        <v>77</v>
      </c>
      <c r="C44" s="16">
        <v>779</v>
      </c>
      <c r="D44" s="16">
        <v>1469</v>
      </c>
      <c r="E44" s="21">
        <v>1.8857509627727855</v>
      </c>
      <c r="F44" s="16">
        <v>260</v>
      </c>
      <c r="G44" s="16">
        <v>552</v>
      </c>
      <c r="H44" s="21">
        <v>2.1230769230769231</v>
      </c>
      <c r="I44" s="16">
        <v>1039</v>
      </c>
      <c r="J44" s="16">
        <v>2021</v>
      </c>
      <c r="K44" s="21">
        <v>1.9451395572666026</v>
      </c>
      <c r="L44" s="14" t="s">
        <v>76</v>
      </c>
      <c r="M44" s="15" t="s">
        <v>77</v>
      </c>
      <c r="N44" s="16">
        <v>770</v>
      </c>
      <c r="O44" s="16">
        <v>1394</v>
      </c>
      <c r="P44" s="21">
        <v>1.8103896103896104</v>
      </c>
      <c r="Q44" s="16">
        <v>179</v>
      </c>
      <c r="R44" s="16">
        <v>500</v>
      </c>
      <c r="S44" s="21">
        <v>2.7932960893854748</v>
      </c>
      <c r="T44" s="16">
        <v>949</v>
      </c>
      <c r="U44" s="16">
        <v>1894</v>
      </c>
      <c r="V44" s="21">
        <v>1.9957850368809273</v>
      </c>
      <c r="W44" s="14" t="s">
        <v>76</v>
      </c>
      <c r="X44" s="15" t="s">
        <v>77</v>
      </c>
      <c r="Y44" s="16">
        <v>587</v>
      </c>
      <c r="Z44" s="16">
        <v>1122</v>
      </c>
      <c r="AA44" s="21">
        <v>1.9114139693356047</v>
      </c>
      <c r="AB44" s="16">
        <v>148</v>
      </c>
      <c r="AC44" s="16">
        <v>465</v>
      </c>
      <c r="AD44" s="21">
        <v>3.1418918918918921</v>
      </c>
      <c r="AE44" s="16">
        <v>735</v>
      </c>
      <c r="AF44" s="16">
        <v>1587</v>
      </c>
      <c r="AG44" s="21">
        <v>2.1591836734693879</v>
      </c>
      <c r="AH44" s="14" t="s">
        <v>76</v>
      </c>
      <c r="AI44" s="15" t="s">
        <v>77</v>
      </c>
      <c r="AJ44" s="16">
        <v>678</v>
      </c>
      <c r="AK44" s="16">
        <v>1046</v>
      </c>
      <c r="AL44" s="21">
        <v>1.5427728613569323</v>
      </c>
      <c r="AM44" s="16">
        <v>166</v>
      </c>
      <c r="AN44" s="16">
        <v>345</v>
      </c>
      <c r="AO44" s="21">
        <v>2.0783132530120483</v>
      </c>
      <c r="AP44" s="16">
        <v>844</v>
      </c>
      <c r="AQ44" s="16">
        <v>1391</v>
      </c>
      <c r="AR44" s="21">
        <v>1.6481042654028435</v>
      </c>
      <c r="AS44" s="14" t="s">
        <v>76</v>
      </c>
      <c r="AT44" s="15" t="s">
        <v>77</v>
      </c>
      <c r="AU44" s="26">
        <v>1.1688311688311688</v>
      </c>
      <c r="AV44" s="26">
        <v>5.3802008608321374</v>
      </c>
      <c r="AW44" s="26">
        <v>4.1627145864451096</v>
      </c>
      <c r="AX44" s="26">
        <v>45.25139664804469</v>
      </c>
      <c r="AY44" s="26">
        <v>10.4</v>
      </c>
      <c r="AZ44" s="26">
        <v>-23.993846153846153</v>
      </c>
      <c r="BA44" s="26">
        <v>9.4836670179135929</v>
      </c>
      <c r="BB44" s="26">
        <v>6.7053854276663145</v>
      </c>
      <c r="BC44" s="26">
        <v>-2.537621972227782</v>
      </c>
      <c r="BD44" s="14" t="s">
        <v>76</v>
      </c>
      <c r="BE44" s="15" t="s">
        <v>77</v>
      </c>
      <c r="BF44" s="26">
        <v>32.708688245315159</v>
      </c>
      <c r="BG44" s="26">
        <v>30.926916221033867</v>
      </c>
      <c r="BH44" s="26">
        <v>-1.3426189707998977</v>
      </c>
      <c r="BI44" s="26">
        <v>75.675675675675677</v>
      </c>
      <c r="BJ44" s="26">
        <v>18.70967741935484</v>
      </c>
      <c r="BK44" s="26">
        <v>-32.426799007444174</v>
      </c>
      <c r="BL44" s="26">
        <v>41.360544217687078</v>
      </c>
      <c r="BM44" s="26">
        <v>27.347195967233773</v>
      </c>
      <c r="BN44" s="26">
        <v>-9.913196308068505</v>
      </c>
      <c r="BO44" s="14" t="s">
        <v>76</v>
      </c>
      <c r="BP44" s="15" t="s">
        <v>77</v>
      </c>
      <c r="BQ44" s="26">
        <v>14.896755162241888</v>
      </c>
      <c r="BR44" s="26">
        <v>40.439770554493307</v>
      </c>
      <c r="BS44" s="26">
        <v>22.231276554488385</v>
      </c>
      <c r="BT44" s="26">
        <v>56.626506024096386</v>
      </c>
      <c r="BU44" s="26">
        <v>60</v>
      </c>
      <c r="BV44" s="26">
        <v>2.1538461538461497</v>
      </c>
      <c r="BW44" s="26">
        <v>23.104265402843602</v>
      </c>
      <c r="BX44" s="26">
        <v>45.291157440690149</v>
      </c>
      <c r="BY44" s="26">
        <v>18.022845890223774</v>
      </c>
    </row>
    <row r="45" spans="1:77" s="10" customFormat="1" ht="12" customHeight="1" outlineLevel="1">
      <c r="A45" s="14" t="s">
        <v>109</v>
      </c>
      <c r="B45" s="15" t="s">
        <v>110</v>
      </c>
      <c r="C45" s="16">
        <v>411</v>
      </c>
      <c r="D45" s="16">
        <v>779</v>
      </c>
      <c r="E45" s="21">
        <v>1.8953771289537713</v>
      </c>
      <c r="F45" s="16">
        <v>318</v>
      </c>
      <c r="G45" s="16">
        <v>1203</v>
      </c>
      <c r="H45" s="21">
        <v>3.7830188679245285</v>
      </c>
      <c r="I45" s="16">
        <v>729</v>
      </c>
      <c r="J45" s="16">
        <v>1982</v>
      </c>
      <c r="K45" s="21">
        <v>2.7187928669410151</v>
      </c>
      <c r="L45" s="14" t="s">
        <v>109</v>
      </c>
      <c r="M45" s="15" t="s">
        <v>110</v>
      </c>
      <c r="N45" s="16">
        <v>416</v>
      </c>
      <c r="O45" s="16">
        <v>741</v>
      </c>
      <c r="P45" s="21">
        <v>1.78125</v>
      </c>
      <c r="Q45" s="16">
        <v>282</v>
      </c>
      <c r="R45" s="16">
        <v>813</v>
      </c>
      <c r="S45" s="21">
        <v>2.8829787234042552</v>
      </c>
      <c r="T45" s="16">
        <v>698</v>
      </c>
      <c r="U45" s="16">
        <v>1554</v>
      </c>
      <c r="V45" s="21">
        <v>2.2263610315186249</v>
      </c>
      <c r="W45" s="14" t="s">
        <v>109</v>
      </c>
      <c r="X45" s="15" t="s">
        <v>110</v>
      </c>
      <c r="Y45" s="16">
        <v>166</v>
      </c>
      <c r="Z45" s="16">
        <v>553</v>
      </c>
      <c r="AA45" s="21">
        <v>3.3313253012048194</v>
      </c>
      <c r="AB45" s="16">
        <v>154</v>
      </c>
      <c r="AC45" s="16">
        <v>397</v>
      </c>
      <c r="AD45" s="21">
        <v>2.5779220779220777</v>
      </c>
      <c r="AE45" s="16">
        <v>320</v>
      </c>
      <c r="AF45" s="16">
        <v>950</v>
      </c>
      <c r="AG45" s="21">
        <v>2.96875</v>
      </c>
      <c r="AH45" s="14" t="s">
        <v>109</v>
      </c>
      <c r="AI45" s="15" t="s">
        <v>110</v>
      </c>
      <c r="AJ45" s="16">
        <v>193</v>
      </c>
      <c r="AK45" s="16">
        <v>441</v>
      </c>
      <c r="AL45" s="21">
        <v>2.2849740932642488</v>
      </c>
      <c r="AM45" s="16">
        <v>141</v>
      </c>
      <c r="AN45" s="16">
        <v>389</v>
      </c>
      <c r="AO45" s="21">
        <v>2.7588652482269502</v>
      </c>
      <c r="AP45" s="16">
        <v>334</v>
      </c>
      <c r="AQ45" s="16">
        <v>830</v>
      </c>
      <c r="AR45" s="21">
        <v>2.4850299401197606</v>
      </c>
      <c r="AS45" s="14" t="s">
        <v>109</v>
      </c>
      <c r="AT45" s="15" t="s">
        <v>110</v>
      </c>
      <c r="AU45" s="26">
        <v>-1.2019230769230769</v>
      </c>
      <c r="AV45" s="26">
        <v>5.1282051282051286</v>
      </c>
      <c r="AW45" s="26">
        <v>6.407137064071371</v>
      </c>
      <c r="AX45" s="26">
        <v>12.76595744680851</v>
      </c>
      <c r="AY45" s="26">
        <v>47.97047970479705</v>
      </c>
      <c r="AZ45" s="26">
        <v>31.219104643876637</v>
      </c>
      <c r="BA45" s="26">
        <v>4.4412607449856729</v>
      </c>
      <c r="BB45" s="26">
        <v>27.541827541827541</v>
      </c>
      <c r="BC45" s="26">
        <v>22.118238167620873</v>
      </c>
      <c r="BD45" s="14" t="s">
        <v>109</v>
      </c>
      <c r="BE45" s="15" t="s">
        <v>110</v>
      </c>
      <c r="BF45" s="26">
        <v>147.59036144578315</v>
      </c>
      <c r="BG45" s="26">
        <v>40.867992766726942</v>
      </c>
      <c r="BH45" s="26">
        <v>-43.104411680592037</v>
      </c>
      <c r="BI45" s="26">
        <v>106.49350649350649</v>
      </c>
      <c r="BJ45" s="26">
        <v>203.02267002518892</v>
      </c>
      <c r="BK45" s="26">
        <v>46.746827622261314</v>
      </c>
      <c r="BL45" s="26">
        <v>127.8125</v>
      </c>
      <c r="BM45" s="26">
        <v>108.63157894736842</v>
      </c>
      <c r="BN45" s="26">
        <v>-8.4196086925131759</v>
      </c>
      <c r="BO45" s="14" t="s">
        <v>109</v>
      </c>
      <c r="BP45" s="15" t="s">
        <v>110</v>
      </c>
      <c r="BQ45" s="26">
        <v>112.95336787564767</v>
      </c>
      <c r="BR45" s="26">
        <v>76.643990929705211</v>
      </c>
      <c r="BS45" s="26">
        <v>-17.050388687510694</v>
      </c>
      <c r="BT45" s="26">
        <v>125.53191489361703</v>
      </c>
      <c r="BU45" s="26">
        <v>209.25449871465295</v>
      </c>
      <c r="BV45" s="26">
        <v>37.122277731968779</v>
      </c>
      <c r="BW45" s="26">
        <v>118.26347305389221</v>
      </c>
      <c r="BX45" s="26">
        <v>138.79518072289156</v>
      </c>
      <c r="BY45" s="26">
        <v>9.406845488951685</v>
      </c>
    </row>
    <row r="46" spans="1:77" s="10" customFormat="1" ht="12" customHeight="1" outlineLevel="1">
      <c r="A46" s="14" t="s">
        <v>59</v>
      </c>
      <c r="B46" s="15" t="s">
        <v>60</v>
      </c>
      <c r="C46" s="16">
        <v>337</v>
      </c>
      <c r="D46" s="16">
        <v>1072</v>
      </c>
      <c r="E46" s="21">
        <v>3.1810089020771515</v>
      </c>
      <c r="F46" s="16">
        <v>101</v>
      </c>
      <c r="G46" s="16">
        <v>822</v>
      </c>
      <c r="H46" s="21">
        <v>8.1386138613861387</v>
      </c>
      <c r="I46" s="16">
        <v>438</v>
      </c>
      <c r="J46" s="16">
        <v>1894</v>
      </c>
      <c r="K46" s="21">
        <v>4.3242009132420094</v>
      </c>
      <c r="L46" s="14" t="s">
        <v>59</v>
      </c>
      <c r="M46" s="15" t="s">
        <v>60</v>
      </c>
      <c r="N46" s="16">
        <v>141</v>
      </c>
      <c r="O46" s="16">
        <v>703</v>
      </c>
      <c r="P46" s="21">
        <v>4.9858156028368796</v>
      </c>
      <c r="Q46" s="16">
        <v>77</v>
      </c>
      <c r="R46" s="16">
        <v>585</v>
      </c>
      <c r="S46" s="21">
        <v>7.5974025974025974</v>
      </c>
      <c r="T46" s="16">
        <v>218</v>
      </c>
      <c r="U46" s="16">
        <v>1288</v>
      </c>
      <c r="V46" s="21">
        <v>5.9082568807339451</v>
      </c>
      <c r="W46" s="14" t="s">
        <v>59</v>
      </c>
      <c r="X46" s="15" t="s">
        <v>60</v>
      </c>
      <c r="Y46" s="16">
        <v>242</v>
      </c>
      <c r="Z46" s="16">
        <v>863</v>
      </c>
      <c r="AA46" s="21">
        <v>3.5661157024793386</v>
      </c>
      <c r="AB46" s="16">
        <v>46</v>
      </c>
      <c r="AC46" s="16">
        <v>533</v>
      </c>
      <c r="AD46" s="21">
        <v>11.586956521739131</v>
      </c>
      <c r="AE46" s="16">
        <v>288</v>
      </c>
      <c r="AF46" s="16">
        <v>1396</v>
      </c>
      <c r="AG46" s="21">
        <v>4.8472222222222223</v>
      </c>
      <c r="AH46" s="14" t="s">
        <v>59</v>
      </c>
      <c r="AI46" s="15" t="s">
        <v>60</v>
      </c>
      <c r="AJ46" s="16">
        <v>194</v>
      </c>
      <c r="AK46" s="16">
        <v>557</v>
      </c>
      <c r="AL46" s="21">
        <v>2.8711340206185567</v>
      </c>
      <c r="AM46" s="16">
        <v>75</v>
      </c>
      <c r="AN46" s="16">
        <v>541</v>
      </c>
      <c r="AO46" s="21">
        <v>7.2133333333333329</v>
      </c>
      <c r="AP46" s="16">
        <v>269</v>
      </c>
      <c r="AQ46" s="16">
        <v>1098</v>
      </c>
      <c r="AR46" s="21">
        <v>4.0817843866171</v>
      </c>
      <c r="AS46" s="14" t="s">
        <v>59</v>
      </c>
      <c r="AT46" s="15" t="s">
        <v>60</v>
      </c>
      <c r="AU46" s="26">
        <v>139.00709219858157</v>
      </c>
      <c r="AV46" s="26">
        <v>52.489331436699857</v>
      </c>
      <c r="AW46" s="26">
        <v>-36.198825719362972</v>
      </c>
      <c r="AX46" s="26">
        <v>31.168831168831169</v>
      </c>
      <c r="AY46" s="26">
        <v>40.512820512820511</v>
      </c>
      <c r="AZ46" s="26">
        <v>7.1236354404671252</v>
      </c>
      <c r="BA46" s="26">
        <v>100.91743119266054</v>
      </c>
      <c r="BB46" s="26">
        <v>47.049689440993788</v>
      </c>
      <c r="BC46" s="26">
        <v>-26.810885164071582</v>
      </c>
      <c r="BD46" s="14" t="s">
        <v>59</v>
      </c>
      <c r="BE46" s="15" t="s">
        <v>60</v>
      </c>
      <c r="BF46" s="26">
        <v>39.256198347107436</v>
      </c>
      <c r="BG46" s="26">
        <v>24.217844727694089</v>
      </c>
      <c r="BH46" s="26">
        <v>-10.79905512135913</v>
      </c>
      <c r="BI46" s="26">
        <v>119.56521739130434</v>
      </c>
      <c r="BJ46" s="26">
        <v>54.22138836772983</v>
      </c>
      <c r="BK46" s="26">
        <v>-29.760555792915127</v>
      </c>
      <c r="BL46" s="26">
        <v>52.083333333333336</v>
      </c>
      <c r="BM46" s="26">
        <v>35.673352435530084</v>
      </c>
      <c r="BN46" s="26">
        <v>-10.790124425952817</v>
      </c>
      <c r="BO46" s="14" t="s">
        <v>59</v>
      </c>
      <c r="BP46" s="15" t="s">
        <v>60</v>
      </c>
      <c r="BQ46" s="26">
        <v>73.711340206185568</v>
      </c>
      <c r="BR46" s="26">
        <v>92.459605026929978</v>
      </c>
      <c r="BS46" s="26">
        <v>10.792769659419639</v>
      </c>
      <c r="BT46" s="26">
        <v>34.666666666666664</v>
      </c>
      <c r="BU46" s="26">
        <v>51.940850277264325</v>
      </c>
      <c r="BV46" s="26">
        <v>12.827364067275496</v>
      </c>
      <c r="BW46" s="26">
        <v>62.825278810408925</v>
      </c>
      <c r="BX46" s="26">
        <v>72.495446265938071</v>
      </c>
      <c r="BY46" s="26">
        <v>5.9389841222313882</v>
      </c>
    </row>
    <row r="47" spans="1:77" s="10" customFormat="1" ht="12" customHeight="1" outlineLevel="1">
      <c r="A47" s="14" t="s">
        <v>74</v>
      </c>
      <c r="B47" s="15" t="s">
        <v>75</v>
      </c>
      <c r="C47" s="16">
        <v>482</v>
      </c>
      <c r="D47" s="16">
        <v>1130</v>
      </c>
      <c r="E47" s="21">
        <v>2.3443983402489628</v>
      </c>
      <c r="F47" s="16">
        <v>101</v>
      </c>
      <c r="G47" s="16">
        <v>312</v>
      </c>
      <c r="H47" s="21">
        <v>3.0891089108910892</v>
      </c>
      <c r="I47" s="16">
        <v>583</v>
      </c>
      <c r="J47" s="16">
        <v>1442</v>
      </c>
      <c r="K47" s="21">
        <v>2.4734133790737562</v>
      </c>
      <c r="L47" s="14" t="s">
        <v>74</v>
      </c>
      <c r="M47" s="15" t="s">
        <v>75</v>
      </c>
      <c r="N47" s="16">
        <v>376</v>
      </c>
      <c r="O47" s="16">
        <v>765</v>
      </c>
      <c r="P47" s="21">
        <v>2.0345744680851063</v>
      </c>
      <c r="Q47" s="16">
        <v>85</v>
      </c>
      <c r="R47" s="16">
        <v>383</v>
      </c>
      <c r="S47" s="21">
        <v>4.5058823529411764</v>
      </c>
      <c r="T47" s="16">
        <v>461</v>
      </c>
      <c r="U47" s="16">
        <v>1148</v>
      </c>
      <c r="V47" s="21">
        <v>2.4902386117136661</v>
      </c>
      <c r="W47" s="14" t="s">
        <v>74</v>
      </c>
      <c r="X47" s="15" t="s">
        <v>75</v>
      </c>
      <c r="Y47" s="16">
        <v>299</v>
      </c>
      <c r="Z47" s="16">
        <v>621</v>
      </c>
      <c r="AA47" s="21">
        <v>2.0769230769230771</v>
      </c>
      <c r="AB47" s="16">
        <v>84</v>
      </c>
      <c r="AC47" s="16">
        <v>245</v>
      </c>
      <c r="AD47" s="21">
        <v>2.9166666666666665</v>
      </c>
      <c r="AE47" s="16">
        <v>383</v>
      </c>
      <c r="AF47" s="16">
        <v>866</v>
      </c>
      <c r="AG47" s="21">
        <v>2.2610966057441253</v>
      </c>
      <c r="AH47" s="14" t="s">
        <v>74</v>
      </c>
      <c r="AI47" s="15" t="s">
        <v>75</v>
      </c>
      <c r="AJ47" s="16">
        <v>301</v>
      </c>
      <c r="AK47" s="16">
        <v>460</v>
      </c>
      <c r="AL47" s="21">
        <v>1.5282392026578073</v>
      </c>
      <c r="AM47" s="16">
        <v>31</v>
      </c>
      <c r="AN47" s="16">
        <v>148</v>
      </c>
      <c r="AO47" s="21">
        <v>4.774193548387097</v>
      </c>
      <c r="AP47" s="16">
        <v>332</v>
      </c>
      <c r="AQ47" s="16">
        <v>608</v>
      </c>
      <c r="AR47" s="21">
        <v>1.8313253012048192</v>
      </c>
      <c r="AS47" s="14" t="s">
        <v>74</v>
      </c>
      <c r="AT47" s="15" t="s">
        <v>75</v>
      </c>
      <c r="AU47" s="26">
        <v>28.191489361702128</v>
      </c>
      <c r="AV47" s="26">
        <v>47.712418300653596</v>
      </c>
      <c r="AW47" s="26">
        <v>15.22794456648497</v>
      </c>
      <c r="AX47" s="26">
        <v>18.823529411764707</v>
      </c>
      <c r="AY47" s="26">
        <v>-18.5378590078329</v>
      </c>
      <c r="AZ47" s="26">
        <v>-31.442752630354416</v>
      </c>
      <c r="BA47" s="26">
        <v>26.464208242950107</v>
      </c>
      <c r="BB47" s="26">
        <v>25.609756097560975</v>
      </c>
      <c r="BC47" s="26">
        <v>-0.67564740827512626</v>
      </c>
      <c r="BD47" s="14" t="s">
        <v>74</v>
      </c>
      <c r="BE47" s="15" t="s">
        <v>75</v>
      </c>
      <c r="BF47" s="26">
        <v>61.204013377926422</v>
      </c>
      <c r="BG47" s="26">
        <v>81.9645732689211</v>
      </c>
      <c r="BH47" s="26">
        <v>12.87843860457968</v>
      </c>
      <c r="BI47" s="26">
        <v>20.238095238095237</v>
      </c>
      <c r="BJ47" s="26">
        <v>27.346938775510203</v>
      </c>
      <c r="BK47" s="26">
        <v>5.9123055162659197</v>
      </c>
      <c r="BL47" s="26">
        <v>52.219321148825067</v>
      </c>
      <c r="BM47" s="26">
        <v>66.51270207852194</v>
      </c>
      <c r="BN47" s="26">
        <v>9.3899912454097745</v>
      </c>
      <c r="BO47" s="14" t="s">
        <v>74</v>
      </c>
      <c r="BP47" s="15" t="s">
        <v>75</v>
      </c>
      <c r="BQ47" s="26">
        <v>60.132890365448503</v>
      </c>
      <c r="BR47" s="26">
        <v>145.65217391304347</v>
      </c>
      <c r="BS47" s="26">
        <v>53.405195742377778</v>
      </c>
      <c r="BT47" s="26">
        <v>225.80645161290323</v>
      </c>
      <c r="BU47" s="26">
        <v>110.81081081081081</v>
      </c>
      <c r="BV47" s="26">
        <v>-35.295691731335296</v>
      </c>
      <c r="BW47" s="26">
        <v>75.602409638554221</v>
      </c>
      <c r="BX47" s="26">
        <v>137.17105263157896</v>
      </c>
      <c r="BY47" s="26">
        <v>35.061388462580112</v>
      </c>
    </row>
    <row r="48" spans="1:77" s="10" customFormat="1" ht="12" customHeight="1" outlineLevel="1">
      <c r="A48" s="14" t="s">
        <v>90</v>
      </c>
      <c r="B48" s="15" t="s">
        <v>91</v>
      </c>
      <c r="C48" s="16">
        <v>726</v>
      </c>
      <c r="D48" s="16">
        <v>1063</v>
      </c>
      <c r="E48" s="21">
        <v>1.4641873278236914</v>
      </c>
      <c r="F48" s="16">
        <v>98</v>
      </c>
      <c r="G48" s="16">
        <v>349</v>
      </c>
      <c r="H48" s="21">
        <v>3.5612244897959182</v>
      </c>
      <c r="I48" s="16">
        <v>824</v>
      </c>
      <c r="J48" s="16">
        <v>1412</v>
      </c>
      <c r="K48" s="21">
        <v>1.7135922330097086</v>
      </c>
      <c r="L48" s="14" t="s">
        <v>90</v>
      </c>
      <c r="M48" s="15" t="s">
        <v>91</v>
      </c>
      <c r="N48" s="16">
        <v>579</v>
      </c>
      <c r="O48" s="16">
        <v>999</v>
      </c>
      <c r="P48" s="21">
        <v>1.7253886010362693</v>
      </c>
      <c r="Q48" s="16">
        <v>90</v>
      </c>
      <c r="R48" s="16">
        <v>191</v>
      </c>
      <c r="S48" s="21">
        <v>2.1222222222222222</v>
      </c>
      <c r="T48" s="16">
        <v>669</v>
      </c>
      <c r="U48" s="16">
        <v>1190</v>
      </c>
      <c r="V48" s="21">
        <v>1.7787742899850523</v>
      </c>
      <c r="W48" s="14" t="s">
        <v>90</v>
      </c>
      <c r="X48" s="15" t="s">
        <v>91</v>
      </c>
      <c r="Y48" s="16">
        <v>184</v>
      </c>
      <c r="Z48" s="16">
        <v>516</v>
      </c>
      <c r="AA48" s="21">
        <v>2.8043478260869565</v>
      </c>
      <c r="AB48" s="16">
        <v>28</v>
      </c>
      <c r="AC48" s="16">
        <v>76</v>
      </c>
      <c r="AD48" s="21">
        <v>2.7142857142857144</v>
      </c>
      <c r="AE48" s="16">
        <v>212</v>
      </c>
      <c r="AF48" s="16">
        <v>592</v>
      </c>
      <c r="AG48" s="21">
        <v>2.7924528301886791</v>
      </c>
      <c r="AH48" s="14" t="s">
        <v>90</v>
      </c>
      <c r="AI48" s="15" t="s">
        <v>91</v>
      </c>
      <c r="AJ48" s="16">
        <v>732</v>
      </c>
      <c r="AK48" s="16">
        <v>874</v>
      </c>
      <c r="AL48" s="21">
        <v>1.1939890710382515</v>
      </c>
      <c r="AM48" s="16">
        <v>104</v>
      </c>
      <c r="AN48" s="16">
        <v>311</v>
      </c>
      <c r="AO48" s="21">
        <v>2.9903846153846154</v>
      </c>
      <c r="AP48" s="16">
        <v>836</v>
      </c>
      <c r="AQ48" s="16">
        <v>1185</v>
      </c>
      <c r="AR48" s="21">
        <v>1.417464114832536</v>
      </c>
      <c r="AS48" s="14" t="s">
        <v>90</v>
      </c>
      <c r="AT48" s="15" t="s">
        <v>91</v>
      </c>
      <c r="AU48" s="26">
        <v>25.388601036269431</v>
      </c>
      <c r="AV48" s="26">
        <v>6.4064064064064068</v>
      </c>
      <c r="AW48" s="26">
        <v>-15.138692411419681</v>
      </c>
      <c r="AX48" s="26">
        <v>8.8888888888888893</v>
      </c>
      <c r="AY48" s="26">
        <v>82.722513089005233</v>
      </c>
      <c r="AZ48" s="26">
        <v>67.806389571535419</v>
      </c>
      <c r="BA48" s="26">
        <v>23.168908819133033</v>
      </c>
      <c r="BB48" s="26">
        <v>18.655462184873951</v>
      </c>
      <c r="BC48" s="26">
        <v>-3.6644366484457889</v>
      </c>
      <c r="BD48" s="14" t="s">
        <v>90</v>
      </c>
      <c r="BE48" s="15" t="s">
        <v>91</v>
      </c>
      <c r="BF48" s="26">
        <v>294.56521739130437</v>
      </c>
      <c r="BG48" s="26">
        <v>106.00775193798449</v>
      </c>
      <c r="BH48" s="26">
        <v>-47.788668930317982</v>
      </c>
      <c r="BI48" s="26">
        <v>250</v>
      </c>
      <c r="BJ48" s="26">
        <v>359.21052631578948</v>
      </c>
      <c r="BK48" s="26">
        <v>31.20300751879698</v>
      </c>
      <c r="BL48" s="26">
        <v>288.67924528301887</v>
      </c>
      <c r="BM48" s="26">
        <v>138.51351351351352</v>
      </c>
      <c r="BN48" s="26">
        <v>-38.634872736814486</v>
      </c>
      <c r="BO48" s="14" t="s">
        <v>90</v>
      </c>
      <c r="BP48" s="15" t="s">
        <v>91</v>
      </c>
      <c r="BQ48" s="26">
        <v>-0.81967213114754101</v>
      </c>
      <c r="BR48" s="26">
        <v>21.624713958810069</v>
      </c>
      <c r="BS48" s="26">
        <v>22.629876884089477</v>
      </c>
      <c r="BT48" s="26">
        <v>-5.7692307692307692</v>
      </c>
      <c r="BU48" s="26">
        <v>12.218649517684888</v>
      </c>
      <c r="BV48" s="26">
        <v>19.089179079992117</v>
      </c>
      <c r="BW48" s="26">
        <v>-1.4354066985645932</v>
      </c>
      <c r="BX48" s="26">
        <v>19.156118143459917</v>
      </c>
      <c r="BY48" s="26">
        <v>20.891401417393784</v>
      </c>
    </row>
    <row r="49" spans="1:77" s="10" customFormat="1" ht="12" customHeight="1" outlineLevel="1">
      <c r="A49" s="14" t="s">
        <v>101</v>
      </c>
      <c r="B49" s="15" t="s">
        <v>102</v>
      </c>
      <c r="C49" s="16">
        <v>373</v>
      </c>
      <c r="D49" s="16">
        <v>700</v>
      </c>
      <c r="E49" s="21">
        <v>1.8766756032171581</v>
      </c>
      <c r="F49" s="16">
        <v>202</v>
      </c>
      <c r="G49" s="16">
        <v>605</v>
      </c>
      <c r="H49" s="21">
        <v>2.995049504950495</v>
      </c>
      <c r="I49" s="16">
        <v>575</v>
      </c>
      <c r="J49" s="16">
        <v>1305</v>
      </c>
      <c r="K49" s="21">
        <v>2.2695652173913046</v>
      </c>
      <c r="L49" s="14" t="s">
        <v>101</v>
      </c>
      <c r="M49" s="15" t="s">
        <v>102</v>
      </c>
      <c r="N49" s="16">
        <v>328</v>
      </c>
      <c r="O49" s="16">
        <v>685</v>
      </c>
      <c r="P49" s="21">
        <v>2.0884146341463414</v>
      </c>
      <c r="Q49" s="16">
        <v>314</v>
      </c>
      <c r="R49" s="16">
        <v>829</v>
      </c>
      <c r="S49" s="21">
        <v>2.6401273885350318</v>
      </c>
      <c r="T49" s="16">
        <v>642</v>
      </c>
      <c r="U49" s="16">
        <v>1514</v>
      </c>
      <c r="V49" s="21">
        <v>2.3582554517133958</v>
      </c>
      <c r="W49" s="14" t="s">
        <v>101</v>
      </c>
      <c r="X49" s="15" t="s">
        <v>102</v>
      </c>
      <c r="Y49" s="16">
        <v>175</v>
      </c>
      <c r="Z49" s="16">
        <v>318</v>
      </c>
      <c r="AA49" s="21">
        <v>1.8171428571428572</v>
      </c>
      <c r="AB49" s="16">
        <v>119</v>
      </c>
      <c r="AC49" s="16">
        <v>462</v>
      </c>
      <c r="AD49" s="21">
        <v>3.8823529411764706</v>
      </c>
      <c r="AE49" s="16">
        <v>294</v>
      </c>
      <c r="AF49" s="16">
        <v>780</v>
      </c>
      <c r="AG49" s="21">
        <v>2.6530612244897958</v>
      </c>
      <c r="AH49" s="14" t="s">
        <v>101</v>
      </c>
      <c r="AI49" s="15" t="s">
        <v>102</v>
      </c>
      <c r="AJ49" s="16">
        <v>542</v>
      </c>
      <c r="AK49" s="16">
        <v>677</v>
      </c>
      <c r="AL49" s="21">
        <v>1.2490774907749078</v>
      </c>
      <c r="AM49" s="16">
        <v>133</v>
      </c>
      <c r="AN49" s="16">
        <v>364</v>
      </c>
      <c r="AO49" s="21">
        <v>2.736842105263158</v>
      </c>
      <c r="AP49" s="16">
        <v>675</v>
      </c>
      <c r="AQ49" s="16">
        <v>1041</v>
      </c>
      <c r="AR49" s="21">
        <v>1.5422222222222222</v>
      </c>
      <c r="AS49" s="14" t="s">
        <v>101</v>
      </c>
      <c r="AT49" s="15" t="s">
        <v>102</v>
      </c>
      <c r="AU49" s="26">
        <v>13.719512195121951</v>
      </c>
      <c r="AV49" s="26">
        <v>2.1897810218978102</v>
      </c>
      <c r="AW49" s="26">
        <v>-10.138744838652867</v>
      </c>
      <c r="AX49" s="26">
        <v>-35.668789808917197</v>
      </c>
      <c r="AY49" s="26">
        <v>-27.020506634499398</v>
      </c>
      <c r="AZ49" s="26">
        <v>13.443370875085096</v>
      </c>
      <c r="BA49" s="26">
        <v>-10.436137071651091</v>
      </c>
      <c r="BB49" s="26">
        <v>-13.80449141347424</v>
      </c>
      <c r="BC49" s="26">
        <v>-3.7608408477399315</v>
      </c>
      <c r="BD49" s="14" t="s">
        <v>101</v>
      </c>
      <c r="BE49" s="15" t="s">
        <v>102</v>
      </c>
      <c r="BF49" s="26">
        <v>113.14285714285714</v>
      </c>
      <c r="BG49" s="26">
        <v>120.12578616352201</v>
      </c>
      <c r="BH49" s="26">
        <v>3.276173133019705</v>
      </c>
      <c r="BI49" s="26">
        <v>69.747899159663859</v>
      </c>
      <c r="BJ49" s="26">
        <v>30.952380952380953</v>
      </c>
      <c r="BK49" s="26">
        <v>-22.854785478547857</v>
      </c>
      <c r="BL49" s="26">
        <v>95.578231292517003</v>
      </c>
      <c r="BM49" s="26">
        <v>67.307692307692307</v>
      </c>
      <c r="BN49" s="26">
        <v>-14.454849498327746</v>
      </c>
      <c r="BO49" s="14" t="s">
        <v>101</v>
      </c>
      <c r="BP49" s="15" t="s">
        <v>102</v>
      </c>
      <c r="BQ49" s="26">
        <v>-31.180811808118083</v>
      </c>
      <c r="BR49" s="26">
        <v>3.3973412112259971</v>
      </c>
      <c r="BS49" s="26">
        <v>50.244930124623281</v>
      </c>
      <c r="BT49" s="26">
        <v>51.879699248120303</v>
      </c>
      <c r="BU49" s="26">
        <v>66.208791208791212</v>
      </c>
      <c r="BV49" s="26">
        <v>9.4345011424219312</v>
      </c>
      <c r="BW49" s="26">
        <v>-14.814814814814815</v>
      </c>
      <c r="BX49" s="26">
        <v>25.360230547550433</v>
      </c>
      <c r="BY49" s="26">
        <v>47.162009773211395</v>
      </c>
    </row>
    <row r="50" spans="1:77" s="10" customFormat="1" ht="12" customHeight="1" outlineLevel="1">
      <c r="A50" s="14" t="s">
        <v>95</v>
      </c>
      <c r="B50" s="15" t="s">
        <v>96</v>
      </c>
      <c r="C50" s="16">
        <v>289</v>
      </c>
      <c r="D50" s="16">
        <v>753</v>
      </c>
      <c r="E50" s="21">
        <v>2.605536332179931</v>
      </c>
      <c r="F50" s="16">
        <v>138</v>
      </c>
      <c r="G50" s="16">
        <v>477</v>
      </c>
      <c r="H50" s="21">
        <v>3.4565217391304346</v>
      </c>
      <c r="I50" s="16">
        <v>427</v>
      </c>
      <c r="J50" s="16">
        <v>1230</v>
      </c>
      <c r="K50" s="21">
        <v>2.8805620608899298</v>
      </c>
      <c r="L50" s="14" t="s">
        <v>95</v>
      </c>
      <c r="M50" s="15" t="s">
        <v>96</v>
      </c>
      <c r="N50" s="16">
        <v>377</v>
      </c>
      <c r="O50" s="16">
        <v>651</v>
      </c>
      <c r="P50" s="21">
        <v>1.726790450928382</v>
      </c>
      <c r="Q50" s="16">
        <v>128</v>
      </c>
      <c r="R50" s="16">
        <v>495</v>
      </c>
      <c r="S50" s="21">
        <v>3.8671875</v>
      </c>
      <c r="T50" s="16">
        <v>505</v>
      </c>
      <c r="U50" s="16">
        <v>1146</v>
      </c>
      <c r="V50" s="21">
        <v>2.2693069306930691</v>
      </c>
      <c r="W50" s="14" t="s">
        <v>95</v>
      </c>
      <c r="X50" s="15" t="s">
        <v>96</v>
      </c>
      <c r="Y50" s="16">
        <v>345</v>
      </c>
      <c r="Z50" s="16">
        <v>1179</v>
      </c>
      <c r="AA50" s="21">
        <v>3.4173913043478259</v>
      </c>
      <c r="AB50" s="16">
        <v>70</v>
      </c>
      <c r="AC50" s="16">
        <v>226</v>
      </c>
      <c r="AD50" s="21">
        <v>3.2285714285714286</v>
      </c>
      <c r="AE50" s="16">
        <v>415</v>
      </c>
      <c r="AF50" s="16">
        <v>1405</v>
      </c>
      <c r="AG50" s="21">
        <v>3.3855421686746987</v>
      </c>
      <c r="AH50" s="14" t="s">
        <v>95</v>
      </c>
      <c r="AI50" s="15" t="s">
        <v>96</v>
      </c>
      <c r="AJ50" s="16">
        <v>205</v>
      </c>
      <c r="AK50" s="16">
        <v>330</v>
      </c>
      <c r="AL50" s="21">
        <v>1.6097560975609757</v>
      </c>
      <c r="AM50" s="16">
        <v>57</v>
      </c>
      <c r="AN50" s="16">
        <v>158</v>
      </c>
      <c r="AO50" s="21">
        <v>2.7719298245614037</v>
      </c>
      <c r="AP50" s="16">
        <v>262</v>
      </c>
      <c r="AQ50" s="16">
        <v>488</v>
      </c>
      <c r="AR50" s="21">
        <v>1.8625954198473282</v>
      </c>
      <c r="AS50" s="14" t="s">
        <v>95</v>
      </c>
      <c r="AT50" s="15" t="s">
        <v>96</v>
      </c>
      <c r="AU50" s="26">
        <v>-23.342175066312997</v>
      </c>
      <c r="AV50" s="26">
        <v>15.668202764976959</v>
      </c>
      <c r="AW50" s="26">
        <v>50.888970388914586</v>
      </c>
      <c r="AX50" s="26">
        <v>7.8125</v>
      </c>
      <c r="AY50" s="26">
        <v>-3.6363636363636362</v>
      </c>
      <c r="AZ50" s="26">
        <v>-10.619235836627148</v>
      </c>
      <c r="BA50" s="26">
        <v>-15.445544554455445</v>
      </c>
      <c r="BB50" s="26">
        <v>7.329842931937173</v>
      </c>
      <c r="BC50" s="26">
        <v>26.935762718099014</v>
      </c>
      <c r="BD50" s="14" t="s">
        <v>95</v>
      </c>
      <c r="BE50" s="15" t="s">
        <v>96</v>
      </c>
      <c r="BF50" s="26">
        <v>-16.231884057971016</v>
      </c>
      <c r="BG50" s="26">
        <v>-36.132315521628499</v>
      </c>
      <c r="BH50" s="26">
        <v>-23.756570432393872</v>
      </c>
      <c r="BI50" s="26">
        <v>97.142857142857139</v>
      </c>
      <c r="BJ50" s="26">
        <v>111.06194690265487</v>
      </c>
      <c r="BK50" s="26">
        <v>7.0604078491727504</v>
      </c>
      <c r="BL50" s="26">
        <v>2.8915662650602409</v>
      </c>
      <c r="BM50" s="26">
        <v>-12.455516014234876</v>
      </c>
      <c r="BN50" s="26">
        <v>-14.915782543108833</v>
      </c>
      <c r="BO50" s="14" t="s">
        <v>95</v>
      </c>
      <c r="BP50" s="15" t="s">
        <v>96</v>
      </c>
      <c r="BQ50" s="26">
        <v>40.975609756097562</v>
      </c>
      <c r="BR50" s="26">
        <v>128.18181818181819</v>
      </c>
      <c r="BS50" s="26">
        <v>61.859075180874491</v>
      </c>
      <c r="BT50" s="26">
        <v>142.10526315789474</v>
      </c>
      <c r="BU50" s="26">
        <v>201.8987341772152</v>
      </c>
      <c r="BV50" s="26">
        <v>24.697303247110604</v>
      </c>
      <c r="BW50" s="26">
        <v>62.977099236641223</v>
      </c>
      <c r="BX50" s="26">
        <v>152.04918032786884</v>
      </c>
      <c r="BY50" s="26">
        <v>54.653127039582301</v>
      </c>
    </row>
    <row r="51" spans="1:77" s="10" customFormat="1" ht="12" customHeight="1" outlineLevel="1">
      <c r="A51" s="14" t="s">
        <v>61</v>
      </c>
      <c r="B51" s="15" t="s">
        <v>62</v>
      </c>
      <c r="C51" s="16">
        <v>138</v>
      </c>
      <c r="D51" s="16">
        <v>687</v>
      </c>
      <c r="E51" s="21">
        <v>4.9782608695652177</v>
      </c>
      <c r="F51" s="16">
        <v>65</v>
      </c>
      <c r="G51" s="16">
        <v>533</v>
      </c>
      <c r="H51" s="21">
        <v>8.1999999999999993</v>
      </c>
      <c r="I51" s="16">
        <v>203</v>
      </c>
      <c r="J51" s="16">
        <v>1220</v>
      </c>
      <c r="K51" s="21">
        <v>6.0098522167487687</v>
      </c>
      <c r="L51" s="14" t="s">
        <v>61</v>
      </c>
      <c r="M51" s="15" t="s">
        <v>62</v>
      </c>
      <c r="N51" s="16">
        <v>124</v>
      </c>
      <c r="O51" s="16">
        <v>718</v>
      </c>
      <c r="P51" s="21">
        <v>5.790322580645161</v>
      </c>
      <c r="Q51" s="16">
        <v>62</v>
      </c>
      <c r="R51" s="16">
        <v>386</v>
      </c>
      <c r="S51" s="21">
        <v>6.225806451612903</v>
      </c>
      <c r="T51" s="16">
        <v>186</v>
      </c>
      <c r="U51" s="16">
        <v>1104</v>
      </c>
      <c r="V51" s="21">
        <v>5.935483870967742</v>
      </c>
      <c r="W51" s="14" t="s">
        <v>61</v>
      </c>
      <c r="X51" s="15" t="s">
        <v>62</v>
      </c>
      <c r="Y51" s="16">
        <v>129</v>
      </c>
      <c r="Z51" s="16">
        <v>494</v>
      </c>
      <c r="AA51" s="21">
        <v>3.8294573643410854</v>
      </c>
      <c r="AB51" s="16">
        <v>32</v>
      </c>
      <c r="AC51" s="16">
        <v>177</v>
      </c>
      <c r="AD51" s="21">
        <v>5.53125</v>
      </c>
      <c r="AE51" s="16">
        <v>161</v>
      </c>
      <c r="AF51" s="16">
        <v>671</v>
      </c>
      <c r="AG51" s="21">
        <v>4.1677018633540373</v>
      </c>
      <c r="AH51" s="14" t="s">
        <v>61</v>
      </c>
      <c r="AI51" s="15" t="s">
        <v>62</v>
      </c>
      <c r="AJ51" s="16">
        <v>146</v>
      </c>
      <c r="AK51" s="16">
        <v>389</v>
      </c>
      <c r="AL51" s="21">
        <v>2.6643835616438358</v>
      </c>
      <c r="AM51" s="16">
        <v>58</v>
      </c>
      <c r="AN51" s="16">
        <v>394</v>
      </c>
      <c r="AO51" s="21">
        <v>6.7931034482758621</v>
      </c>
      <c r="AP51" s="16">
        <v>204</v>
      </c>
      <c r="AQ51" s="16">
        <v>783</v>
      </c>
      <c r="AR51" s="21">
        <v>3.8382352941176472</v>
      </c>
      <c r="AS51" s="14" t="s">
        <v>61</v>
      </c>
      <c r="AT51" s="15" t="s">
        <v>62</v>
      </c>
      <c r="AU51" s="26">
        <v>11.290322580645162</v>
      </c>
      <c r="AV51" s="26">
        <v>-4.3175487465181055</v>
      </c>
      <c r="AW51" s="26">
        <v>-14.024464091074229</v>
      </c>
      <c r="AX51" s="26">
        <v>4.838709677419355</v>
      </c>
      <c r="AY51" s="26">
        <v>38.082901554404145</v>
      </c>
      <c r="AZ51" s="26">
        <v>31.709844559585488</v>
      </c>
      <c r="BA51" s="26">
        <v>9.1397849462365599</v>
      </c>
      <c r="BB51" s="26">
        <v>10.507246376811594</v>
      </c>
      <c r="BC51" s="26">
        <v>1.2529449560933845</v>
      </c>
      <c r="BD51" s="14" t="s">
        <v>61</v>
      </c>
      <c r="BE51" s="15" t="s">
        <v>62</v>
      </c>
      <c r="BF51" s="26">
        <v>6.9767441860465116</v>
      </c>
      <c r="BG51" s="26">
        <v>39.068825910931174</v>
      </c>
      <c r="BH51" s="26">
        <v>29.999119873261755</v>
      </c>
      <c r="BI51" s="26">
        <v>103.125</v>
      </c>
      <c r="BJ51" s="26">
        <v>201.12994350282486</v>
      </c>
      <c r="BK51" s="26">
        <v>48.24858757062146</v>
      </c>
      <c r="BL51" s="26">
        <v>26.086956521739129</v>
      </c>
      <c r="BM51" s="26">
        <v>81.818181818181813</v>
      </c>
      <c r="BN51" s="26">
        <v>44.20062695924765</v>
      </c>
      <c r="BO51" s="14" t="s">
        <v>61</v>
      </c>
      <c r="BP51" s="15" t="s">
        <v>62</v>
      </c>
      <c r="BQ51" s="26">
        <v>-5.4794520547945202</v>
      </c>
      <c r="BR51" s="26">
        <v>76.606683804627252</v>
      </c>
      <c r="BS51" s="26">
        <v>86.844752430982453</v>
      </c>
      <c r="BT51" s="26">
        <v>12.068965517241379</v>
      </c>
      <c r="BU51" s="26">
        <v>35.279187817258887</v>
      </c>
      <c r="BV51" s="26">
        <v>20.710659898477147</v>
      </c>
      <c r="BW51" s="26">
        <v>-0.49019607843137253</v>
      </c>
      <c r="BX51" s="26">
        <v>55.810983397190292</v>
      </c>
      <c r="BY51" s="26">
        <v>56.578525187324232</v>
      </c>
    </row>
    <row r="52" spans="1:77" s="10" customFormat="1" ht="12" customHeight="1" outlineLevel="1">
      <c r="A52" s="14" t="s">
        <v>99</v>
      </c>
      <c r="B52" s="15" t="s">
        <v>100</v>
      </c>
      <c r="C52" s="16">
        <v>591</v>
      </c>
      <c r="D52" s="16">
        <v>724</v>
      </c>
      <c r="E52" s="21">
        <v>1.2250423011844331</v>
      </c>
      <c r="F52" s="16">
        <v>177</v>
      </c>
      <c r="G52" s="16">
        <v>460</v>
      </c>
      <c r="H52" s="21">
        <v>2.5988700564971752</v>
      </c>
      <c r="I52" s="16">
        <v>768</v>
      </c>
      <c r="J52" s="16">
        <v>1184</v>
      </c>
      <c r="K52" s="21">
        <v>1.5416666666666667</v>
      </c>
      <c r="L52" s="14" t="s">
        <v>99</v>
      </c>
      <c r="M52" s="15" t="s">
        <v>100</v>
      </c>
      <c r="N52" s="16">
        <v>482</v>
      </c>
      <c r="O52" s="16">
        <v>680</v>
      </c>
      <c r="P52" s="21">
        <v>1.4107883817427387</v>
      </c>
      <c r="Q52" s="16">
        <v>161</v>
      </c>
      <c r="R52" s="16">
        <v>285</v>
      </c>
      <c r="S52" s="21">
        <v>1.7701863354037266</v>
      </c>
      <c r="T52" s="16">
        <v>643</v>
      </c>
      <c r="U52" s="16">
        <v>965</v>
      </c>
      <c r="V52" s="21">
        <v>1.5007776049766719</v>
      </c>
      <c r="W52" s="14" t="s">
        <v>99</v>
      </c>
      <c r="X52" s="15" t="s">
        <v>100</v>
      </c>
      <c r="Y52" s="16">
        <v>396</v>
      </c>
      <c r="Z52" s="16">
        <v>555</v>
      </c>
      <c r="AA52" s="21">
        <v>1.4015151515151516</v>
      </c>
      <c r="AB52" s="16">
        <v>137</v>
      </c>
      <c r="AC52" s="16">
        <v>263</v>
      </c>
      <c r="AD52" s="21">
        <v>1.9197080291970803</v>
      </c>
      <c r="AE52" s="16">
        <v>533</v>
      </c>
      <c r="AF52" s="16">
        <v>818</v>
      </c>
      <c r="AG52" s="21">
        <v>1.5347091932457786</v>
      </c>
      <c r="AH52" s="14" t="s">
        <v>99</v>
      </c>
      <c r="AI52" s="15" t="s">
        <v>100</v>
      </c>
      <c r="AJ52" s="16">
        <v>294</v>
      </c>
      <c r="AK52" s="16">
        <v>458</v>
      </c>
      <c r="AL52" s="21">
        <v>1.5578231292517006</v>
      </c>
      <c r="AM52" s="16">
        <v>23</v>
      </c>
      <c r="AN52" s="16">
        <v>27</v>
      </c>
      <c r="AO52" s="21">
        <v>1.173913043478261</v>
      </c>
      <c r="AP52" s="16">
        <v>317</v>
      </c>
      <c r="AQ52" s="16">
        <v>485</v>
      </c>
      <c r="AR52" s="21">
        <v>1.5299684542586751</v>
      </c>
      <c r="AS52" s="14" t="s">
        <v>99</v>
      </c>
      <c r="AT52" s="15" t="s">
        <v>100</v>
      </c>
      <c r="AU52" s="26">
        <v>22.614107883817429</v>
      </c>
      <c r="AV52" s="26">
        <v>6.4705882352941178</v>
      </c>
      <c r="AW52" s="26">
        <v>-13.166119239574011</v>
      </c>
      <c r="AX52" s="26">
        <v>9.9378881987577632</v>
      </c>
      <c r="AY52" s="26">
        <v>61.403508771929822</v>
      </c>
      <c r="AZ52" s="26">
        <v>46.81336108633166</v>
      </c>
      <c r="BA52" s="26">
        <v>19.440124416796266</v>
      </c>
      <c r="BB52" s="26">
        <v>22.694300518134714</v>
      </c>
      <c r="BC52" s="26">
        <v>2.7245250431778945</v>
      </c>
      <c r="BD52" s="14" t="s">
        <v>99</v>
      </c>
      <c r="BE52" s="15" t="s">
        <v>100</v>
      </c>
      <c r="BF52" s="26">
        <v>49.242424242424242</v>
      </c>
      <c r="BG52" s="26">
        <v>30.45045045045045</v>
      </c>
      <c r="BH52" s="26">
        <v>-12.591576347921533</v>
      </c>
      <c r="BI52" s="26">
        <v>29.197080291970803</v>
      </c>
      <c r="BJ52" s="26">
        <v>74.904942965779469</v>
      </c>
      <c r="BK52" s="26">
        <v>35.37840218255247</v>
      </c>
      <c r="BL52" s="26">
        <v>44.090056285178235</v>
      </c>
      <c r="BM52" s="26">
        <v>44.743276283618584</v>
      </c>
      <c r="BN52" s="26">
        <v>0.45334148329258972</v>
      </c>
      <c r="BO52" s="14" t="s">
        <v>99</v>
      </c>
      <c r="BP52" s="15" t="s">
        <v>100</v>
      </c>
      <c r="BQ52" s="26">
        <v>101.0204081632653</v>
      </c>
      <c r="BR52" s="26">
        <v>58.078602620087338</v>
      </c>
      <c r="BS52" s="26">
        <v>-21.361913417418481</v>
      </c>
      <c r="BT52" s="26">
        <v>669.56521739130437</v>
      </c>
      <c r="BU52" s="26">
        <v>1603.7037037037037</v>
      </c>
      <c r="BV52" s="26">
        <v>121.38522703494453</v>
      </c>
      <c r="BW52" s="26">
        <v>142.27129337539432</v>
      </c>
      <c r="BX52" s="26">
        <v>144.1237113402062</v>
      </c>
      <c r="BY52" s="26">
        <v>0.76460481099656608</v>
      </c>
    </row>
    <row r="53" spans="1:77" s="10" customFormat="1" ht="12" customHeight="1" outlineLevel="1">
      <c r="A53" s="14" t="s">
        <v>115</v>
      </c>
      <c r="B53" s="15" t="s">
        <v>116</v>
      </c>
      <c r="C53" s="16">
        <v>139</v>
      </c>
      <c r="D53" s="16">
        <v>361</v>
      </c>
      <c r="E53" s="21">
        <v>2.5971223021582732</v>
      </c>
      <c r="F53" s="16">
        <v>157</v>
      </c>
      <c r="G53" s="16">
        <v>786</v>
      </c>
      <c r="H53" s="21">
        <v>5.0063694267515926</v>
      </c>
      <c r="I53" s="16">
        <v>296</v>
      </c>
      <c r="J53" s="16">
        <v>1147</v>
      </c>
      <c r="K53" s="21">
        <v>3.875</v>
      </c>
      <c r="L53" s="14" t="s">
        <v>115</v>
      </c>
      <c r="M53" s="15" t="s">
        <v>116</v>
      </c>
      <c r="N53" s="16">
        <v>94</v>
      </c>
      <c r="O53" s="16">
        <v>168</v>
      </c>
      <c r="P53" s="21">
        <v>1.7872340425531914</v>
      </c>
      <c r="Q53" s="16">
        <v>177</v>
      </c>
      <c r="R53" s="16">
        <v>1057</v>
      </c>
      <c r="S53" s="21">
        <v>5.9717514124293789</v>
      </c>
      <c r="T53" s="16">
        <v>271</v>
      </c>
      <c r="U53" s="16">
        <v>1225</v>
      </c>
      <c r="V53" s="21">
        <v>4.5202952029520294</v>
      </c>
      <c r="W53" s="14" t="s">
        <v>115</v>
      </c>
      <c r="X53" s="15" t="s">
        <v>116</v>
      </c>
      <c r="Y53" s="16">
        <v>217</v>
      </c>
      <c r="Z53" s="16">
        <v>590</v>
      </c>
      <c r="AA53" s="21">
        <v>2.7188940092165899</v>
      </c>
      <c r="AB53" s="16">
        <v>107</v>
      </c>
      <c r="AC53" s="16">
        <v>377</v>
      </c>
      <c r="AD53" s="21">
        <v>3.5233644859813085</v>
      </c>
      <c r="AE53" s="16">
        <v>324</v>
      </c>
      <c r="AF53" s="16">
        <v>967</v>
      </c>
      <c r="AG53" s="21">
        <v>2.9845679012345681</v>
      </c>
      <c r="AH53" s="14" t="s">
        <v>115</v>
      </c>
      <c r="AI53" s="15" t="s">
        <v>116</v>
      </c>
      <c r="AJ53" s="16">
        <v>136</v>
      </c>
      <c r="AK53" s="16">
        <v>348</v>
      </c>
      <c r="AL53" s="21">
        <v>2.5588235294117645</v>
      </c>
      <c r="AM53" s="16">
        <v>80</v>
      </c>
      <c r="AN53" s="16">
        <v>423</v>
      </c>
      <c r="AO53" s="21">
        <v>5.2874999999999996</v>
      </c>
      <c r="AP53" s="16">
        <v>216</v>
      </c>
      <c r="AQ53" s="16">
        <v>771</v>
      </c>
      <c r="AR53" s="21">
        <v>3.5694444444444446</v>
      </c>
      <c r="AS53" s="14" t="s">
        <v>115</v>
      </c>
      <c r="AT53" s="15" t="s">
        <v>116</v>
      </c>
      <c r="AU53" s="26">
        <v>47.872340425531917</v>
      </c>
      <c r="AV53" s="26">
        <v>114.88095238095238</v>
      </c>
      <c r="AW53" s="26">
        <v>45.315176430284339</v>
      </c>
      <c r="AX53" s="26">
        <v>-11.299435028248588</v>
      </c>
      <c r="AY53" s="26">
        <v>-25.638599810785241</v>
      </c>
      <c r="AZ53" s="26">
        <v>-16.165809977764255</v>
      </c>
      <c r="BA53" s="26">
        <v>9.2250922509225095</v>
      </c>
      <c r="BB53" s="26">
        <v>-6.3673469387755102</v>
      </c>
      <c r="BC53" s="26">
        <v>-14.275510204081629</v>
      </c>
      <c r="BD53" s="14" t="s">
        <v>115</v>
      </c>
      <c r="BE53" s="15" t="s">
        <v>116</v>
      </c>
      <c r="BF53" s="26">
        <v>-35.944700460829495</v>
      </c>
      <c r="BG53" s="26">
        <v>-38.813559322033896</v>
      </c>
      <c r="BH53" s="26">
        <v>-4.4787221070601202</v>
      </c>
      <c r="BI53" s="26">
        <v>46.728971962616825</v>
      </c>
      <c r="BJ53" s="26">
        <v>108.48806366047745</v>
      </c>
      <c r="BK53" s="26">
        <v>42.090591157140693</v>
      </c>
      <c r="BL53" s="26">
        <v>-8.6419753086419746</v>
      </c>
      <c r="BM53" s="26">
        <v>18.614270941054809</v>
      </c>
      <c r="BN53" s="26">
        <v>29.834539813857283</v>
      </c>
      <c r="BO53" s="14" t="s">
        <v>115</v>
      </c>
      <c r="BP53" s="15" t="s">
        <v>116</v>
      </c>
      <c r="BQ53" s="26">
        <v>2.2058823529411766</v>
      </c>
      <c r="BR53" s="26">
        <v>3.735632183908046</v>
      </c>
      <c r="BS53" s="26">
        <v>1.4967336475647088</v>
      </c>
      <c r="BT53" s="26">
        <v>96.25</v>
      </c>
      <c r="BU53" s="26">
        <v>85.815602836879435</v>
      </c>
      <c r="BV53" s="26">
        <v>-5.316890274201552</v>
      </c>
      <c r="BW53" s="26">
        <v>37.037037037037038</v>
      </c>
      <c r="BX53" s="26">
        <v>48.767833981841761</v>
      </c>
      <c r="BY53" s="26">
        <v>8.5603112840466871</v>
      </c>
    </row>
    <row r="54" spans="1:77" s="10" customFormat="1" ht="12" customHeight="1" outlineLevel="1">
      <c r="A54" s="14" t="s">
        <v>69</v>
      </c>
      <c r="B54" s="15" t="s">
        <v>70</v>
      </c>
      <c r="C54" s="16">
        <v>315</v>
      </c>
      <c r="D54" s="16">
        <v>673</v>
      </c>
      <c r="E54" s="21">
        <v>2.1365079365079365</v>
      </c>
      <c r="F54" s="16">
        <v>120</v>
      </c>
      <c r="G54" s="16">
        <v>433</v>
      </c>
      <c r="H54" s="21">
        <v>3.6083333333333334</v>
      </c>
      <c r="I54" s="16">
        <v>435</v>
      </c>
      <c r="J54" s="16">
        <v>1106</v>
      </c>
      <c r="K54" s="21">
        <v>2.542528735632184</v>
      </c>
      <c r="L54" s="14" t="s">
        <v>69</v>
      </c>
      <c r="M54" s="15" t="s">
        <v>70</v>
      </c>
      <c r="N54" s="16">
        <v>242</v>
      </c>
      <c r="O54" s="16">
        <v>545</v>
      </c>
      <c r="P54" s="21">
        <v>2.2520661157024793</v>
      </c>
      <c r="Q54" s="16">
        <v>96</v>
      </c>
      <c r="R54" s="16">
        <v>345</v>
      </c>
      <c r="S54" s="21">
        <v>3.59375</v>
      </c>
      <c r="T54" s="16">
        <v>338</v>
      </c>
      <c r="U54" s="16">
        <v>890</v>
      </c>
      <c r="V54" s="21">
        <v>2.6331360946745561</v>
      </c>
      <c r="W54" s="14" t="s">
        <v>69</v>
      </c>
      <c r="X54" s="15" t="s">
        <v>70</v>
      </c>
      <c r="Y54" s="16">
        <v>84</v>
      </c>
      <c r="Z54" s="16">
        <v>232</v>
      </c>
      <c r="AA54" s="21">
        <v>2.7619047619047619</v>
      </c>
      <c r="AB54" s="16">
        <v>61</v>
      </c>
      <c r="AC54" s="16">
        <v>298</v>
      </c>
      <c r="AD54" s="21">
        <v>4.8852459016393439</v>
      </c>
      <c r="AE54" s="16">
        <v>145</v>
      </c>
      <c r="AF54" s="16">
        <v>530</v>
      </c>
      <c r="AG54" s="21">
        <v>3.6551724137931036</v>
      </c>
      <c r="AH54" s="14" t="s">
        <v>69</v>
      </c>
      <c r="AI54" s="15" t="s">
        <v>70</v>
      </c>
      <c r="AJ54" s="16">
        <v>468</v>
      </c>
      <c r="AK54" s="16">
        <v>817</v>
      </c>
      <c r="AL54" s="21">
        <v>1.7457264957264957</v>
      </c>
      <c r="AM54" s="16">
        <v>160</v>
      </c>
      <c r="AN54" s="16">
        <v>436</v>
      </c>
      <c r="AO54" s="21">
        <v>2.7250000000000001</v>
      </c>
      <c r="AP54" s="16">
        <v>628</v>
      </c>
      <c r="AQ54" s="16">
        <v>1253</v>
      </c>
      <c r="AR54" s="21">
        <v>1.9952229299363058</v>
      </c>
      <c r="AS54" s="14" t="s">
        <v>69</v>
      </c>
      <c r="AT54" s="15" t="s">
        <v>70</v>
      </c>
      <c r="AU54" s="26">
        <v>30.165289256198346</v>
      </c>
      <c r="AV54" s="26">
        <v>23.486238532110093</v>
      </c>
      <c r="AW54" s="26">
        <v>-5.1312072229503416</v>
      </c>
      <c r="AX54" s="26">
        <v>25</v>
      </c>
      <c r="AY54" s="26">
        <v>25.507246376811594</v>
      </c>
      <c r="AZ54" s="26">
        <v>0.405797101449277</v>
      </c>
      <c r="BA54" s="26">
        <v>28.698224852071007</v>
      </c>
      <c r="BB54" s="26">
        <v>24.269662921348313</v>
      </c>
      <c r="BC54" s="26">
        <v>-3.4410435231822238</v>
      </c>
      <c r="BD54" s="14" t="s">
        <v>69</v>
      </c>
      <c r="BE54" s="15" t="s">
        <v>70</v>
      </c>
      <c r="BF54" s="26">
        <v>275</v>
      </c>
      <c r="BG54" s="26">
        <v>190.08620689655172</v>
      </c>
      <c r="BH54" s="26">
        <v>-22.643678160919539</v>
      </c>
      <c r="BI54" s="26">
        <v>96.721311475409834</v>
      </c>
      <c r="BJ54" s="26">
        <v>45.302013422818789</v>
      </c>
      <c r="BK54" s="26">
        <v>-26.138143176733774</v>
      </c>
      <c r="BL54" s="26">
        <v>200</v>
      </c>
      <c r="BM54" s="26">
        <v>108.67924528301887</v>
      </c>
      <c r="BN54" s="26">
        <v>-30.44025157232705</v>
      </c>
      <c r="BO54" s="14" t="s">
        <v>69</v>
      </c>
      <c r="BP54" s="15" t="s">
        <v>70</v>
      </c>
      <c r="BQ54" s="26">
        <v>-32.692307692307693</v>
      </c>
      <c r="BR54" s="26">
        <v>-17.625458996328028</v>
      </c>
      <c r="BS54" s="26">
        <v>22.385032348312638</v>
      </c>
      <c r="BT54" s="26">
        <v>-25</v>
      </c>
      <c r="BU54" s="26">
        <v>-0.68807339449541283</v>
      </c>
      <c r="BV54" s="26">
        <v>32.415902140672777</v>
      </c>
      <c r="BW54" s="26">
        <v>-30.732484076433121</v>
      </c>
      <c r="BX54" s="26">
        <v>-11.731843575418994</v>
      </c>
      <c r="BY54" s="26">
        <v>27.430809734797403</v>
      </c>
    </row>
    <row r="55" spans="1:77" s="10" customFormat="1" ht="12" customHeight="1" outlineLevel="1">
      <c r="A55" s="14" t="s">
        <v>103</v>
      </c>
      <c r="B55" s="15" t="s">
        <v>104</v>
      </c>
      <c r="C55" s="16">
        <v>163</v>
      </c>
      <c r="D55" s="16">
        <v>461</v>
      </c>
      <c r="E55" s="21">
        <v>2.8282208588957056</v>
      </c>
      <c r="F55" s="16">
        <v>199</v>
      </c>
      <c r="G55" s="16">
        <v>609</v>
      </c>
      <c r="H55" s="21">
        <v>3.0603015075376883</v>
      </c>
      <c r="I55" s="16">
        <v>362</v>
      </c>
      <c r="J55" s="16">
        <v>1070</v>
      </c>
      <c r="K55" s="21">
        <v>2.9558011049723758</v>
      </c>
      <c r="L55" s="14" t="s">
        <v>103</v>
      </c>
      <c r="M55" s="15" t="s">
        <v>104</v>
      </c>
      <c r="N55" s="16">
        <v>295</v>
      </c>
      <c r="O55" s="16">
        <v>643</v>
      </c>
      <c r="P55" s="21">
        <v>2.1796610169491526</v>
      </c>
      <c r="Q55" s="16">
        <v>127</v>
      </c>
      <c r="R55" s="16">
        <v>558</v>
      </c>
      <c r="S55" s="21">
        <v>4.393700787401575</v>
      </c>
      <c r="T55" s="16">
        <v>422</v>
      </c>
      <c r="U55" s="16">
        <v>1201</v>
      </c>
      <c r="V55" s="21">
        <v>2.8459715639810428</v>
      </c>
      <c r="W55" s="14" t="s">
        <v>103</v>
      </c>
      <c r="X55" s="15" t="s">
        <v>104</v>
      </c>
      <c r="Y55" s="16">
        <v>255</v>
      </c>
      <c r="Z55" s="16">
        <v>933</v>
      </c>
      <c r="AA55" s="21">
        <v>3.6588235294117646</v>
      </c>
      <c r="AB55" s="16">
        <v>101</v>
      </c>
      <c r="AC55" s="16">
        <v>428</v>
      </c>
      <c r="AD55" s="21">
        <v>4.2376237623762378</v>
      </c>
      <c r="AE55" s="16">
        <v>356</v>
      </c>
      <c r="AF55" s="16">
        <v>1361</v>
      </c>
      <c r="AG55" s="21">
        <v>3.8230337078651684</v>
      </c>
      <c r="AH55" s="14" t="s">
        <v>103</v>
      </c>
      <c r="AI55" s="15" t="s">
        <v>104</v>
      </c>
      <c r="AJ55" s="16">
        <v>130</v>
      </c>
      <c r="AK55" s="16">
        <v>336</v>
      </c>
      <c r="AL55" s="21">
        <v>2.5846153846153848</v>
      </c>
      <c r="AM55" s="16">
        <v>86</v>
      </c>
      <c r="AN55" s="16">
        <v>235</v>
      </c>
      <c r="AO55" s="21">
        <v>2.7325581395348837</v>
      </c>
      <c r="AP55" s="16">
        <v>216</v>
      </c>
      <c r="AQ55" s="16">
        <v>571</v>
      </c>
      <c r="AR55" s="21">
        <v>2.6435185185185186</v>
      </c>
      <c r="AS55" s="14" t="s">
        <v>103</v>
      </c>
      <c r="AT55" s="15" t="s">
        <v>104</v>
      </c>
      <c r="AU55" s="26">
        <v>-44.745762711864408</v>
      </c>
      <c r="AV55" s="26">
        <v>-28.304821150855364</v>
      </c>
      <c r="AW55" s="26">
        <v>29.755078285261764</v>
      </c>
      <c r="AX55" s="26">
        <v>56.69291338582677</v>
      </c>
      <c r="AY55" s="26">
        <v>9.1397849462365599</v>
      </c>
      <c r="AZ55" s="26">
        <v>-30.347976441346521</v>
      </c>
      <c r="BA55" s="26">
        <v>-14.218009478672986</v>
      </c>
      <c r="BB55" s="26">
        <v>-10.907577019150708</v>
      </c>
      <c r="BC55" s="26">
        <v>3.8591229224265224</v>
      </c>
      <c r="BD55" s="14" t="s">
        <v>103</v>
      </c>
      <c r="BE55" s="15" t="s">
        <v>104</v>
      </c>
      <c r="BF55" s="26">
        <v>-36.078431372549019</v>
      </c>
      <c r="BG55" s="26">
        <v>-50.589496248660232</v>
      </c>
      <c r="BH55" s="26">
        <v>-22.701359162014473</v>
      </c>
      <c r="BI55" s="26">
        <v>97.029702970297024</v>
      </c>
      <c r="BJ55" s="26">
        <v>42.289719626168221</v>
      </c>
      <c r="BK55" s="26">
        <v>-27.782604611844278</v>
      </c>
      <c r="BL55" s="26">
        <v>1.6853932584269662</v>
      </c>
      <c r="BM55" s="26">
        <v>-21.381337252020572</v>
      </c>
      <c r="BN55" s="26">
        <v>-22.684409010274369</v>
      </c>
      <c r="BO55" s="14" t="s">
        <v>103</v>
      </c>
      <c r="BP55" s="15" t="s">
        <v>104</v>
      </c>
      <c r="BQ55" s="26">
        <v>25.384615384615383</v>
      </c>
      <c r="BR55" s="26">
        <v>37.202380952380949</v>
      </c>
      <c r="BS55" s="26">
        <v>9.425211802512413</v>
      </c>
      <c r="BT55" s="26">
        <v>131.3953488372093</v>
      </c>
      <c r="BU55" s="26">
        <v>159.14893617021278</v>
      </c>
      <c r="BV55" s="26">
        <v>11.994012616272849</v>
      </c>
      <c r="BW55" s="26">
        <v>67.592592592592595</v>
      </c>
      <c r="BX55" s="26">
        <v>87.390542907180389</v>
      </c>
      <c r="BY55" s="26">
        <v>11.813141624173934</v>
      </c>
    </row>
    <row r="56" spans="1:77" s="10" customFormat="1" ht="12" customHeight="1" outlineLevel="1">
      <c r="A56" s="14" t="s">
        <v>127</v>
      </c>
      <c r="B56" s="15" t="s">
        <v>128</v>
      </c>
      <c r="C56" s="16">
        <v>174</v>
      </c>
      <c r="D56" s="16">
        <v>371</v>
      </c>
      <c r="E56" s="21">
        <v>2.132183908045977</v>
      </c>
      <c r="F56" s="16">
        <v>434</v>
      </c>
      <c r="G56" s="16">
        <v>662</v>
      </c>
      <c r="H56" s="21">
        <v>1.5253456221198156</v>
      </c>
      <c r="I56" s="16">
        <v>608</v>
      </c>
      <c r="J56" s="16">
        <v>1033</v>
      </c>
      <c r="K56" s="21">
        <v>1.6990131578947369</v>
      </c>
      <c r="L56" s="14" t="s">
        <v>127</v>
      </c>
      <c r="M56" s="15" t="s">
        <v>128</v>
      </c>
      <c r="N56" s="16">
        <v>70</v>
      </c>
      <c r="O56" s="16">
        <v>133</v>
      </c>
      <c r="P56" s="21">
        <v>1.9</v>
      </c>
      <c r="Q56" s="16">
        <v>129</v>
      </c>
      <c r="R56" s="16">
        <v>334</v>
      </c>
      <c r="S56" s="21">
        <v>2.5891472868217056</v>
      </c>
      <c r="T56" s="16">
        <v>199</v>
      </c>
      <c r="U56" s="16">
        <v>467</v>
      </c>
      <c r="V56" s="21">
        <v>2.3467336683417086</v>
      </c>
      <c r="W56" s="14" t="s">
        <v>127</v>
      </c>
      <c r="X56" s="15" t="s">
        <v>128</v>
      </c>
      <c r="Y56" s="16">
        <v>87</v>
      </c>
      <c r="Z56" s="16">
        <v>184</v>
      </c>
      <c r="AA56" s="21">
        <v>2.1149425287356323</v>
      </c>
      <c r="AB56" s="16">
        <v>148</v>
      </c>
      <c r="AC56" s="16">
        <v>340</v>
      </c>
      <c r="AD56" s="21">
        <v>2.2972972972972974</v>
      </c>
      <c r="AE56" s="16">
        <v>235</v>
      </c>
      <c r="AF56" s="16">
        <v>524</v>
      </c>
      <c r="AG56" s="21">
        <v>2.2297872340425533</v>
      </c>
      <c r="AH56" s="14" t="s">
        <v>127</v>
      </c>
      <c r="AI56" s="15" t="s">
        <v>128</v>
      </c>
      <c r="AJ56" s="16">
        <v>155</v>
      </c>
      <c r="AK56" s="16">
        <v>185</v>
      </c>
      <c r="AL56" s="21">
        <v>1.1935483870967742</v>
      </c>
      <c r="AM56" s="16">
        <v>159</v>
      </c>
      <c r="AN56" s="16">
        <v>408</v>
      </c>
      <c r="AO56" s="21">
        <v>2.5660377358490565</v>
      </c>
      <c r="AP56" s="16">
        <v>314</v>
      </c>
      <c r="AQ56" s="16">
        <v>593</v>
      </c>
      <c r="AR56" s="21">
        <v>1.8885350318471337</v>
      </c>
      <c r="AS56" s="14" t="s">
        <v>127</v>
      </c>
      <c r="AT56" s="15" t="s">
        <v>128</v>
      </c>
      <c r="AU56" s="26">
        <v>148.57142857142858</v>
      </c>
      <c r="AV56" s="26">
        <v>178.94736842105263</v>
      </c>
      <c r="AW56" s="26">
        <v>12.220205686630374</v>
      </c>
      <c r="AX56" s="26">
        <v>236.43410852713177</v>
      </c>
      <c r="AY56" s="26">
        <v>98.203592814371262</v>
      </c>
      <c r="AZ56" s="26">
        <v>-41.086950522917306</v>
      </c>
      <c r="BA56" s="26">
        <v>205.52763819095478</v>
      </c>
      <c r="BB56" s="26">
        <v>121.19914346895075</v>
      </c>
      <c r="BC56" s="26">
        <v>-27.600938239603288</v>
      </c>
      <c r="BD56" s="14" t="s">
        <v>127</v>
      </c>
      <c r="BE56" s="15" t="s">
        <v>128</v>
      </c>
      <c r="BF56" s="26">
        <v>100</v>
      </c>
      <c r="BG56" s="26">
        <v>101.6304347826087</v>
      </c>
      <c r="BH56" s="26">
        <v>0.81521739130434412</v>
      </c>
      <c r="BI56" s="26">
        <v>193.24324324324326</v>
      </c>
      <c r="BJ56" s="26">
        <v>94.705882352941174</v>
      </c>
      <c r="BK56" s="26">
        <v>-33.602602331255085</v>
      </c>
      <c r="BL56" s="26">
        <v>158.72340425531914</v>
      </c>
      <c r="BM56" s="26">
        <v>97.137404580152676</v>
      </c>
      <c r="BN56" s="26">
        <v>-23.803799216552832</v>
      </c>
      <c r="BO56" s="14" t="s">
        <v>127</v>
      </c>
      <c r="BP56" s="15" t="s">
        <v>128</v>
      </c>
      <c r="BQ56" s="26">
        <v>12.258064516129032</v>
      </c>
      <c r="BR56" s="26">
        <v>100.54054054054055</v>
      </c>
      <c r="BS56" s="26">
        <v>78.642435538987257</v>
      </c>
      <c r="BT56" s="26">
        <v>172.95597484276729</v>
      </c>
      <c r="BU56" s="26">
        <v>62.254901960784316</v>
      </c>
      <c r="BV56" s="26">
        <v>-40.556383843860125</v>
      </c>
      <c r="BW56" s="26">
        <v>93.630573248407643</v>
      </c>
      <c r="BX56" s="26">
        <v>74.198988195615513</v>
      </c>
      <c r="BY56" s="26">
        <v>-10.035390964764346</v>
      </c>
    </row>
    <row r="57" spans="1:77" s="10" customFormat="1" ht="12" customHeight="1" outlineLevel="1">
      <c r="A57" s="14" t="s">
        <v>105</v>
      </c>
      <c r="B57" s="15" t="s">
        <v>106</v>
      </c>
      <c r="C57" s="16">
        <v>501</v>
      </c>
      <c r="D57" s="16">
        <v>740</v>
      </c>
      <c r="E57" s="21">
        <v>1.4770459081836327</v>
      </c>
      <c r="F57" s="16">
        <v>129</v>
      </c>
      <c r="G57" s="16">
        <v>235</v>
      </c>
      <c r="H57" s="21">
        <v>1.8217054263565891</v>
      </c>
      <c r="I57" s="16">
        <v>630</v>
      </c>
      <c r="J57" s="16">
        <v>975</v>
      </c>
      <c r="K57" s="21">
        <v>1.5476190476190477</v>
      </c>
      <c r="L57" s="14" t="s">
        <v>105</v>
      </c>
      <c r="M57" s="15" t="s">
        <v>106</v>
      </c>
      <c r="N57" s="16">
        <v>680</v>
      </c>
      <c r="O57" s="16">
        <v>1229</v>
      </c>
      <c r="P57" s="21">
        <v>1.8073529411764706</v>
      </c>
      <c r="Q57" s="16">
        <v>105</v>
      </c>
      <c r="R57" s="16">
        <v>324</v>
      </c>
      <c r="S57" s="21">
        <v>3.0857142857142859</v>
      </c>
      <c r="T57" s="16">
        <v>785</v>
      </c>
      <c r="U57" s="16">
        <v>1553</v>
      </c>
      <c r="V57" s="21">
        <v>1.978343949044586</v>
      </c>
      <c r="W57" s="14" t="s">
        <v>105</v>
      </c>
      <c r="X57" s="15" t="s">
        <v>106</v>
      </c>
      <c r="Y57" s="16">
        <v>678</v>
      </c>
      <c r="Z57" s="16">
        <v>852</v>
      </c>
      <c r="AA57" s="21">
        <v>1.2566371681415929</v>
      </c>
      <c r="AB57" s="16">
        <v>39</v>
      </c>
      <c r="AC57" s="16">
        <v>131</v>
      </c>
      <c r="AD57" s="21">
        <v>3.358974358974359</v>
      </c>
      <c r="AE57" s="16">
        <v>717</v>
      </c>
      <c r="AF57" s="16">
        <v>983</v>
      </c>
      <c r="AG57" s="21">
        <v>1.3709902370990237</v>
      </c>
      <c r="AH57" s="14" t="s">
        <v>105</v>
      </c>
      <c r="AI57" s="15" t="s">
        <v>106</v>
      </c>
      <c r="AJ57" s="16">
        <v>374</v>
      </c>
      <c r="AK57" s="16">
        <v>634</v>
      </c>
      <c r="AL57" s="21">
        <v>1.695187165775401</v>
      </c>
      <c r="AM57" s="16">
        <v>80</v>
      </c>
      <c r="AN57" s="16">
        <v>237</v>
      </c>
      <c r="AO57" s="21">
        <v>2.9624999999999999</v>
      </c>
      <c r="AP57" s="16">
        <v>454</v>
      </c>
      <c r="AQ57" s="16">
        <v>871</v>
      </c>
      <c r="AR57" s="21">
        <v>1.9185022026431717</v>
      </c>
      <c r="AS57" s="14" t="s">
        <v>105</v>
      </c>
      <c r="AT57" s="15" t="s">
        <v>106</v>
      </c>
      <c r="AU57" s="26">
        <v>-26.323529411764707</v>
      </c>
      <c r="AV57" s="26">
        <v>-39.788445890968269</v>
      </c>
      <c r="AW57" s="26">
        <v>-18.275734941833182</v>
      </c>
      <c r="AX57" s="26">
        <v>22.857142857142858</v>
      </c>
      <c r="AY57" s="26">
        <v>-27.469135802469136</v>
      </c>
      <c r="AZ57" s="26">
        <v>-40.96325007177721</v>
      </c>
      <c r="BA57" s="26">
        <v>-19.745222929936304</v>
      </c>
      <c r="BB57" s="26">
        <v>-37.218287186091437</v>
      </c>
      <c r="BC57" s="26">
        <v>-21.771992763621867</v>
      </c>
      <c r="BD57" s="14" t="s">
        <v>105</v>
      </c>
      <c r="BE57" s="15" t="s">
        <v>106</v>
      </c>
      <c r="BF57" s="26">
        <v>-26.106194690265486</v>
      </c>
      <c r="BG57" s="26">
        <v>-13.145539906103286</v>
      </c>
      <c r="BH57" s="26">
        <v>17.539568749824294</v>
      </c>
      <c r="BI57" s="26">
        <v>230.76923076923077</v>
      </c>
      <c r="BJ57" s="26">
        <v>79.389312977099237</v>
      </c>
      <c r="BK57" s="26">
        <v>-45.766021658086281</v>
      </c>
      <c r="BL57" s="26">
        <v>-12.133891213389122</v>
      </c>
      <c r="BM57" s="26">
        <v>-0.81383519837232965</v>
      </c>
      <c r="BN57" s="26">
        <v>12.883301845661974</v>
      </c>
      <c r="BO57" s="14" t="s">
        <v>105</v>
      </c>
      <c r="BP57" s="15" t="s">
        <v>106</v>
      </c>
      <c r="BQ57" s="26">
        <v>33.957219251336902</v>
      </c>
      <c r="BR57" s="26">
        <v>16.719242902208201</v>
      </c>
      <c r="BS57" s="26">
        <v>-12.868269769609045</v>
      </c>
      <c r="BT57" s="26">
        <v>61.25</v>
      </c>
      <c r="BU57" s="26">
        <v>-0.84388185654008441</v>
      </c>
      <c r="BV57" s="26">
        <v>-38.50783370948222</v>
      </c>
      <c r="BW57" s="26">
        <v>38.766519823788549</v>
      </c>
      <c r="BX57" s="26">
        <v>11.940298507462687</v>
      </c>
      <c r="BY57" s="26">
        <v>-19.331911869225298</v>
      </c>
    </row>
    <row r="58" spans="1:77" s="10" customFormat="1" ht="12" customHeight="1" outlineLevel="1">
      <c r="A58" s="14" t="s">
        <v>78</v>
      </c>
      <c r="B58" s="15" t="s">
        <v>79</v>
      </c>
      <c r="C58" s="16">
        <v>218</v>
      </c>
      <c r="D58" s="16">
        <v>472</v>
      </c>
      <c r="E58" s="21">
        <v>2.165137614678899</v>
      </c>
      <c r="F58" s="16">
        <v>162</v>
      </c>
      <c r="G58" s="16">
        <v>434</v>
      </c>
      <c r="H58" s="21">
        <v>2.6790123456790123</v>
      </c>
      <c r="I58" s="16">
        <v>380</v>
      </c>
      <c r="J58" s="16">
        <v>906</v>
      </c>
      <c r="K58" s="21">
        <v>2.3842105263157896</v>
      </c>
      <c r="L58" s="14" t="s">
        <v>78</v>
      </c>
      <c r="M58" s="15" t="s">
        <v>79</v>
      </c>
      <c r="N58" s="16">
        <v>261</v>
      </c>
      <c r="O58" s="16">
        <v>478</v>
      </c>
      <c r="P58" s="21">
        <v>1.8314176245210727</v>
      </c>
      <c r="Q58" s="16">
        <v>156</v>
      </c>
      <c r="R58" s="16">
        <v>582</v>
      </c>
      <c r="S58" s="21">
        <v>3.7307692307692308</v>
      </c>
      <c r="T58" s="16">
        <v>417</v>
      </c>
      <c r="U58" s="16">
        <v>1060</v>
      </c>
      <c r="V58" s="21">
        <v>2.5419664268585134</v>
      </c>
      <c r="W58" s="14" t="s">
        <v>78</v>
      </c>
      <c r="X58" s="15" t="s">
        <v>79</v>
      </c>
      <c r="Y58" s="16">
        <v>177</v>
      </c>
      <c r="Z58" s="16">
        <v>344</v>
      </c>
      <c r="AA58" s="21">
        <v>1.9435028248587571</v>
      </c>
      <c r="AB58" s="16">
        <v>122</v>
      </c>
      <c r="AC58" s="16">
        <v>518</v>
      </c>
      <c r="AD58" s="21">
        <v>4.2459016393442619</v>
      </c>
      <c r="AE58" s="16">
        <v>299</v>
      </c>
      <c r="AF58" s="16">
        <v>862</v>
      </c>
      <c r="AG58" s="21">
        <v>2.8829431438127089</v>
      </c>
      <c r="AH58" s="14" t="s">
        <v>78</v>
      </c>
      <c r="AI58" s="15" t="s">
        <v>79</v>
      </c>
      <c r="AJ58" s="16">
        <v>490</v>
      </c>
      <c r="AK58" s="16">
        <v>1155</v>
      </c>
      <c r="AL58" s="21">
        <v>2.3571428571428572</v>
      </c>
      <c r="AM58" s="16">
        <v>376</v>
      </c>
      <c r="AN58" s="16">
        <v>1001</v>
      </c>
      <c r="AO58" s="21">
        <v>2.6622340425531914</v>
      </c>
      <c r="AP58" s="16">
        <v>866</v>
      </c>
      <c r="AQ58" s="16">
        <v>2156</v>
      </c>
      <c r="AR58" s="21">
        <v>2.4896073903002311</v>
      </c>
      <c r="AS58" s="14" t="s">
        <v>78</v>
      </c>
      <c r="AT58" s="15" t="s">
        <v>79</v>
      </c>
      <c r="AU58" s="26">
        <v>-16.475095785440612</v>
      </c>
      <c r="AV58" s="26">
        <v>-1.2552301255230125</v>
      </c>
      <c r="AW58" s="26">
        <v>18.221949253387585</v>
      </c>
      <c r="AX58" s="26">
        <v>3.8461538461538463</v>
      </c>
      <c r="AY58" s="26">
        <v>-25.429553264604809</v>
      </c>
      <c r="AZ58" s="26">
        <v>-28.191421662212043</v>
      </c>
      <c r="BA58" s="26">
        <v>-8.8729016786570742</v>
      </c>
      <c r="BB58" s="26">
        <v>-14.528301886792454</v>
      </c>
      <c r="BC58" s="26">
        <v>-6.206057596822248</v>
      </c>
      <c r="BD58" s="14" t="s">
        <v>78</v>
      </c>
      <c r="BE58" s="15" t="s">
        <v>79</v>
      </c>
      <c r="BF58" s="26">
        <v>23.163841807909606</v>
      </c>
      <c r="BG58" s="26">
        <v>37.209302325581397</v>
      </c>
      <c r="BH58" s="26">
        <v>11.403883080861949</v>
      </c>
      <c r="BI58" s="26">
        <v>32.786885245901637</v>
      </c>
      <c r="BJ58" s="26">
        <v>-16.216216216216218</v>
      </c>
      <c r="BK58" s="26">
        <v>-36.903570236903569</v>
      </c>
      <c r="BL58" s="26">
        <v>27.090301003344482</v>
      </c>
      <c r="BM58" s="26">
        <v>5.1044083526682131</v>
      </c>
      <c r="BN58" s="26">
        <v>-17.299426059347898</v>
      </c>
      <c r="BO58" s="14" t="s">
        <v>78</v>
      </c>
      <c r="BP58" s="15" t="s">
        <v>79</v>
      </c>
      <c r="BQ58" s="26">
        <v>-55.510204081632651</v>
      </c>
      <c r="BR58" s="26">
        <v>-59.134199134199136</v>
      </c>
      <c r="BS58" s="26">
        <v>-8.1456769530164088</v>
      </c>
      <c r="BT58" s="26">
        <v>-56.914893617021278</v>
      </c>
      <c r="BU58" s="26">
        <v>-56.643356643356647</v>
      </c>
      <c r="BV58" s="26">
        <v>0.63023396356729666</v>
      </c>
      <c r="BW58" s="26">
        <v>-56.120092378752886</v>
      </c>
      <c r="BX58" s="26">
        <v>-57.977736549165122</v>
      </c>
      <c r="BY58" s="26">
        <v>-4.2334732936236739</v>
      </c>
    </row>
    <row r="59" spans="1:77" s="10" customFormat="1" ht="12" customHeight="1" outlineLevel="1">
      <c r="A59" s="14" t="s">
        <v>93</v>
      </c>
      <c r="B59" s="15" t="s">
        <v>94</v>
      </c>
      <c r="C59" s="16">
        <v>133</v>
      </c>
      <c r="D59" s="16">
        <v>376</v>
      </c>
      <c r="E59" s="21">
        <v>2.8270676691729322</v>
      </c>
      <c r="F59" s="16">
        <v>85</v>
      </c>
      <c r="G59" s="16">
        <v>437</v>
      </c>
      <c r="H59" s="21">
        <v>5.1411764705882357</v>
      </c>
      <c r="I59" s="16">
        <v>218</v>
      </c>
      <c r="J59" s="16">
        <v>813</v>
      </c>
      <c r="K59" s="21">
        <v>3.7293577981651378</v>
      </c>
      <c r="L59" s="14" t="s">
        <v>93</v>
      </c>
      <c r="M59" s="15" t="s">
        <v>94</v>
      </c>
      <c r="N59" s="16">
        <v>95</v>
      </c>
      <c r="O59" s="16">
        <v>311</v>
      </c>
      <c r="P59" s="21">
        <v>3.2736842105263158</v>
      </c>
      <c r="Q59" s="16">
        <v>85</v>
      </c>
      <c r="R59" s="16">
        <v>368</v>
      </c>
      <c r="S59" s="21">
        <v>4.3294117647058821</v>
      </c>
      <c r="T59" s="16">
        <v>180</v>
      </c>
      <c r="U59" s="16">
        <v>679</v>
      </c>
      <c r="V59" s="21">
        <v>3.7722222222222221</v>
      </c>
      <c r="W59" s="14" t="s">
        <v>93</v>
      </c>
      <c r="X59" s="15" t="s">
        <v>94</v>
      </c>
      <c r="Y59" s="16">
        <v>104</v>
      </c>
      <c r="Z59" s="16">
        <v>261</v>
      </c>
      <c r="AA59" s="21">
        <v>2.5096153846153846</v>
      </c>
      <c r="AB59" s="16">
        <v>45</v>
      </c>
      <c r="AC59" s="16">
        <v>378</v>
      </c>
      <c r="AD59" s="21">
        <v>8.4</v>
      </c>
      <c r="AE59" s="16">
        <v>149</v>
      </c>
      <c r="AF59" s="16">
        <v>639</v>
      </c>
      <c r="AG59" s="21">
        <v>4.2885906040268456</v>
      </c>
      <c r="AH59" s="14" t="s">
        <v>93</v>
      </c>
      <c r="AI59" s="15" t="s">
        <v>94</v>
      </c>
      <c r="AJ59" s="16">
        <v>183</v>
      </c>
      <c r="AK59" s="16">
        <v>234</v>
      </c>
      <c r="AL59" s="21">
        <v>1.278688524590164</v>
      </c>
      <c r="AM59" s="16">
        <v>31</v>
      </c>
      <c r="AN59" s="16">
        <v>146</v>
      </c>
      <c r="AO59" s="21">
        <v>4.709677419354839</v>
      </c>
      <c r="AP59" s="16">
        <v>214</v>
      </c>
      <c r="AQ59" s="16">
        <v>380</v>
      </c>
      <c r="AR59" s="21">
        <v>1.7757009345794392</v>
      </c>
      <c r="AS59" s="14" t="s">
        <v>93</v>
      </c>
      <c r="AT59" s="15" t="s">
        <v>94</v>
      </c>
      <c r="AU59" s="26">
        <v>40</v>
      </c>
      <c r="AV59" s="26">
        <v>20.90032154340836</v>
      </c>
      <c r="AW59" s="26">
        <v>-13.642627468994032</v>
      </c>
      <c r="AX59" s="26">
        <v>0</v>
      </c>
      <c r="AY59" s="26">
        <v>18.75</v>
      </c>
      <c r="AZ59" s="26">
        <v>18.750000000000018</v>
      </c>
      <c r="BA59" s="26">
        <v>21.111111111111111</v>
      </c>
      <c r="BB59" s="26">
        <v>19.734904270986746</v>
      </c>
      <c r="BC59" s="26">
        <v>-1.1363175744146072</v>
      </c>
      <c r="BD59" s="14" t="s">
        <v>93</v>
      </c>
      <c r="BE59" s="15" t="s">
        <v>94</v>
      </c>
      <c r="BF59" s="26">
        <v>27.884615384615383</v>
      </c>
      <c r="BG59" s="26">
        <v>44.061302681992338</v>
      </c>
      <c r="BH59" s="26">
        <v>12.649439691181973</v>
      </c>
      <c r="BI59" s="26">
        <v>88.888888888888886</v>
      </c>
      <c r="BJ59" s="26">
        <v>15.608465608465609</v>
      </c>
      <c r="BK59" s="26">
        <v>-38.79551820728291</v>
      </c>
      <c r="BL59" s="26">
        <v>46.308724832214764</v>
      </c>
      <c r="BM59" s="26">
        <v>27.230046948356808</v>
      </c>
      <c r="BN59" s="26">
        <v>-13.040013783003827</v>
      </c>
      <c r="BO59" s="14" t="s">
        <v>93</v>
      </c>
      <c r="BP59" s="15" t="s">
        <v>94</v>
      </c>
      <c r="BQ59" s="26">
        <v>-27.3224043715847</v>
      </c>
      <c r="BR59" s="26">
        <v>60.683760683760681</v>
      </c>
      <c r="BS59" s="26">
        <v>121.09118951224212</v>
      </c>
      <c r="BT59" s="26">
        <v>174.19354838709677</v>
      </c>
      <c r="BU59" s="26">
        <v>199.31506849315068</v>
      </c>
      <c r="BV59" s="26">
        <v>9.1619661563255459</v>
      </c>
      <c r="BW59" s="26">
        <v>1.8691588785046729</v>
      </c>
      <c r="BX59" s="26">
        <v>113.94736842105263</v>
      </c>
      <c r="BY59" s="26">
        <v>110.02172863351039</v>
      </c>
    </row>
    <row r="60" spans="1:77" s="10" customFormat="1" ht="12" customHeight="1" outlineLevel="1">
      <c r="A60" s="14" t="s">
        <v>67</v>
      </c>
      <c r="B60" s="15" t="s">
        <v>68</v>
      </c>
      <c r="C60" s="16">
        <v>35</v>
      </c>
      <c r="D60" s="16">
        <v>328</v>
      </c>
      <c r="E60" s="21">
        <v>9.3714285714285719</v>
      </c>
      <c r="F60" s="16">
        <v>37</v>
      </c>
      <c r="G60" s="16">
        <v>409</v>
      </c>
      <c r="H60" s="21">
        <v>11.054054054054054</v>
      </c>
      <c r="I60" s="16">
        <v>72</v>
      </c>
      <c r="J60" s="16">
        <v>737</v>
      </c>
      <c r="K60" s="21">
        <v>10.236111111111111</v>
      </c>
      <c r="L60" s="14" t="s">
        <v>67</v>
      </c>
      <c r="M60" s="15" t="s">
        <v>68</v>
      </c>
      <c r="N60" s="16">
        <v>42</v>
      </c>
      <c r="O60" s="16">
        <v>327</v>
      </c>
      <c r="P60" s="21">
        <v>7.7857142857142856</v>
      </c>
      <c r="Q60" s="16">
        <v>30</v>
      </c>
      <c r="R60" s="16">
        <v>196</v>
      </c>
      <c r="S60" s="21">
        <v>6.5333333333333332</v>
      </c>
      <c r="T60" s="16">
        <v>72</v>
      </c>
      <c r="U60" s="16">
        <v>523</v>
      </c>
      <c r="V60" s="21">
        <v>7.2638888888888893</v>
      </c>
      <c r="W60" s="14" t="s">
        <v>67</v>
      </c>
      <c r="X60" s="15" t="s">
        <v>68</v>
      </c>
      <c r="Y60" s="16">
        <v>35</v>
      </c>
      <c r="Z60" s="16">
        <v>78</v>
      </c>
      <c r="AA60" s="21">
        <v>2.2285714285714286</v>
      </c>
      <c r="AB60" s="16">
        <v>5</v>
      </c>
      <c r="AC60" s="16">
        <v>38</v>
      </c>
      <c r="AD60" s="21">
        <v>7.6</v>
      </c>
      <c r="AE60" s="16">
        <v>40</v>
      </c>
      <c r="AF60" s="16">
        <v>116</v>
      </c>
      <c r="AG60" s="21">
        <v>2.9</v>
      </c>
      <c r="AH60" s="14" t="s">
        <v>67</v>
      </c>
      <c r="AI60" s="15" t="s">
        <v>68</v>
      </c>
      <c r="AJ60" s="16">
        <v>11</v>
      </c>
      <c r="AK60" s="16">
        <v>35</v>
      </c>
      <c r="AL60" s="21">
        <v>3.1818181818181817</v>
      </c>
      <c r="AM60" s="16">
        <v>4</v>
      </c>
      <c r="AN60" s="16">
        <v>21</v>
      </c>
      <c r="AO60" s="21">
        <v>5.25</v>
      </c>
      <c r="AP60" s="16">
        <v>15</v>
      </c>
      <c r="AQ60" s="16">
        <v>56</v>
      </c>
      <c r="AR60" s="21">
        <v>3.7333333333333334</v>
      </c>
      <c r="AS60" s="14" t="s">
        <v>67</v>
      </c>
      <c r="AT60" s="15" t="s">
        <v>68</v>
      </c>
      <c r="AU60" s="26">
        <v>-16.666666666666668</v>
      </c>
      <c r="AV60" s="26">
        <v>0.3058103975535168</v>
      </c>
      <c r="AW60" s="26">
        <v>20.36697247706423</v>
      </c>
      <c r="AX60" s="26">
        <v>23.333333333333332</v>
      </c>
      <c r="AY60" s="26">
        <v>108.67346938775511</v>
      </c>
      <c r="AZ60" s="26">
        <v>69.19470490899063</v>
      </c>
      <c r="BA60" s="26">
        <v>0</v>
      </c>
      <c r="BB60" s="26">
        <v>40.917782026768641</v>
      </c>
      <c r="BC60" s="26">
        <v>40.917782026768634</v>
      </c>
      <c r="BD60" s="14" t="s">
        <v>67</v>
      </c>
      <c r="BE60" s="15" t="s">
        <v>68</v>
      </c>
      <c r="BF60" s="26">
        <v>0</v>
      </c>
      <c r="BG60" s="26">
        <v>320.5128205128205</v>
      </c>
      <c r="BH60" s="26">
        <v>320.5128205128205</v>
      </c>
      <c r="BI60" s="26">
        <v>640</v>
      </c>
      <c r="BJ60" s="26">
        <v>976.31578947368416</v>
      </c>
      <c r="BK60" s="26">
        <v>45.448079658605984</v>
      </c>
      <c r="BL60" s="26">
        <v>80</v>
      </c>
      <c r="BM60" s="26">
        <v>535.34482758620686</v>
      </c>
      <c r="BN60" s="26">
        <v>252.96934865900383</v>
      </c>
      <c r="BO60" s="14" t="s">
        <v>67</v>
      </c>
      <c r="BP60" s="15" t="s">
        <v>68</v>
      </c>
      <c r="BQ60" s="26">
        <v>218.18181818181819</v>
      </c>
      <c r="BR60" s="26">
        <v>837.14285714285711</v>
      </c>
      <c r="BS60" s="26">
        <v>194.53061224489798</v>
      </c>
      <c r="BT60" s="26">
        <v>825</v>
      </c>
      <c r="BU60" s="26">
        <v>1847.6190476190477</v>
      </c>
      <c r="BV60" s="26">
        <v>110.55341055341056</v>
      </c>
      <c r="BW60" s="26">
        <v>380</v>
      </c>
      <c r="BX60" s="26">
        <v>1216.0714285714287</v>
      </c>
      <c r="BY60" s="26">
        <v>174.18154761904759</v>
      </c>
    </row>
    <row r="61" spans="1:77" s="10" customFormat="1" ht="12" customHeight="1" outlineLevel="1">
      <c r="A61" s="14" t="s">
        <v>121</v>
      </c>
      <c r="B61" s="15" t="s">
        <v>122</v>
      </c>
      <c r="C61" s="16">
        <v>113</v>
      </c>
      <c r="D61" s="16">
        <v>230</v>
      </c>
      <c r="E61" s="21">
        <v>2.0353982300884956</v>
      </c>
      <c r="F61" s="16">
        <v>125</v>
      </c>
      <c r="G61" s="16">
        <v>370</v>
      </c>
      <c r="H61" s="21">
        <v>2.96</v>
      </c>
      <c r="I61" s="16">
        <v>238</v>
      </c>
      <c r="J61" s="16">
        <v>600</v>
      </c>
      <c r="K61" s="21">
        <v>2.5210084033613445</v>
      </c>
      <c r="L61" s="14" t="s">
        <v>121</v>
      </c>
      <c r="M61" s="15" t="s">
        <v>122</v>
      </c>
      <c r="N61" s="16">
        <v>112</v>
      </c>
      <c r="O61" s="16">
        <v>172</v>
      </c>
      <c r="P61" s="21">
        <v>1.5357142857142858</v>
      </c>
      <c r="Q61" s="16">
        <v>141</v>
      </c>
      <c r="R61" s="16">
        <v>518</v>
      </c>
      <c r="S61" s="21">
        <v>3.6737588652482271</v>
      </c>
      <c r="T61" s="16">
        <v>253</v>
      </c>
      <c r="U61" s="16">
        <v>690</v>
      </c>
      <c r="V61" s="21">
        <v>2.7272727272727271</v>
      </c>
      <c r="W61" s="14" t="s">
        <v>121</v>
      </c>
      <c r="X61" s="15" t="s">
        <v>122</v>
      </c>
      <c r="Y61" s="16">
        <v>61</v>
      </c>
      <c r="Z61" s="16">
        <v>108</v>
      </c>
      <c r="AA61" s="21">
        <v>1.7704918032786885</v>
      </c>
      <c r="AB61" s="16">
        <v>54</v>
      </c>
      <c r="AC61" s="16">
        <v>123</v>
      </c>
      <c r="AD61" s="21">
        <v>2.2777777777777777</v>
      </c>
      <c r="AE61" s="16">
        <v>115</v>
      </c>
      <c r="AF61" s="16">
        <v>231</v>
      </c>
      <c r="AG61" s="21">
        <v>2.008695652173913</v>
      </c>
      <c r="AH61" s="14" t="s">
        <v>121</v>
      </c>
      <c r="AI61" s="15" t="s">
        <v>122</v>
      </c>
      <c r="AJ61" s="16">
        <v>105</v>
      </c>
      <c r="AK61" s="16">
        <v>218</v>
      </c>
      <c r="AL61" s="21">
        <v>2.0761904761904764</v>
      </c>
      <c r="AM61" s="16">
        <v>95</v>
      </c>
      <c r="AN61" s="16">
        <v>325</v>
      </c>
      <c r="AO61" s="21">
        <v>3.4210526315789473</v>
      </c>
      <c r="AP61" s="16">
        <v>200</v>
      </c>
      <c r="AQ61" s="16">
        <v>543</v>
      </c>
      <c r="AR61" s="21">
        <v>2.7149999999999999</v>
      </c>
      <c r="AS61" s="14" t="s">
        <v>121</v>
      </c>
      <c r="AT61" s="15" t="s">
        <v>122</v>
      </c>
      <c r="AU61" s="26">
        <v>0.8928571428571429</v>
      </c>
      <c r="AV61" s="26">
        <v>33.720930232558139</v>
      </c>
      <c r="AW61" s="26">
        <v>32.537559168553194</v>
      </c>
      <c r="AX61" s="26">
        <v>-11.347517730496454</v>
      </c>
      <c r="AY61" s="26">
        <v>-28.571428571428573</v>
      </c>
      <c r="AZ61" s="26">
        <v>-19.428571428571434</v>
      </c>
      <c r="BA61" s="26">
        <v>-5.9288537549407119</v>
      </c>
      <c r="BB61" s="26">
        <v>-13.043478260869565</v>
      </c>
      <c r="BC61" s="26">
        <v>-7.5630252100840289</v>
      </c>
      <c r="BD61" s="14" t="s">
        <v>121</v>
      </c>
      <c r="BE61" s="15" t="s">
        <v>122</v>
      </c>
      <c r="BF61" s="26">
        <v>85.245901639344268</v>
      </c>
      <c r="BG61" s="26">
        <v>112.96296296296296</v>
      </c>
      <c r="BH61" s="26">
        <v>14.962307440183551</v>
      </c>
      <c r="BI61" s="26">
        <v>131.4814814814815</v>
      </c>
      <c r="BJ61" s="26">
        <v>200.8130081300813</v>
      </c>
      <c r="BK61" s="26">
        <v>29.951219512195127</v>
      </c>
      <c r="BL61" s="26">
        <v>106.95652173913044</v>
      </c>
      <c r="BM61" s="26">
        <v>159.74025974025975</v>
      </c>
      <c r="BN61" s="26">
        <v>25.504747353486849</v>
      </c>
      <c r="BO61" s="14" t="s">
        <v>121</v>
      </c>
      <c r="BP61" s="15" t="s">
        <v>122</v>
      </c>
      <c r="BQ61" s="26">
        <v>7.6190476190476186</v>
      </c>
      <c r="BR61" s="26">
        <v>5.5045871559633026</v>
      </c>
      <c r="BS61" s="26">
        <v>-1.9647641471137507</v>
      </c>
      <c r="BT61" s="26">
        <v>31.578947368421051</v>
      </c>
      <c r="BU61" s="26">
        <v>13.846153846153847</v>
      </c>
      <c r="BV61" s="26">
        <v>-13.476923076923077</v>
      </c>
      <c r="BW61" s="26">
        <v>19</v>
      </c>
      <c r="BX61" s="26">
        <v>10.497237569060774</v>
      </c>
      <c r="BY61" s="26">
        <v>-7.1451785133943062</v>
      </c>
    </row>
    <row r="62" spans="1:77" s="10" customFormat="1" ht="12" customHeight="1" outlineLevel="1">
      <c r="A62" s="14" t="s">
        <v>86</v>
      </c>
      <c r="B62" s="15" t="s">
        <v>87</v>
      </c>
      <c r="C62" s="16">
        <v>71</v>
      </c>
      <c r="D62" s="16">
        <v>230</v>
      </c>
      <c r="E62" s="21">
        <v>3.23943661971831</v>
      </c>
      <c r="F62" s="16">
        <v>83</v>
      </c>
      <c r="G62" s="16">
        <v>289</v>
      </c>
      <c r="H62" s="21">
        <v>3.4819277108433737</v>
      </c>
      <c r="I62" s="16">
        <v>154</v>
      </c>
      <c r="J62" s="16">
        <v>519</v>
      </c>
      <c r="K62" s="21">
        <v>3.3701298701298703</v>
      </c>
      <c r="L62" s="14" t="s">
        <v>86</v>
      </c>
      <c r="M62" s="15" t="s">
        <v>87</v>
      </c>
      <c r="N62" s="16">
        <v>54</v>
      </c>
      <c r="O62" s="16">
        <v>272</v>
      </c>
      <c r="P62" s="21">
        <v>5.0370370370370372</v>
      </c>
      <c r="Q62" s="16">
        <v>63</v>
      </c>
      <c r="R62" s="16">
        <v>208</v>
      </c>
      <c r="S62" s="21">
        <v>3.3015873015873014</v>
      </c>
      <c r="T62" s="16">
        <v>117</v>
      </c>
      <c r="U62" s="16">
        <v>480</v>
      </c>
      <c r="V62" s="21">
        <v>4.1025641025641022</v>
      </c>
      <c r="W62" s="14" t="s">
        <v>86</v>
      </c>
      <c r="X62" s="15" t="s">
        <v>87</v>
      </c>
      <c r="Y62" s="16">
        <v>55</v>
      </c>
      <c r="Z62" s="16">
        <v>229</v>
      </c>
      <c r="AA62" s="21">
        <v>4.163636363636364</v>
      </c>
      <c r="AB62" s="16">
        <v>27</v>
      </c>
      <c r="AC62" s="16">
        <v>80</v>
      </c>
      <c r="AD62" s="21">
        <v>2.9629629629629628</v>
      </c>
      <c r="AE62" s="16">
        <v>82</v>
      </c>
      <c r="AF62" s="16">
        <v>309</v>
      </c>
      <c r="AG62" s="21">
        <v>3.7682926829268291</v>
      </c>
      <c r="AH62" s="14" t="s">
        <v>86</v>
      </c>
      <c r="AI62" s="15" t="s">
        <v>87</v>
      </c>
      <c r="AJ62" s="16">
        <v>90</v>
      </c>
      <c r="AK62" s="16">
        <v>248</v>
      </c>
      <c r="AL62" s="21">
        <v>2.7555555555555555</v>
      </c>
      <c r="AM62" s="16">
        <v>47</v>
      </c>
      <c r="AN62" s="16">
        <v>429</v>
      </c>
      <c r="AO62" s="21">
        <v>9.1276595744680851</v>
      </c>
      <c r="AP62" s="16">
        <v>137</v>
      </c>
      <c r="AQ62" s="16">
        <v>677</v>
      </c>
      <c r="AR62" s="21">
        <v>4.9416058394160585</v>
      </c>
      <c r="AS62" s="14" t="s">
        <v>86</v>
      </c>
      <c r="AT62" s="15" t="s">
        <v>87</v>
      </c>
      <c r="AU62" s="26">
        <v>31.481481481481481</v>
      </c>
      <c r="AV62" s="26">
        <v>-15.441176470588236</v>
      </c>
      <c r="AW62" s="26">
        <v>-35.687655343827672</v>
      </c>
      <c r="AX62" s="26">
        <v>31.746031746031747</v>
      </c>
      <c r="AY62" s="26">
        <v>38.942307692307693</v>
      </c>
      <c r="AZ62" s="26">
        <v>5.462233549582959</v>
      </c>
      <c r="BA62" s="26">
        <v>31.623931623931625</v>
      </c>
      <c r="BB62" s="26">
        <v>8.125</v>
      </c>
      <c r="BC62" s="26">
        <v>-17.853084415584405</v>
      </c>
      <c r="BD62" s="14" t="s">
        <v>86</v>
      </c>
      <c r="BE62" s="15" t="s">
        <v>87</v>
      </c>
      <c r="BF62" s="26">
        <v>29.09090909090909</v>
      </c>
      <c r="BG62" s="26">
        <v>0.4366812227074236</v>
      </c>
      <c r="BH62" s="26">
        <v>-22.196937081001295</v>
      </c>
      <c r="BI62" s="26">
        <v>207.40740740740742</v>
      </c>
      <c r="BJ62" s="26">
        <v>261.25</v>
      </c>
      <c r="BK62" s="26">
        <v>17.515060240963869</v>
      </c>
      <c r="BL62" s="26">
        <v>87.804878048780495</v>
      </c>
      <c r="BM62" s="26">
        <v>67.961165048543691</v>
      </c>
      <c r="BN62" s="26">
        <v>-10.566132896229973</v>
      </c>
      <c r="BO62" s="14" t="s">
        <v>86</v>
      </c>
      <c r="BP62" s="15" t="s">
        <v>87</v>
      </c>
      <c r="BQ62" s="26">
        <v>-21.111111111111111</v>
      </c>
      <c r="BR62" s="26">
        <v>-7.258064516129032</v>
      </c>
      <c r="BS62" s="26">
        <v>17.560199909132219</v>
      </c>
      <c r="BT62" s="26">
        <v>76.59574468085107</v>
      </c>
      <c r="BU62" s="26">
        <v>-32.634032634032636</v>
      </c>
      <c r="BV62" s="26">
        <v>-61.853006431319677</v>
      </c>
      <c r="BW62" s="26">
        <v>12.408759124087592</v>
      </c>
      <c r="BX62" s="26">
        <v>-23.338257016248154</v>
      </c>
      <c r="BY62" s="26">
        <v>-31.800916956012966</v>
      </c>
    </row>
    <row r="63" spans="1:77" s="10" customFormat="1" ht="12" customHeight="1" outlineLevel="1">
      <c r="A63" s="14" t="s">
        <v>125</v>
      </c>
      <c r="B63" s="15" t="s">
        <v>126</v>
      </c>
      <c r="C63" s="16">
        <v>83</v>
      </c>
      <c r="D63" s="16">
        <v>140</v>
      </c>
      <c r="E63" s="21">
        <v>1.6867469879518073</v>
      </c>
      <c r="F63" s="16">
        <v>66</v>
      </c>
      <c r="G63" s="16">
        <v>219</v>
      </c>
      <c r="H63" s="21">
        <v>3.3181818181818183</v>
      </c>
      <c r="I63" s="16">
        <v>149</v>
      </c>
      <c r="J63" s="16">
        <v>359</v>
      </c>
      <c r="K63" s="21">
        <v>2.4093959731543624</v>
      </c>
      <c r="L63" s="14" t="s">
        <v>125</v>
      </c>
      <c r="M63" s="15" t="s">
        <v>126</v>
      </c>
      <c r="N63" s="16">
        <v>56</v>
      </c>
      <c r="O63" s="16">
        <v>121</v>
      </c>
      <c r="P63" s="21">
        <v>2.1607142857142856</v>
      </c>
      <c r="Q63" s="16">
        <v>17</v>
      </c>
      <c r="R63" s="16">
        <v>68</v>
      </c>
      <c r="S63" s="21">
        <v>4</v>
      </c>
      <c r="T63" s="16">
        <v>73</v>
      </c>
      <c r="U63" s="16">
        <v>189</v>
      </c>
      <c r="V63" s="21">
        <v>2.5890410958904111</v>
      </c>
      <c r="W63" s="14" t="s">
        <v>125</v>
      </c>
      <c r="X63" s="15" t="s">
        <v>126</v>
      </c>
      <c r="Y63" s="16">
        <v>76</v>
      </c>
      <c r="Z63" s="16">
        <v>135</v>
      </c>
      <c r="AA63" s="21">
        <v>1.7763157894736843</v>
      </c>
      <c r="AB63" s="16">
        <v>51</v>
      </c>
      <c r="AC63" s="16">
        <v>180</v>
      </c>
      <c r="AD63" s="21">
        <v>3.5294117647058822</v>
      </c>
      <c r="AE63" s="16">
        <v>127</v>
      </c>
      <c r="AF63" s="16">
        <v>315</v>
      </c>
      <c r="AG63" s="21">
        <v>2.4803149606299213</v>
      </c>
      <c r="AH63" s="14" t="s">
        <v>125</v>
      </c>
      <c r="AI63" s="15" t="s">
        <v>126</v>
      </c>
      <c r="AJ63" s="16">
        <v>66</v>
      </c>
      <c r="AK63" s="16">
        <v>118</v>
      </c>
      <c r="AL63" s="21">
        <v>1.7878787878787878</v>
      </c>
      <c r="AM63" s="16">
        <v>50</v>
      </c>
      <c r="AN63" s="16">
        <v>183</v>
      </c>
      <c r="AO63" s="21">
        <v>3.66</v>
      </c>
      <c r="AP63" s="16">
        <v>116</v>
      </c>
      <c r="AQ63" s="16">
        <v>301</v>
      </c>
      <c r="AR63" s="21">
        <v>2.5948275862068964</v>
      </c>
      <c r="AS63" s="14" t="s">
        <v>125</v>
      </c>
      <c r="AT63" s="15" t="s">
        <v>126</v>
      </c>
      <c r="AU63" s="26">
        <v>48.214285714285715</v>
      </c>
      <c r="AV63" s="26">
        <v>15.702479338842975</v>
      </c>
      <c r="AW63" s="26">
        <v>-21.935676590660151</v>
      </c>
      <c r="AX63" s="26">
        <v>288.23529411764707</v>
      </c>
      <c r="AY63" s="26">
        <v>222.05882352941177</v>
      </c>
      <c r="AZ63" s="26">
        <v>-17.04545454545454</v>
      </c>
      <c r="BA63" s="26">
        <v>104.10958904109589</v>
      </c>
      <c r="BB63" s="26">
        <v>89.94708994708995</v>
      </c>
      <c r="BC63" s="26">
        <v>-6.9386740527680191</v>
      </c>
      <c r="BD63" s="14" t="s">
        <v>125</v>
      </c>
      <c r="BE63" s="15" t="s">
        <v>126</v>
      </c>
      <c r="BF63" s="26">
        <v>9.2105263157894743</v>
      </c>
      <c r="BG63" s="26">
        <v>3.7037037037037037</v>
      </c>
      <c r="BH63" s="26">
        <v>-5.0423917893797405</v>
      </c>
      <c r="BI63" s="26">
        <v>29.411764705882351</v>
      </c>
      <c r="BJ63" s="26">
        <v>21.666666666666668</v>
      </c>
      <c r="BK63" s="26">
        <v>-5.9848484848484773</v>
      </c>
      <c r="BL63" s="26">
        <v>17.322834645669293</v>
      </c>
      <c r="BM63" s="26">
        <v>13.968253968253968</v>
      </c>
      <c r="BN63" s="26">
        <v>-2.8592734633003118</v>
      </c>
      <c r="BO63" s="14" t="s">
        <v>125</v>
      </c>
      <c r="BP63" s="15" t="s">
        <v>126</v>
      </c>
      <c r="BQ63" s="26">
        <v>25.757575757575758</v>
      </c>
      <c r="BR63" s="26">
        <v>18.64406779661017</v>
      </c>
      <c r="BS63" s="26">
        <v>-5.6565244026955197</v>
      </c>
      <c r="BT63" s="26">
        <v>32</v>
      </c>
      <c r="BU63" s="26">
        <v>19.672131147540984</v>
      </c>
      <c r="BV63" s="26">
        <v>-9.3392945851962228</v>
      </c>
      <c r="BW63" s="26">
        <v>28.448275862068964</v>
      </c>
      <c r="BX63" s="26">
        <v>19.269102990033222</v>
      </c>
      <c r="BY63" s="26">
        <v>-7.146201699034533</v>
      </c>
    </row>
    <row r="64" spans="1:77" s="10" customFormat="1" ht="12" customHeight="1" outlineLevel="1">
      <c r="A64" s="14" t="s">
        <v>117</v>
      </c>
      <c r="B64" s="15" t="s">
        <v>118</v>
      </c>
      <c r="C64" s="16">
        <v>78</v>
      </c>
      <c r="D64" s="16">
        <v>208</v>
      </c>
      <c r="E64" s="21">
        <v>2.6666666666666665</v>
      </c>
      <c r="F64" s="16">
        <v>53</v>
      </c>
      <c r="G64" s="16">
        <v>132</v>
      </c>
      <c r="H64" s="21">
        <v>2.4905660377358489</v>
      </c>
      <c r="I64" s="16">
        <v>131</v>
      </c>
      <c r="J64" s="16">
        <v>340</v>
      </c>
      <c r="K64" s="21">
        <v>2.5954198473282442</v>
      </c>
      <c r="L64" s="14" t="s">
        <v>117</v>
      </c>
      <c r="M64" s="15" t="s">
        <v>118</v>
      </c>
      <c r="N64" s="16">
        <v>12</v>
      </c>
      <c r="O64" s="16">
        <v>38</v>
      </c>
      <c r="P64" s="21">
        <v>3.1666666666666665</v>
      </c>
      <c r="Q64" s="16">
        <v>46</v>
      </c>
      <c r="R64" s="16">
        <v>83</v>
      </c>
      <c r="S64" s="21">
        <v>1.8043478260869565</v>
      </c>
      <c r="T64" s="16">
        <v>58</v>
      </c>
      <c r="U64" s="16">
        <v>121</v>
      </c>
      <c r="V64" s="21">
        <v>2.0862068965517242</v>
      </c>
      <c r="W64" s="14" t="s">
        <v>117</v>
      </c>
      <c r="X64" s="15" t="s">
        <v>118</v>
      </c>
      <c r="Y64" s="16">
        <v>34</v>
      </c>
      <c r="Z64" s="16">
        <v>107</v>
      </c>
      <c r="AA64" s="21">
        <v>3.1470588235294117</v>
      </c>
      <c r="AB64" s="16">
        <v>49</v>
      </c>
      <c r="AC64" s="16">
        <v>91</v>
      </c>
      <c r="AD64" s="21">
        <v>1.8571428571428572</v>
      </c>
      <c r="AE64" s="16">
        <v>83</v>
      </c>
      <c r="AF64" s="16">
        <v>198</v>
      </c>
      <c r="AG64" s="21">
        <v>2.3855421686746987</v>
      </c>
      <c r="AH64" s="14" t="s">
        <v>117</v>
      </c>
      <c r="AI64" s="15" t="s">
        <v>118</v>
      </c>
      <c r="AJ64" s="16">
        <v>13</v>
      </c>
      <c r="AK64" s="16">
        <v>34</v>
      </c>
      <c r="AL64" s="21">
        <v>2.6153846153846154</v>
      </c>
      <c r="AM64" s="16">
        <v>14</v>
      </c>
      <c r="AN64" s="16">
        <v>67</v>
      </c>
      <c r="AO64" s="21">
        <v>4.7857142857142856</v>
      </c>
      <c r="AP64" s="16">
        <v>27</v>
      </c>
      <c r="AQ64" s="16">
        <v>101</v>
      </c>
      <c r="AR64" s="21">
        <v>3.7407407407407409</v>
      </c>
      <c r="AS64" s="14" t="s">
        <v>117</v>
      </c>
      <c r="AT64" s="15" t="s">
        <v>118</v>
      </c>
      <c r="AU64" s="26">
        <v>550</v>
      </c>
      <c r="AV64" s="26">
        <v>447.36842105263156</v>
      </c>
      <c r="AW64" s="26">
        <v>-15.789473684210527</v>
      </c>
      <c r="AX64" s="26">
        <v>15.217391304347826</v>
      </c>
      <c r="AY64" s="26">
        <v>59.036144578313255</v>
      </c>
      <c r="AZ64" s="26">
        <v>38.031370766083192</v>
      </c>
      <c r="BA64" s="26">
        <v>125.86206896551724</v>
      </c>
      <c r="BB64" s="26">
        <v>180.9917355371901</v>
      </c>
      <c r="BC64" s="26">
        <v>24.408554665320793</v>
      </c>
      <c r="BD64" s="14" t="s">
        <v>117</v>
      </c>
      <c r="BE64" s="15" t="s">
        <v>118</v>
      </c>
      <c r="BF64" s="26">
        <v>129.41176470588235</v>
      </c>
      <c r="BG64" s="26">
        <v>94.392523364485982</v>
      </c>
      <c r="BH64" s="26">
        <v>-15.264797507788165</v>
      </c>
      <c r="BI64" s="26">
        <v>8.1632653061224492</v>
      </c>
      <c r="BJ64" s="26">
        <v>45.054945054945058</v>
      </c>
      <c r="BK64" s="26">
        <v>34.10740203193032</v>
      </c>
      <c r="BL64" s="26">
        <v>57.831325301204821</v>
      </c>
      <c r="BM64" s="26">
        <v>71.717171717171723</v>
      </c>
      <c r="BN64" s="26">
        <v>8.797902691032462</v>
      </c>
      <c r="BO64" s="14" t="s">
        <v>117</v>
      </c>
      <c r="BP64" s="15" t="s">
        <v>118</v>
      </c>
      <c r="BQ64" s="26">
        <v>500</v>
      </c>
      <c r="BR64" s="26">
        <v>511.76470588235293</v>
      </c>
      <c r="BS64" s="26">
        <v>1.9607843137254832</v>
      </c>
      <c r="BT64" s="26">
        <v>278.57142857142856</v>
      </c>
      <c r="BU64" s="26">
        <v>97.014925373134332</v>
      </c>
      <c r="BV64" s="26">
        <v>-47.958321599549421</v>
      </c>
      <c r="BW64" s="26">
        <v>385.18518518518516</v>
      </c>
      <c r="BX64" s="26">
        <v>236.63366336633663</v>
      </c>
      <c r="BY64" s="26">
        <v>-30.61748922983902</v>
      </c>
    </row>
    <row r="65" spans="1:77" s="10" customFormat="1" ht="12" customHeight="1" outlineLevel="1">
      <c r="A65" s="14" t="s">
        <v>131</v>
      </c>
      <c r="B65" s="15" t="s">
        <v>132</v>
      </c>
      <c r="C65" s="16">
        <v>57</v>
      </c>
      <c r="D65" s="16">
        <v>248</v>
      </c>
      <c r="E65" s="21">
        <v>4.3508771929824563</v>
      </c>
      <c r="F65" s="16">
        <v>30</v>
      </c>
      <c r="G65" s="16">
        <v>87</v>
      </c>
      <c r="H65" s="21">
        <v>2.9</v>
      </c>
      <c r="I65" s="16">
        <v>87</v>
      </c>
      <c r="J65" s="16">
        <v>335</v>
      </c>
      <c r="K65" s="21">
        <v>3.8505747126436782</v>
      </c>
      <c r="L65" s="14" t="s">
        <v>131</v>
      </c>
      <c r="M65" s="15" t="s">
        <v>132</v>
      </c>
      <c r="N65" s="16">
        <v>80</v>
      </c>
      <c r="O65" s="16">
        <v>343</v>
      </c>
      <c r="P65" s="21">
        <v>4.2874999999999996</v>
      </c>
      <c r="Q65" s="16">
        <v>16</v>
      </c>
      <c r="R65" s="16">
        <v>42</v>
      </c>
      <c r="S65" s="21">
        <v>2.625</v>
      </c>
      <c r="T65" s="16">
        <v>96</v>
      </c>
      <c r="U65" s="16">
        <v>385</v>
      </c>
      <c r="V65" s="21">
        <v>4.010416666666667</v>
      </c>
      <c r="W65" s="14" t="s">
        <v>131</v>
      </c>
      <c r="X65" s="15" t="s">
        <v>132</v>
      </c>
      <c r="Y65" s="16">
        <v>38</v>
      </c>
      <c r="Z65" s="16">
        <v>155</v>
      </c>
      <c r="AA65" s="21">
        <v>4.0789473684210522</v>
      </c>
      <c r="AB65" s="16">
        <v>23</v>
      </c>
      <c r="AC65" s="16">
        <v>79</v>
      </c>
      <c r="AD65" s="21">
        <v>3.4347826086956523</v>
      </c>
      <c r="AE65" s="16">
        <v>61</v>
      </c>
      <c r="AF65" s="16">
        <v>234</v>
      </c>
      <c r="AG65" s="21">
        <v>3.8360655737704916</v>
      </c>
      <c r="AH65" s="14" t="s">
        <v>131</v>
      </c>
      <c r="AI65" s="15" t="s">
        <v>132</v>
      </c>
      <c r="AJ65" s="16">
        <v>64</v>
      </c>
      <c r="AK65" s="16">
        <v>156</v>
      </c>
      <c r="AL65" s="21">
        <v>2.4375</v>
      </c>
      <c r="AM65" s="16">
        <v>15</v>
      </c>
      <c r="AN65" s="16">
        <v>29</v>
      </c>
      <c r="AO65" s="21">
        <v>1.9333333333333333</v>
      </c>
      <c r="AP65" s="16">
        <v>79</v>
      </c>
      <c r="AQ65" s="16">
        <v>185</v>
      </c>
      <c r="AR65" s="21">
        <v>2.3417721518987342</v>
      </c>
      <c r="AS65" s="14" t="s">
        <v>131</v>
      </c>
      <c r="AT65" s="15" t="s">
        <v>132</v>
      </c>
      <c r="AU65" s="26">
        <v>-28.75</v>
      </c>
      <c r="AV65" s="26">
        <v>-27.696793002915452</v>
      </c>
      <c r="AW65" s="26">
        <v>1.4781852590660456</v>
      </c>
      <c r="AX65" s="26">
        <v>87.5</v>
      </c>
      <c r="AY65" s="26">
        <v>107.14285714285714</v>
      </c>
      <c r="AZ65" s="26">
        <v>10.476190476190473</v>
      </c>
      <c r="BA65" s="26">
        <v>-9.375</v>
      </c>
      <c r="BB65" s="26">
        <v>-12.987012987012987</v>
      </c>
      <c r="BC65" s="26">
        <v>-3.9856695029108877</v>
      </c>
      <c r="BD65" s="14" t="s">
        <v>131</v>
      </c>
      <c r="BE65" s="15" t="s">
        <v>132</v>
      </c>
      <c r="BF65" s="26">
        <v>50</v>
      </c>
      <c r="BG65" s="26">
        <v>60</v>
      </c>
      <c r="BH65" s="26">
        <v>6.6666666666666829</v>
      </c>
      <c r="BI65" s="26">
        <v>30.434782608695652</v>
      </c>
      <c r="BJ65" s="26">
        <v>10.126582278481013</v>
      </c>
      <c r="BK65" s="26">
        <v>-15.569620253164564</v>
      </c>
      <c r="BL65" s="26">
        <v>42.622950819672134</v>
      </c>
      <c r="BM65" s="26">
        <v>43.162393162393165</v>
      </c>
      <c r="BN65" s="26">
        <v>0.37822968857452277</v>
      </c>
      <c r="BO65" s="14" t="s">
        <v>131</v>
      </c>
      <c r="BP65" s="15" t="s">
        <v>132</v>
      </c>
      <c r="BQ65" s="26">
        <v>-10.9375</v>
      </c>
      <c r="BR65" s="26">
        <v>58.974358974358971</v>
      </c>
      <c r="BS65" s="26">
        <v>78.497525865946926</v>
      </c>
      <c r="BT65" s="26">
        <v>100</v>
      </c>
      <c r="BU65" s="26">
        <v>200</v>
      </c>
      <c r="BV65" s="26">
        <v>49.999999999999993</v>
      </c>
      <c r="BW65" s="26">
        <v>10.126582278481013</v>
      </c>
      <c r="BX65" s="26">
        <v>81.081081081081081</v>
      </c>
      <c r="BY65" s="26">
        <v>64.42994718856788</v>
      </c>
    </row>
    <row r="66" spans="1:77" s="10" customFormat="1" ht="12" customHeight="1" outlineLevel="1">
      <c r="A66" s="14" t="s">
        <v>123</v>
      </c>
      <c r="B66" s="15" t="s">
        <v>124</v>
      </c>
      <c r="C66" s="16">
        <v>61</v>
      </c>
      <c r="D66" s="16">
        <v>121</v>
      </c>
      <c r="E66" s="21">
        <v>1.9836065573770492</v>
      </c>
      <c r="F66" s="16">
        <v>62</v>
      </c>
      <c r="G66" s="16">
        <v>143</v>
      </c>
      <c r="H66" s="21">
        <v>2.306451612903226</v>
      </c>
      <c r="I66" s="16">
        <v>123</v>
      </c>
      <c r="J66" s="16">
        <v>264</v>
      </c>
      <c r="K66" s="21">
        <v>2.1463414634146343</v>
      </c>
      <c r="L66" s="14" t="s">
        <v>123</v>
      </c>
      <c r="M66" s="15" t="s">
        <v>124</v>
      </c>
      <c r="N66" s="16">
        <v>70</v>
      </c>
      <c r="O66" s="16">
        <v>194</v>
      </c>
      <c r="P66" s="21">
        <v>2.7714285714285714</v>
      </c>
      <c r="Q66" s="16">
        <v>40</v>
      </c>
      <c r="R66" s="16">
        <v>149</v>
      </c>
      <c r="S66" s="21">
        <v>3.7250000000000001</v>
      </c>
      <c r="T66" s="16">
        <v>110</v>
      </c>
      <c r="U66" s="16">
        <v>343</v>
      </c>
      <c r="V66" s="21">
        <v>3.1181818181818182</v>
      </c>
      <c r="W66" s="14" t="s">
        <v>123</v>
      </c>
      <c r="X66" s="15" t="s">
        <v>124</v>
      </c>
      <c r="Y66" s="16">
        <v>83</v>
      </c>
      <c r="Z66" s="16">
        <v>352</v>
      </c>
      <c r="AA66" s="21">
        <v>4.2409638554216871</v>
      </c>
      <c r="AB66" s="16">
        <v>152</v>
      </c>
      <c r="AC66" s="16">
        <v>406</v>
      </c>
      <c r="AD66" s="21">
        <v>2.6710526315789473</v>
      </c>
      <c r="AE66" s="16">
        <v>235</v>
      </c>
      <c r="AF66" s="16">
        <v>758</v>
      </c>
      <c r="AG66" s="21">
        <v>3.225531914893617</v>
      </c>
      <c r="AH66" s="14" t="s">
        <v>123</v>
      </c>
      <c r="AI66" s="15" t="s">
        <v>124</v>
      </c>
      <c r="AJ66" s="16">
        <v>78</v>
      </c>
      <c r="AK66" s="16">
        <v>127</v>
      </c>
      <c r="AL66" s="21">
        <v>1.6282051282051282</v>
      </c>
      <c r="AM66" s="16">
        <v>48</v>
      </c>
      <c r="AN66" s="16">
        <v>85</v>
      </c>
      <c r="AO66" s="21">
        <v>1.7708333333333333</v>
      </c>
      <c r="AP66" s="16">
        <v>126</v>
      </c>
      <c r="AQ66" s="16">
        <v>212</v>
      </c>
      <c r="AR66" s="21">
        <v>1.6825396825396826</v>
      </c>
      <c r="AS66" s="14" t="s">
        <v>123</v>
      </c>
      <c r="AT66" s="15" t="s">
        <v>124</v>
      </c>
      <c r="AU66" s="26">
        <v>-12.857142857142858</v>
      </c>
      <c r="AV66" s="26">
        <v>-37.628865979381445</v>
      </c>
      <c r="AW66" s="26">
        <v>-28.426567517322969</v>
      </c>
      <c r="AX66" s="26">
        <v>55</v>
      </c>
      <c r="AY66" s="26">
        <v>-4.026845637583893</v>
      </c>
      <c r="AZ66" s="26">
        <v>-38.081835895215413</v>
      </c>
      <c r="BA66" s="26">
        <v>11.818181818181818</v>
      </c>
      <c r="BB66" s="26">
        <v>-23.03206997084548</v>
      </c>
      <c r="BC66" s="26">
        <v>-31.166891843845548</v>
      </c>
      <c r="BD66" s="14" t="s">
        <v>123</v>
      </c>
      <c r="BE66" s="15" t="s">
        <v>124</v>
      </c>
      <c r="BF66" s="26">
        <v>-26.506024096385541</v>
      </c>
      <c r="BG66" s="26">
        <v>-65.625</v>
      </c>
      <c r="BH66" s="26">
        <v>-53.227459016393439</v>
      </c>
      <c r="BI66" s="26">
        <v>-59.210526315789473</v>
      </c>
      <c r="BJ66" s="26">
        <v>-64.778325123152712</v>
      </c>
      <c r="BK66" s="26">
        <v>-13.650087398696957</v>
      </c>
      <c r="BL66" s="26">
        <v>-47.659574468085104</v>
      </c>
      <c r="BM66" s="26">
        <v>-65.171503957783642</v>
      </c>
      <c r="BN66" s="26">
        <v>-33.45775146405817</v>
      </c>
      <c r="BO66" s="14" t="s">
        <v>123</v>
      </c>
      <c r="BP66" s="15" t="s">
        <v>124</v>
      </c>
      <c r="BQ66" s="26">
        <v>-21.794871794871796</v>
      </c>
      <c r="BR66" s="26">
        <v>-4.7244094488188972</v>
      </c>
      <c r="BS66" s="26">
        <v>21.82780431134633</v>
      </c>
      <c r="BT66" s="26">
        <v>29.166666666666668</v>
      </c>
      <c r="BU66" s="26">
        <v>68.235294117647058</v>
      </c>
      <c r="BV66" s="26">
        <v>30.246679316888059</v>
      </c>
      <c r="BW66" s="26">
        <v>-2.3809523809523809</v>
      </c>
      <c r="BX66" s="26">
        <v>24.528301886792452</v>
      </c>
      <c r="BY66" s="26">
        <v>27.565577542567887</v>
      </c>
    </row>
    <row r="67" spans="1:77" s="10" customFormat="1" ht="12" customHeight="1" outlineLevel="1">
      <c r="A67" s="14" t="s">
        <v>119</v>
      </c>
      <c r="B67" s="15" t="s">
        <v>120</v>
      </c>
      <c r="C67" s="16">
        <v>37</v>
      </c>
      <c r="D67" s="16">
        <v>72</v>
      </c>
      <c r="E67" s="21">
        <v>1.9459459459459461</v>
      </c>
      <c r="F67" s="16">
        <v>50</v>
      </c>
      <c r="G67" s="16">
        <v>185</v>
      </c>
      <c r="H67" s="21">
        <v>3.7</v>
      </c>
      <c r="I67" s="16">
        <v>87</v>
      </c>
      <c r="J67" s="16">
        <v>257</v>
      </c>
      <c r="K67" s="21">
        <v>2.9540229885057472</v>
      </c>
      <c r="L67" s="14" t="s">
        <v>119</v>
      </c>
      <c r="M67" s="15" t="s">
        <v>120</v>
      </c>
      <c r="N67" s="16">
        <v>21</v>
      </c>
      <c r="O67" s="16">
        <v>32</v>
      </c>
      <c r="P67" s="21">
        <v>1.5238095238095237</v>
      </c>
      <c r="Q67" s="16">
        <v>33</v>
      </c>
      <c r="R67" s="16">
        <v>125</v>
      </c>
      <c r="S67" s="21">
        <v>3.7878787878787881</v>
      </c>
      <c r="T67" s="16">
        <v>54</v>
      </c>
      <c r="U67" s="16">
        <v>157</v>
      </c>
      <c r="V67" s="21">
        <v>2.9074074074074074</v>
      </c>
      <c r="W67" s="14" t="s">
        <v>119</v>
      </c>
      <c r="X67" s="15" t="s">
        <v>120</v>
      </c>
      <c r="Y67" s="16">
        <v>96</v>
      </c>
      <c r="Z67" s="16">
        <v>184</v>
      </c>
      <c r="AA67" s="21">
        <v>1.9166666666666667</v>
      </c>
      <c r="AB67" s="16">
        <v>32</v>
      </c>
      <c r="AC67" s="16">
        <v>71</v>
      </c>
      <c r="AD67" s="21">
        <v>2.21875</v>
      </c>
      <c r="AE67" s="16">
        <v>128</v>
      </c>
      <c r="AF67" s="16">
        <v>255</v>
      </c>
      <c r="AG67" s="21">
        <v>1.9921875</v>
      </c>
      <c r="AH67" s="14" t="s">
        <v>119</v>
      </c>
      <c r="AI67" s="15" t="s">
        <v>120</v>
      </c>
      <c r="AJ67" s="16">
        <v>20</v>
      </c>
      <c r="AK67" s="16">
        <v>26</v>
      </c>
      <c r="AL67" s="21">
        <v>1.3</v>
      </c>
      <c r="AM67" s="16">
        <v>64</v>
      </c>
      <c r="AN67" s="16">
        <v>177</v>
      </c>
      <c r="AO67" s="21">
        <v>2.765625</v>
      </c>
      <c r="AP67" s="16">
        <v>84</v>
      </c>
      <c r="AQ67" s="16">
        <v>203</v>
      </c>
      <c r="AR67" s="21">
        <v>2.4166666666666665</v>
      </c>
      <c r="AS67" s="14" t="s">
        <v>119</v>
      </c>
      <c r="AT67" s="15" t="s">
        <v>120</v>
      </c>
      <c r="AU67" s="26">
        <v>76.19047619047619</v>
      </c>
      <c r="AV67" s="26">
        <v>125</v>
      </c>
      <c r="AW67" s="26">
        <v>27.702702702702716</v>
      </c>
      <c r="AX67" s="26">
        <v>51.515151515151516</v>
      </c>
      <c r="AY67" s="26">
        <v>48</v>
      </c>
      <c r="AZ67" s="26">
        <v>-2.3200000000000003</v>
      </c>
      <c r="BA67" s="26">
        <v>61.111111111111114</v>
      </c>
      <c r="BB67" s="26">
        <v>63.694267515923563</v>
      </c>
      <c r="BC67" s="26">
        <v>1.6033384581594561</v>
      </c>
      <c r="BD67" s="14" t="s">
        <v>119</v>
      </c>
      <c r="BE67" s="15" t="s">
        <v>120</v>
      </c>
      <c r="BF67" s="26">
        <v>-61.458333333333336</v>
      </c>
      <c r="BG67" s="26">
        <v>-60.869565217391305</v>
      </c>
      <c r="BH67" s="26">
        <v>1.5276145710928337</v>
      </c>
      <c r="BI67" s="26">
        <v>56.25</v>
      </c>
      <c r="BJ67" s="26">
        <v>160.56338028169014</v>
      </c>
      <c r="BK67" s="26">
        <v>66.76056338028171</v>
      </c>
      <c r="BL67" s="26">
        <v>-32.03125</v>
      </c>
      <c r="BM67" s="26">
        <v>0.78431372549019607</v>
      </c>
      <c r="BN67" s="26">
        <v>48.280369619112015</v>
      </c>
      <c r="BO67" s="14" t="s">
        <v>119</v>
      </c>
      <c r="BP67" s="15" t="s">
        <v>120</v>
      </c>
      <c r="BQ67" s="26">
        <v>85</v>
      </c>
      <c r="BR67" s="26">
        <v>176.92307692307693</v>
      </c>
      <c r="BS67" s="26">
        <v>49.688149688149686</v>
      </c>
      <c r="BT67" s="26">
        <v>-21.875</v>
      </c>
      <c r="BU67" s="26">
        <v>4.5197740112994351</v>
      </c>
      <c r="BV67" s="26">
        <v>33.78531073446328</v>
      </c>
      <c r="BW67" s="26">
        <v>3.5714285714285716</v>
      </c>
      <c r="BX67" s="26">
        <v>26.600985221674875</v>
      </c>
      <c r="BY67" s="26">
        <v>22.235434007134373</v>
      </c>
    </row>
    <row r="68" spans="1:77" s="10" customFormat="1" ht="12" customHeight="1" outlineLevel="1">
      <c r="A68" s="14" t="s">
        <v>129</v>
      </c>
      <c r="B68" s="15" t="s">
        <v>130</v>
      </c>
      <c r="C68" s="16">
        <v>67</v>
      </c>
      <c r="D68" s="16">
        <v>154</v>
      </c>
      <c r="E68" s="21">
        <v>2.2985074626865671</v>
      </c>
      <c r="F68" s="16">
        <v>52</v>
      </c>
      <c r="G68" s="16">
        <v>99</v>
      </c>
      <c r="H68" s="21">
        <v>1.9038461538461537</v>
      </c>
      <c r="I68" s="16">
        <v>119</v>
      </c>
      <c r="J68" s="16">
        <v>253</v>
      </c>
      <c r="K68" s="21">
        <v>2.1260504201680672</v>
      </c>
      <c r="L68" s="14" t="s">
        <v>129</v>
      </c>
      <c r="M68" s="15" t="s">
        <v>130</v>
      </c>
      <c r="N68" s="16">
        <v>98</v>
      </c>
      <c r="O68" s="16">
        <v>203</v>
      </c>
      <c r="P68" s="21">
        <v>2.0714285714285716</v>
      </c>
      <c r="Q68" s="16">
        <v>27</v>
      </c>
      <c r="R68" s="16">
        <v>82</v>
      </c>
      <c r="S68" s="21">
        <v>3.0370370370370372</v>
      </c>
      <c r="T68" s="16">
        <v>125</v>
      </c>
      <c r="U68" s="16">
        <v>285</v>
      </c>
      <c r="V68" s="21">
        <v>2.2799999999999998</v>
      </c>
      <c r="W68" s="14" t="s">
        <v>129</v>
      </c>
      <c r="X68" s="15" t="s">
        <v>130</v>
      </c>
      <c r="Y68" s="16">
        <v>89</v>
      </c>
      <c r="Z68" s="16">
        <v>164</v>
      </c>
      <c r="AA68" s="21">
        <v>1.8426966292134832</v>
      </c>
      <c r="AB68" s="16">
        <v>33</v>
      </c>
      <c r="AC68" s="16">
        <v>70</v>
      </c>
      <c r="AD68" s="21">
        <v>2.1212121212121211</v>
      </c>
      <c r="AE68" s="16">
        <v>122</v>
      </c>
      <c r="AF68" s="16">
        <v>234</v>
      </c>
      <c r="AG68" s="21">
        <v>1.9180327868852458</v>
      </c>
      <c r="AH68" s="14" t="s">
        <v>129</v>
      </c>
      <c r="AI68" s="15" t="s">
        <v>130</v>
      </c>
      <c r="AJ68" s="16">
        <v>52</v>
      </c>
      <c r="AK68" s="16">
        <v>84</v>
      </c>
      <c r="AL68" s="21">
        <v>1.6153846153846154</v>
      </c>
      <c r="AM68" s="16">
        <v>21</v>
      </c>
      <c r="AN68" s="16">
        <v>69</v>
      </c>
      <c r="AO68" s="21">
        <v>3.2857142857142856</v>
      </c>
      <c r="AP68" s="16">
        <v>73</v>
      </c>
      <c r="AQ68" s="16">
        <v>153</v>
      </c>
      <c r="AR68" s="21">
        <v>2.095890410958904</v>
      </c>
      <c r="AS68" s="14" t="s">
        <v>129</v>
      </c>
      <c r="AT68" s="15" t="s">
        <v>130</v>
      </c>
      <c r="AU68" s="26">
        <v>-31.632653061224488</v>
      </c>
      <c r="AV68" s="26">
        <v>-24.137931034482758</v>
      </c>
      <c r="AW68" s="26">
        <v>10.962429233144611</v>
      </c>
      <c r="AX68" s="26">
        <v>92.592592592592595</v>
      </c>
      <c r="AY68" s="26">
        <v>20.73170731707317</v>
      </c>
      <c r="AZ68" s="26">
        <v>-37.312382739212019</v>
      </c>
      <c r="BA68" s="26">
        <v>-4.8</v>
      </c>
      <c r="BB68" s="26">
        <v>-11.228070175438596</v>
      </c>
      <c r="BC68" s="26">
        <v>-6.7521745540321314</v>
      </c>
      <c r="BD68" s="14" t="s">
        <v>129</v>
      </c>
      <c r="BE68" s="15" t="s">
        <v>130</v>
      </c>
      <c r="BF68" s="26">
        <v>-24.719101123595507</v>
      </c>
      <c r="BG68" s="26">
        <v>-6.0975609756097562</v>
      </c>
      <c r="BH68" s="26">
        <v>24.736075718966138</v>
      </c>
      <c r="BI68" s="26">
        <v>57.575757575757578</v>
      </c>
      <c r="BJ68" s="26">
        <v>41.428571428571431</v>
      </c>
      <c r="BK68" s="26">
        <v>-10.247252747252748</v>
      </c>
      <c r="BL68" s="26">
        <v>-2.459016393442623</v>
      </c>
      <c r="BM68" s="26">
        <v>8.1196581196581192</v>
      </c>
      <c r="BN68" s="26">
        <v>10.845363786540263</v>
      </c>
      <c r="BO68" s="14" t="s">
        <v>129</v>
      </c>
      <c r="BP68" s="15" t="s">
        <v>130</v>
      </c>
      <c r="BQ68" s="26">
        <v>28.846153846153847</v>
      </c>
      <c r="BR68" s="26">
        <v>83.333333333333329</v>
      </c>
      <c r="BS68" s="26">
        <v>42.288557213930346</v>
      </c>
      <c r="BT68" s="26">
        <v>147.61904761904762</v>
      </c>
      <c r="BU68" s="26">
        <v>43.478260869565219</v>
      </c>
      <c r="BV68" s="26">
        <v>-42.056856187290975</v>
      </c>
      <c r="BW68" s="26">
        <v>63.013698630136986</v>
      </c>
      <c r="BX68" s="26">
        <v>65.359477124183002</v>
      </c>
      <c r="BY68" s="26">
        <v>1.4390069753391581</v>
      </c>
    </row>
    <row r="69" spans="1:77" s="10" customFormat="1" ht="12" customHeight="1" outlineLevel="1">
      <c r="A69" s="14" t="s">
        <v>135</v>
      </c>
      <c r="B69" s="15" t="s">
        <v>136</v>
      </c>
      <c r="C69" s="16">
        <v>7</v>
      </c>
      <c r="D69" s="16">
        <v>14</v>
      </c>
      <c r="E69" s="21">
        <v>2</v>
      </c>
      <c r="F69" s="16">
        <v>52</v>
      </c>
      <c r="G69" s="16">
        <v>212</v>
      </c>
      <c r="H69" s="21">
        <v>4.0769230769230766</v>
      </c>
      <c r="I69" s="16">
        <v>59</v>
      </c>
      <c r="J69" s="16">
        <v>226</v>
      </c>
      <c r="K69" s="21">
        <v>3.8305084745762712</v>
      </c>
      <c r="L69" s="14" t="s">
        <v>135</v>
      </c>
      <c r="M69" s="15" t="s">
        <v>136</v>
      </c>
      <c r="N69" s="16">
        <v>14</v>
      </c>
      <c r="O69" s="16">
        <v>66</v>
      </c>
      <c r="P69" s="21">
        <v>4.7142857142857144</v>
      </c>
      <c r="Q69" s="16">
        <v>49</v>
      </c>
      <c r="R69" s="16">
        <v>121</v>
      </c>
      <c r="S69" s="21">
        <v>2.4693877551020407</v>
      </c>
      <c r="T69" s="16">
        <v>63</v>
      </c>
      <c r="U69" s="16">
        <v>187</v>
      </c>
      <c r="V69" s="21">
        <v>2.9682539682539684</v>
      </c>
      <c r="W69" s="14" t="s">
        <v>135</v>
      </c>
      <c r="X69" s="15" t="s">
        <v>136</v>
      </c>
      <c r="Y69" s="16">
        <v>6</v>
      </c>
      <c r="Z69" s="16">
        <v>11</v>
      </c>
      <c r="AA69" s="21">
        <v>1.8333333333333333</v>
      </c>
      <c r="AB69" s="16">
        <v>22</v>
      </c>
      <c r="AC69" s="16">
        <v>73</v>
      </c>
      <c r="AD69" s="21">
        <v>3.3181818181818183</v>
      </c>
      <c r="AE69" s="16">
        <v>28</v>
      </c>
      <c r="AF69" s="16">
        <v>84</v>
      </c>
      <c r="AG69" s="21">
        <v>3</v>
      </c>
      <c r="AH69" s="14" t="s">
        <v>135</v>
      </c>
      <c r="AI69" s="15" t="s">
        <v>136</v>
      </c>
      <c r="AJ69" s="16">
        <v>21</v>
      </c>
      <c r="AK69" s="16">
        <v>201</v>
      </c>
      <c r="AL69" s="21">
        <v>9.5714285714285712</v>
      </c>
      <c r="AM69" s="16">
        <v>43</v>
      </c>
      <c r="AN69" s="16">
        <v>174</v>
      </c>
      <c r="AO69" s="21">
        <v>4.0465116279069768</v>
      </c>
      <c r="AP69" s="16">
        <v>64</v>
      </c>
      <c r="AQ69" s="16">
        <v>375</v>
      </c>
      <c r="AR69" s="21">
        <v>5.859375</v>
      </c>
      <c r="AS69" s="14" t="s">
        <v>135</v>
      </c>
      <c r="AT69" s="15" t="s">
        <v>136</v>
      </c>
      <c r="AU69" s="26">
        <v>-50</v>
      </c>
      <c r="AV69" s="26">
        <v>-78.787878787878782</v>
      </c>
      <c r="AW69" s="26">
        <v>-57.575757575757578</v>
      </c>
      <c r="AX69" s="26">
        <v>6.1224489795918364</v>
      </c>
      <c r="AY69" s="26">
        <v>75.206611570247929</v>
      </c>
      <c r="AZ69" s="26">
        <v>65.098537825810553</v>
      </c>
      <c r="BA69" s="26">
        <v>-6.3492063492063489</v>
      </c>
      <c r="BB69" s="26">
        <v>20.855614973262032</v>
      </c>
      <c r="BC69" s="26">
        <v>29.049215988398434</v>
      </c>
      <c r="BD69" s="14" t="s">
        <v>135</v>
      </c>
      <c r="BE69" s="15" t="s">
        <v>136</v>
      </c>
      <c r="BF69" s="26">
        <v>16.666666666666668</v>
      </c>
      <c r="BG69" s="26">
        <v>27.272727272727273</v>
      </c>
      <c r="BH69" s="26">
        <v>9.0909090909090953</v>
      </c>
      <c r="BI69" s="26">
        <v>136.36363636363637</v>
      </c>
      <c r="BJ69" s="26">
        <v>190.41095890410958</v>
      </c>
      <c r="BK69" s="26">
        <v>22.866174920969428</v>
      </c>
      <c r="BL69" s="26">
        <v>110.71428571428571</v>
      </c>
      <c r="BM69" s="26">
        <v>169.04761904761904</v>
      </c>
      <c r="BN69" s="26">
        <v>27.683615819209038</v>
      </c>
      <c r="BO69" s="14" t="s">
        <v>135</v>
      </c>
      <c r="BP69" s="15" t="s">
        <v>136</v>
      </c>
      <c r="BQ69" s="26">
        <v>-66.666666666666671</v>
      </c>
      <c r="BR69" s="26">
        <v>-93.03482587064677</v>
      </c>
      <c r="BS69" s="26">
        <v>-79.104477611940297</v>
      </c>
      <c r="BT69" s="26">
        <v>20.930232558139537</v>
      </c>
      <c r="BU69" s="26">
        <v>21.839080459770116</v>
      </c>
      <c r="BV69" s="26">
        <v>0.75154730327143238</v>
      </c>
      <c r="BW69" s="26">
        <v>-7.8125</v>
      </c>
      <c r="BX69" s="26">
        <v>-39.733333333333334</v>
      </c>
      <c r="BY69" s="26">
        <v>-34.625988700564967</v>
      </c>
    </row>
    <row r="70" spans="1:77" s="10" customFormat="1" ht="12" customHeight="1" outlineLevel="1">
      <c r="A70" s="14" t="s">
        <v>133</v>
      </c>
      <c r="B70" s="15" t="s">
        <v>134</v>
      </c>
      <c r="C70" s="16">
        <v>7</v>
      </c>
      <c r="D70" s="16">
        <v>48</v>
      </c>
      <c r="E70" s="21">
        <v>6.8571428571428568</v>
      </c>
      <c r="F70" s="16">
        <v>18</v>
      </c>
      <c r="G70" s="16">
        <v>45</v>
      </c>
      <c r="H70" s="21">
        <v>2.5</v>
      </c>
      <c r="I70" s="16">
        <v>25</v>
      </c>
      <c r="J70" s="16">
        <v>93</v>
      </c>
      <c r="K70" s="21">
        <v>3.72</v>
      </c>
      <c r="L70" s="14" t="s">
        <v>133</v>
      </c>
      <c r="M70" s="15" t="s">
        <v>134</v>
      </c>
      <c r="N70" s="16">
        <v>24</v>
      </c>
      <c r="O70" s="16">
        <v>50</v>
      </c>
      <c r="P70" s="21">
        <v>2.0833333333333335</v>
      </c>
      <c r="Q70" s="16">
        <v>12</v>
      </c>
      <c r="R70" s="16">
        <v>14</v>
      </c>
      <c r="S70" s="21">
        <v>1.1666666666666667</v>
      </c>
      <c r="T70" s="16">
        <v>36</v>
      </c>
      <c r="U70" s="16">
        <v>64</v>
      </c>
      <c r="V70" s="21">
        <v>1.7777777777777777</v>
      </c>
      <c r="W70" s="14" t="s">
        <v>133</v>
      </c>
      <c r="X70" s="15" t="s">
        <v>134</v>
      </c>
      <c r="Y70" s="16">
        <v>12</v>
      </c>
      <c r="Z70" s="16">
        <v>33</v>
      </c>
      <c r="AA70" s="21">
        <v>2.75</v>
      </c>
      <c r="AB70" s="16">
        <v>8</v>
      </c>
      <c r="AC70" s="16">
        <v>16</v>
      </c>
      <c r="AD70" s="21">
        <v>2</v>
      </c>
      <c r="AE70" s="16">
        <v>20</v>
      </c>
      <c r="AF70" s="16">
        <v>49</v>
      </c>
      <c r="AG70" s="21">
        <v>2.4500000000000002</v>
      </c>
      <c r="AH70" s="14" t="s">
        <v>133</v>
      </c>
      <c r="AI70" s="15" t="s">
        <v>134</v>
      </c>
      <c r="AJ70" s="16">
        <v>6</v>
      </c>
      <c r="AK70" s="16">
        <v>87</v>
      </c>
      <c r="AL70" s="21">
        <v>14.5</v>
      </c>
      <c r="AM70" s="16">
        <v>12</v>
      </c>
      <c r="AN70" s="16">
        <v>52</v>
      </c>
      <c r="AO70" s="21">
        <v>4.333333333333333</v>
      </c>
      <c r="AP70" s="16">
        <v>18</v>
      </c>
      <c r="AQ70" s="16">
        <v>139</v>
      </c>
      <c r="AR70" s="21">
        <v>7.7222222222222223</v>
      </c>
      <c r="AS70" s="14" t="s">
        <v>133</v>
      </c>
      <c r="AT70" s="15" t="s">
        <v>134</v>
      </c>
      <c r="AU70" s="26">
        <v>-70.833333333333329</v>
      </c>
      <c r="AV70" s="26">
        <v>-4</v>
      </c>
      <c r="AW70" s="26">
        <v>229.14285714285711</v>
      </c>
      <c r="AX70" s="26">
        <v>50</v>
      </c>
      <c r="AY70" s="26">
        <v>221.42857142857142</v>
      </c>
      <c r="AZ70" s="26">
        <v>114.28571428571426</v>
      </c>
      <c r="BA70" s="26">
        <v>-30.555555555555557</v>
      </c>
      <c r="BB70" s="26">
        <v>45.3125</v>
      </c>
      <c r="BC70" s="26">
        <v>109.25000000000003</v>
      </c>
      <c r="BD70" s="14" t="s">
        <v>133</v>
      </c>
      <c r="BE70" s="15" t="s">
        <v>134</v>
      </c>
      <c r="BF70" s="26">
        <v>-41.666666666666664</v>
      </c>
      <c r="BG70" s="26">
        <v>45.454545454545453</v>
      </c>
      <c r="BH70" s="26">
        <v>149.35064935064932</v>
      </c>
      <c r="BI70" s="26">
        <v>125</v>
      </c>
      <c r="BJ70" s="26">
        <v>181.25</v>
      </c>
      <c r="BK70" s="26">
        <v>25</v>
      </c>
      <c r="BL70" s="26">
        <v>25</v>
      </c>
      <c r="BM70" s="26">
        <v>89.795918367346943</v>
      </c>
      <c r="BN70" s="26">
        <v>51.836734693877546</v>
      </c>
      <c r="BO70" s="14" t="s">
        <v>133</v>
      </c>
      <c r="BP70" s="15" t="s">
        <v>134</v>
      </c>
      <c r="BQ70" s="26">
        <v>16.666666666666668</v>
      </c>
      <c r="BR70" s="26">
        <v>-44.827586206896555</v>
      </c>
      <c r="BS70" s="26">
        <v>-52.709359605911331</v>
      </c>
      <c r="BT70" s="26">
        <v>50</v>
      </c>
      <c r="BU70" s="26">
        <v>-13.461538461538462</v>
      </c>
      <c r="BV70" s="26">
        <v>-42.307692307692307</v>
      </c>
      <c r="BW70" s="26">
        <v>38.888888888888886</v>
      </c>
      <c r="BX70" s="26">
        <v>-33.093525179856115</v>
      </c>
      <c r="BY70" s="26">
        <v>-51.827338129496411</v>
      </c>
    </row>
    <row r="71" spans="1:77" s="10" customFormat="1" ht="12" customHeight="1" outlineLevel="1">
      <c r="A71" s="14" t="s">
        <v>137</v>
      </c>
      <c r="B71" s="15" t="s">
        <v>138</v>
      </c>
      <c r="C71" s="16">
        <v>33</v>
      </c>
      <c r="D71" s="16">
        <v>47</v>
      </c>
      <c r="E71" s="21">
        <v>1.4242424242424243</v>
      </c>
      <c r="F71" s="16">
        <v>10</v>
      </c>
      <c r="G71" s="16">
        <v>31</v>
      </c>
      <c r="H71" s="21">
        <v>3.1</v>
      </c>
      <c r="I71" s="16">
        <v>43</v>
      </c>
      <c r="J71" s="16">
        <v>78</v>
      </c>
      <c r="K71" s="21">
        <v>1.8139534883720929</v>
      </c>
      <c r="L71" s="14" t="s">
        <v>137</v>
      </c>
      <c r="M71" s="15" t="s">
        <v>138</v>
      </c>
      <c r="N71" s="16">
        <v>16</v>
      </c>
      <c r="O71" s="16">
        <v>98</v>
      </c>
      <c r="P71" s="21">
        <v>6.125</v>
      </c>
      <c r="Q71" s="16">
        <v>6</v>
      </c>
      <c r="R71" s="16">
        <v>165</v>
      </c>
      <c r="S71" s="21">
        <v>27.5</v>
      </c>
      <c r="T71" s="16">
        <v>22</v>
      </c>
      <c r="U71" s="16">
        <v>263</v>
      </c>
      <c r="V71" s="21">
        <v>11.954545454545455</v>
      </c>
      <c r="W71" s="14" t="s">
        <v>137</v>
      </c>
      <c r="X71" s="15" t="s">
        <v>138</v>
      </c>
      <c r="Y71" s="16">
        <v>29</v>
      </c>
      <c r="Z71" s="16">
        <v>149</v>
      </c>
      <c r="AA71" s="21">
        <v>5.1379310344827589</v>
      </c>
      <c r="AB71" s="16">
        <v>20</v>
      </c>
      <c r="AC71" s="16">
        <v>56</v>
      </c>
      <c r="AD71" s="21">
        <v>2.8</v>
      </c>
      <c r="AE71" s="16">
        <v>49</v>
      </c>
      <c r="AF71" s="16">
        <v>205</v>
      </c>
      <c r="AG71" s="21">
        <v>4.1836734693877551</v>
      </c>
      <c r="AH71" s="14" t="s">
        <v>137</v>
      </c>
      <c r="AI71" s="15" t="s">
        <v>138</v>
      </c>
      <c r="AJ71" s="16">
        <v>42</v>
      </c>
      <c r="AK71" s="16">
        <v>60</v>
      </c>
      <c r="AL71" s="21">
        <v>1.4285714285714286</v>
      </c>
      <c r="AM71" s="16">
        <v>37</v>
      </c>
      <c r="AN71" s="16">
        <v>115</v>
      </c>
      <c r="AO71" s="21">
        <v>3.1081081081081079</v>
      </c>
      <c r="AP71" s="16">
        <v>79</v>
      </c>
      <c r="AQ71" s="16">
        <v>175</v>
      </c>
      <c r="AR71" s="21">
        <v>2.2151898734177213</v>
      </c>
      <c r="AS71" s="14" t="s">
        <v>137</v>
      </c>
      <c r="AT71" s="15" t="s">
        <v>138</v>
      </c>
      <c r="AU71" s="26">
        <v>106.25</v>
      </c>
      <c r="AV71" s="26">
        <v>-52.04081632653061</v>
      </c>
      <c r="AW71" s="26">
        <v>-76.747062461348179</v>
      </c>
      <c r="AX71" s="26">
        <v>66.666666666666671</v>
      </c>
      <c r="AY71" s="26">
        <v>-81.212121212121218</v>
      </c>
      <c r="AZ71" s="26">
        <v>-88.727272727272734</v>
      </c>
      <c r="BA71" s="26">
        <v>95.454545454545453</v>
      </c>
      <c r="BB71" s="26">
        <v>-70.342205323193923</v>
      </c>
      <c r="BC71" s="26">
        <v>-84.826244583959692</v>
      </c>
      <c r="BD71" s="14" t="s">
        <v>137</v>
      </c>
      <c r="BE71" s="15" t="s">
        <v>138</v>
      </c>
      <c r="BF71" s="26">
        <v>13.793103448275861</v>
      </c>
      <c r="BG71" s="26">
        <v>-68.456375838926178</v>
      </c>
      <c r="BH71" s="26">
        <v>-72.279845434207843</v>
      </c>
      <c r="BI71" s="26">
        <v>-50</v>
      </c>
      <c r="BJ71" s="26">
        <v>-44.642857142857146</v>
      </c>
      <c r="BK71" s="26">
        <v>10.714285714285726</v>
      </c>
      <c r="BL71" s="26">
        <v>-12.244897959183673</v>
      </c>
      <c r="BM71" s="26">
        <v>-61.951219512195124</v>
      </c>
      <c r="BN71" s="26">
        <v>-56.642087351106078</v>
      </c>
      <c r="BO71" s="14" t="s">
        <v>137</v>
      </c>
      <c r="BP71" s="15" t="s">
        <v>138</v>
      </c>
      <c r="BQ71" s="26">
        <v>-21.428571428571427</v>
      </c>
      <c r="BR71" s="26">
        <v>-21.666666666666668</v>
      </c>
      <c r="BS71" s="26">
        <v>-0.30303030303030054</v>
      </c>
      <c r="BT71" s="26">
        <v>-72.972972972972968</v>
      </c>
      <c r="BU71" s="26">
        <v>-73.043478260869563</v>
      </c>
      <c r="BV71" s="26">
        <v>-0.26086956521738153</v>
      </c>
      <c r="BW71" s="26">
        <v>-45.569620253164558</v>
      </c>
      <c r="BX71" s="26">
        <v>-55.428571428571431</v>
      </c>
      <c r="BY71" s="26">
        <v>-18.112956810631228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60863</v>
      </c>
      <c r="D72" s="30">
        <v>140870</v>
      </c>
      <c r="E72" s="36">
        <v>2.3145424970836141</v>
      </c>
      <c r="F72" s="30">
        <v>34377</v>
      </c>
      <c r="G72" s="30">
        <v>142448</v>
      </c>
      <c r="H72" s="36">
        <v>4.1437007301393374</v>
      </c>
      <c r="I72" s="30">
        <v>95240</v>
      </c>
      <c r="J72" s="30">
        <v>283318</v>
      </c>
      <c r="K72" s="36">
        <v>2.9747795044099119</v>
      </c>
      <c r="L72" s="28" t="s">
        <v>139</v>
      </c>
      <c r="M72" s="29" t="s">
        <v>140</v>
      </c>
      <c r="N72" s="30">
        <v>54021</v>
      </c>
      <c r="O72" s="30">
        <v>123132</v>
      </c>
      <c r="P72" s="36">
        <v>2.2793358138501696</v>
      </c>
      <c r="Q72" s="30">
        <v>28400</v>
      </c>
      <c r="R72" s="30">
        <v>108215</v>
      </c>
      <c r="S72" s="36">
        <v>3.8103873239436621</v>
      </c>
      <c r="T72" s="30">
        <v>82421</v>
      </c>
      <c r="U72" s="30">
        <v>231347</v>
      </c>
      <c r="V72" s="36">
        <v>2.806893874134019</v>
      </c>
      <c r="W72" s="28" t="s">
        <v>139</v>
      </c>
      <c r="X72" s="29" t="s">
        <v>140</v>
      </c>
      <c r="Y72" s="30">
        <v>40125</v>
      </c>
      <c r="Z72" s="30">
        <v>102778</v>
      </c>
      <c r="AA72" s="36">
        <v>2.5614454828660436</v>
      </c>
      <c r="AB72" s="30">
        <v>22851</v>
      </c>
      <c r="AC72" s="30">
        <v>87591</v>
      </c>
      <c r="AD72" s="36">
        <v>3.8331364054089536</v>
      </c>
      <c r="AE72" s="30">
        <v>62976</v>
      </c>
      <c r="AF72" s="30">
        <v>190369</v>
      </c>
      <c r="AG72" s="36">
        <v>3.0228817327235773</v>
      </c>
      <c r="AH72" s="28" t="s">
        <v>139</v>
      </c>
      <c r="AI72" s="29" t="s">
        <v>140</v>
      </c>
      <c r="AJ72" s="30">
        <v>55882</v>
      </c>
      <c r="AK72" s="30">
        <v>108725</v>
      </c>
      <c r="AL72" s="36">
        <v>1.9456175512687448</v>
      </c>
      <c r="AM72" s="30">
        <v>22841</v>
      </c>
      <c r="AN72" s="30">
        <v>83468</v>
      </c>
      <c r="AO72" s="36">
        <v>3.6543058535090407</v>
      </c>
      <c r="AP72" s="30">
        <v>78723</v>
      </c>
      <c r="AQ72" s="30">
        <v>192193</v>
      </c>
      <c r="AR72" s="36">
        <v>2.4413830773725596</v>
      </c>
      <c r="AS72" s="28" t="s">
        <v>139</v>
      </c>
      <c r="AT72" s="29" t="s">
        <v>140</v>
      </c>
      <c r="AU72" s="26">
        <v>12.665444919568316</v>
      </c>
      <c r="AV72" s="26">
        <v>14.405678458889646</v>
      </c>
      <c r="AW72" s="26">
        <v>1.5446027311778483</v>
      </c>
      <c r="AX72" s="26">
        <v>21.045774647887324</v>
      </c>
      <c r="AY72" s="26">
        <v>31.63424663863605</v>
      </c>
      <c r="AZ72" s="26">
        <v>8.7474940959729963</v>
      </c>
      <c r="BA72" s="26">
        <v>15.553075065820604</v>
      </c>
      <c r="BB72" s="26">
        <v>22.464522989275849</v>
      </c>
      <c r="BC72" s="26">
        <v>5.9811890938587347</v>
      </c>
      <c r="BD72" s="28" t="s">
        <v>139</v>
      </c>
      <c r="BE72" s="29" t="s">
        <v>140</v>
      </c>
      <c r="BF72" s="26">
        <v>51.683489096573211</v>
      </c>
      <c r="BG72" s="26">
        <v>37.062406351553832</v>
      </c>
      <c r="BH72" s="26">
        <v>-9.6392051844947169</v>
      </c>
      <c r="BI72" s="26">
        <v>50.439805697781281</v>
      </c>
      <c r="BJ72" s="26">
        <v>62.62858056192988</v>
      </c>
      <c r="BK72" s="26">
        <v>8.1020942612985341</v>
      </c>
      <c r="BL72" s="26">
        <v>51.232215447154474</v>
      </c>
      <c r="BM72" s="26">
        <v>48.825701663611198</v>
      </c>
      <c r="BN72" s="26">
        <v>-1.5912706009284032</v>
      </c>
      <c r="BO72" s="28" t="s">
        <v>139</v>
      </c>
      <c r="BP72" s="29" t="s">
        <v>140</v>
      </c>
      <c r="BQ72" s="26">
        <v>8.9134247163666291</v>
      </c>
      <c r="BR72" s="26">
        <v>29.565417337318923</v>
      </c>
      <c r="BS72" s="26">
        <v>18.961843018649372</v>
      </c>
      <c r="BT72" s="26">
        <v>50.505669629175607</v>
      </c>
      <c r="BU72" s="26">
        <v>70.661810514209037</v>
      </c>
      <c r="BV72" s="26">
        <v>13.392280127848524</v>
      </c>
      <c r="BW72" s="26">
        <v>20.981161795155163</v>
      </c>
      <c r="BX72" s="26">
        <v>47.413277278568941</v>
      </c>
      <c r="BY72" s="26">
        <v>21.848125023107755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101487</v>
      </c>
      <c r="D73" s="16">
        <v>207900</v>
      </c>
      <c r="E73" s="21">
        <v>2.0485382364243696</v>
      </c>
      <c r="F73" s="16">
        <v>58799</v>
      </c>
      <c r="G73" s="16">
        <v>146387</v>
      </c>
      <c r="H73" s="21">
        <v>2.4896171703600403</v>
      </c>
      <c r="I73" s="16">
        <v>160286</v>
      </c>
      <c r="J73" s="16">
        <v>354287</v>
      </c>
      <c r="K73" s="21">
        <v>2.2103427623123668</v>
      </c>
      <c r="L73" s="14" t="s">
        <v>141</v>
      </c>
      <c r="M73" s="3" t="s">
        <v>142</v>
      </c>
      <c r="N73" s="16">
        <v>106682</v>
      </c>
      <c r="O73" s="16">
        <v>209726</v>
      </c>
      <c r="P73" s="21">
        <v>1.9658986520687651</v>
      </c>
      <c r="Q73" s="16">
        <v>57893</v>
      </c>
      <c r="R73" s="16">
        <v>139627</v>
      </c>
      <c r="S73" s="21">
        <v>2.4118114452524484</v>
      </c>
      <c r="T73" s="16">
        <v>164575</v>
      </c>
      <c r="U73" s="16">
        <v>349353</v>
      </c>
      <c r="V73" s="21">
        <v>2.1227586206896554</v>
      </c>
      <c r="W73" s="14" t="s">
        <v>141</v>
      </c>
      <c r="X73" s="3" t="s">
        <v>142</v>
      </c>
      <c r="Y73" s="16">
        <v>125574</v>
      </c>
      <c r="Z73" s="16">
        <v>244712</v>
      </c>
      <c r="AA73" s="21">
        <v>1.9487473521588865</v>
      </c>
      <c r="AB73" s="16">
        <v>71403</v>
      </c>
      <c r="AC73" s="16">
        <v>164869</v>
      </c>
      <c r="AD73" s="21">
        <v>2.3089926193577299</v>
      </c>
      <c r="AE73" s="16">
        <v>196977</v>
      </c>
      <c r="AF73" s="16">
        <v>409581</v>
      </c>
      <c r="AG73" s="21">
        <v>2.0793341354574393</v>
      </c>
      <c r="AH73" s="14" t="s">
        <v>141</v>
      </c>
      <c r="AI73" s="3" t="s">
        <v>142</v>
      </c>
      <c r="AJ73" s="16">
        <v>115432</v>
      </c>
      <c r="AK73" s="16">
        <v>195205</v>
      </c>
      <c r="AL73" s="21">
        <v>1.6910821955783493</v>
      </c>
      <c r="AM73" s="16">
        <v>52750</v>
      </c>
      <c r="AN73" s="16">
        <v>111891</v>
      </c>
      <c r="AO73" s="21">
        <v>2.1211563981042656</v>
      </c>
      <c r="AP73" s="16">
        <v>168182</v>
      </c>
      <c r="AQ73" s="16">
        <v>307096</v>
      </c>
      <c r="AR73" s="21">
        <v>1.8259742421900085</v>
      </c>
      <c r="AS73" s="14" t="s">
        <v>141</v>
      </c>
      <c r="AT73" s="3" t="s">
        <v>142</v>
      </c>
      <c r="AU73" s="26">
        <v>-4.8696124932041016</v>
      </c>
      <c r="AV73" s="26">
        <v>-0.8706598132801846</v>
      </c>
      <c r="AW73" s="26">
        <v>4.2036543576974701</v>
      </c>
      <c r="AX73" s="26">
        <v>1.5649560395902786</v>
      </c>
      <c r="AY73" s="26">
        <v>4.8414704892320257</v>
      </c>
      <c r="AZ73" s="26">
        <v>3.2260285214563202</v>
      </c>
      <c r="BA73" s="26">
        <v>-2.6061066383108007</v>
      </c>
      <c r="BB73" s="26">
        <v>1.412325069485592</v>
      </c>
      <c r="BC73" s="26">
        <v>4.1259585884643135</v>
      </c>
      <c r="BD73" s="14" t="s">
        <v>141</v>
      </c>
      <c r="BE73" s="3" t="s">
        <v>142</v>
      </c>
      <c r="BF73" s="26">
        <v>-19.181518467198625</v>
      </c>
      <c r="BG73" s="26">
        <v>-15.042989309882637</v>
      </c>
      <c r="BH73" s="26">
        <v>5.1207707430586868</v>
      </c>
      <c r="BI73" s="26">
        <v>-17.651919387140595</v>
      </c>
      <c r="BJ73" s="26">
        <v>-11.210112270954516</v>
      </c>
      <c r="BK73" s="26">
        <v>7.8226560573655242</v>
      </c>
      <c r="BL73" s="26">
        <v>-18.627047827918997</v>
      </c>
      <c r="BM73" s="26">
        <v>-13.50013794585198</v>
      </c>
      <c r="BN73" s="26">
        <v>6.3005086398058161</v>
      </c>
      <c r="BO73" s="14" t="s">
        <v>141</v>
      </c>
      <c r="BP73" s="3" t="s">
        <v>142</v>
      </c>
      <c r="BQ73" s="26">
        <v>-12.08070552359831</v>
      </c>
      <c r="BR73" s="26">
        <v>6.5034194820829381</v>
      </c>
      <c r="BS73" s="26">
        <v>21.137709437226412</v>
      </c>
      <c r="BT73" s="26">
        <v>11.467298578199053</v>
      </c>
      <c r="BU73" s="26">
        <v>30.830004200516573</v>
      </c>
      <c r="BV73" s="26">
        <v>17.370749869508817</v>
      </c>
      <c r="BW73" s="26">
        <v>-4.6949138433363853</v>
      </c>
      <c r="BX73" s="26">
        <v>15.366855966863781</v>
      </c>
      <c r="BY73" s="26">
        <v>21.050051596640291</v>
      </c>
    </row>
    <row r="74" spans="1:77" s="37" customFormat="1" ht="18.75" customHeight="1">
      <c r="A74" s="31" t="s">
        <v>143</v>
      </c>
      <c r="B74" s="29" t="s">
        <v>144</v>
      </c>
      <c r="C74" s="30">
        <v>162350</v>
      </c>
      <c r="D74" s="30">
        <v>348770</v>
      </c>
      <c r="E74" s="36">
        <v>2.1482599322451494</v>
      </c>
      <c r="F74" s="30">
        <v>93176</v>
      </c>
      <c r="G74" s="30">
        <v>288835</v>
      </c>
      <c r="H74" s="36">
        <v>3.099886236799176</v>
      </c>
      <c r="I74" s="30">
        <v>255526</v>
      </c>
      <c r="J74" s="30">
        <v>637605</v>
      </c>
      <c r="K74" s="36">
        <v>2.4952646697400658</v>
      </c>
      <c r="L74" s="31" t="s">
        <v>143</v>
      </c>
      <c r="M74" s="29" t="s">
        <v>144</v>
      </c>
      <c r="N74" s="30">
        <v>160703</v>
      </c>
      <c r="O74" s="30">
        <v>332858</v>
      </c>
      <c r="P74" s="36">
        <v>2.071261893057379</v>
      </c>
      <c r="Q74" s="30">
        <v>86293</v>
      </c>
      <c r="R74" s="30">
        <v>247842</v>
      </c>
      <c r="S74" s="36">
        <v>2.8720985479702872</v>
      </c>
      <c r="T74" s="30">
        <v>246996</v>
      </c>
      <c r="U74" s="30">
        <v>580700</v>
      </c>
      <c r="V74" s="36">
        <v>2.3510502194367522</v>
      </c>
      <c r="W74" s="31" t="s">
        <v>143</v>
      </c>
      <c r="X74" s="29" t="s">
        <v>144</v>
      </c>
      <c r="Y74" s="30">
        <v>165699</v>
      </c>
      <c r="Z74" s="30">
        <v>347490</v>
      </c>
      <c r="AA74" s="36">
        <v>2.09711585465211</v>
      </c>
      <c r="AB74" s="30">
        <v>94254</v>
      </c>
      <c r="AC74" s="30">
        <v>252460</v>
      </c>
      <c r="AD74" s="36">
        <v>2.6785070129649671</v>
      </c>
      <c r="AE74" s="30">
        <v>259953</v>
      </c>
      <c r="AF74" s="30">
        <v>599950</v>
      </c>
      <c r="AG74" s="36">
        <v>2.3079172004169983</v>
      </c>
      <c r="AH74" s="31" t="s">
        <v>143</v>
      </c>
      <c r="AI74" s="29" t="s">
        <v>144</v>
      </c>
      <c r="AJ74" s="30">
        <v>171314</v>
      </c>
      <c r="AK74" s="30">
        <v>303930</v>
      </c>
      <c r="AL74" s="36">
        <v>1.7741106973160397</v>
      </c>
      <c r="AM74" s="30">
        <v>75591</v>
      </c>
      <c r="AN74" s="30">
        <v>195359</v>
      </c>
      <c r="AO74" s="36">
        <v>2.5844214258311173</v>
      </c>
      <c r="AP74" s="30">
        <v>246905</v>
      </c>
      <c r="AQ74" s="30">
        <v>499289</v>
      </c>
      <c r="AR74" s="36">
        <v>2.0221907211275592</v>
      </c>
      <c r="AS74" s="31" t="s">
        <v>143</v>
      </c>
      <c r="AT74" s="29" t="s">
        <v>144</v>
      </c>
      <c r="AU74" s="26">
        <v>1.0248719687871415</v>
      </c>
      <c r="AV74" s="26">
        <v>4.7804168744629845</v>
      </c>
      <c r="AW74" s="26">
        <v>3.7174458452530152</v>
      </c>
      <c r="AX74" s="26">
        <v>7.9763132583175924</v>
      </c>
      <c r="AY74" s="26">
        <v>16.539973047344681</v>
      </c>
      <c r="AZ74" s="26">
        <v>7.9310540715904887</v>
      </c>
      <c r="BA74" s="26">
        <v>3.453497222627087</v>
      </c>
      <c r="BB74" s="26">
        <v>9.7993800585500264</v>
      </c>
      <c r="BC74" s="26">
        <v>6.1340438035331912</v>
      </c>
      <c r="BD74" s="31" t="s">
        <v>143</v>
      </c>
      <c r="BE74" s="29" t="s">
        <v>144</v>
      </c>
      <c r="BF74" s="26">
        <v>-2.0211347081153175</v>
      </c>
      <c r="BG74" s="26">
        <v>0.36835592391147948</v>
      </c>
      <c r="BH74" s="26">
        <v>2.4387816953262069</v>
      </c>
      <c r="BI74" s="26">
        <v>-1.1437180384917351</v>
      </c>
      <c r="BJ74" s="26">
        <v>14.408223084845124</v>
      </c>
      <c r="BK74" s="26">
        <v>15.731869350895002</v>
      </c>
      <c r="BL74" s="26">
        <v>-1.7030001577208187</v>
      </c>
      <c r="BM74" s="26">
        <v>6.2763563630302528</v>
      </c>
      <c r="BN74" s="26">
        <v>8.117599248760623</v>
      </c>
      <c r="BO74" s="31" t="s">
        <v>143</v>
      </c>
      <c r="BP74" s="29" t="s">
        <v>144</v>
      </c>
      <c r="BQ74" s="26">
        <v>-5.2324970521965515</v>
      </c>
      <c r="BR74" s="26">
        <v>14.753397163820617</v>
      </c>
      <c r="BS74" s="26">
        <v>21.089396253296979</v>
      </c>
      <c r="BT74" s="26">
        <v>23.263351457184058</v>
      </c>
      <c r="BU74" s="26">
        <v>47.848320271909664</v>
      </c>
      <c r="BV74" s="26">
        <v>19.945075745620382</v>
      </c>
      <c r="BW74" s="26">
        <v>3.4916263340151072</v>
      </c>
      <c r="BX74" s="26">
        <v>27.702593087370239</v>
      </c>
      <c r="BY74" s="26">
        <v>23.394131110873854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&amp;L26/11/2024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1808-E9CC-4E89-9FAA-C259CA30302B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8" bestFit="1" customWidth="1"/>
    <col min="2" max="2" width="4.44140625" style="38" bestFit="1" customWidth="1"/>
    <col min="3" max="4" width="10.33203125" style="38" customWidth="1"/>
    <col min="5" max="5" width="6.77734375" style="38" customWidth="1"/>
    <col min="6" max="7" width="10.33203125" style="38" customWidth="1"/>
    <col min="8" max="8" width="6.77734375" style="38" customWidth="1"/>
    <col min="9" max="10" width="10.33203125" style="38" customWidth="1"/>
    <col min="11" max="11" width="6.77734375" style="38" customWidth="1"/>
    <col min="12" max="12" width="39.6640625" style="38" bestFit="1" customWidth="1"/>
    <col min="13" max="13" width="4.44140625" style="38" bestFit="1" customWidth="1"/>
    <col min="14" max="15" width="10.33203125" style="38" customWidth="1"/>
    <col min="16" max="16" width="6.77734375" style="38" customWidth="1"/>
    <col min="17" max="18" width="10.33203125" style="38" customWidth="1"/>
    <col min="19" max="19" width="6.77734375" style="38" customWidth="1"/>
    <col min="20" max="21" width="10.33203125" style="38" customWidth="1"/>
    <col min="22" max="22" width="6.77734375" style="38" customWidth="1"/>
    <col min="23" max="23" width="39.6640625" style="38" bestFit="1" customWidth="1"/>
    <col min="24" max="24" width="4.44140625" style="38" bestFit="1" customWidth="1"/>
    <col min="25" max="26" width="10.33203125" style="38" customWidth="1"/>
    <col min="27" max="27" width="6.77734375" style="38" customWidth="1"/>
    <col min="28" max="29" width="10.33203125" style="38" customWidth="1"/>
    <col min="30" max="30" width="6.77734375" style="38" customWidth="1"/>
    <col min="31" max="32" width="10.33203125" style="38" customWidth="1"/>
    <col min="33" max="33" width="6.77734375" style="38" customWidth="1"/>
    <col min="34" max="34" width="39.6640625" style="38" bestFit="1" customWidth="1"/>
    <col min="35" max="35" width="4.44140625" style="38" bestFit="1" customWidth="1"/>
    <col min="36" max="37" width="10.33203125" style="38" customWidth="1"/>
    <col min="38" max="38" width="6.77734375" style="38" customWidth="1"/>
    <col min="39" max="40" width="10.33203125" style="38" customWidth="1"/>
    <col min="41" max="41" width="6.77734375" style="38" customWidth="1"/>
    <col min="42" max="43" width="10.33203125" style="38" customWidth="1"/>
    <col min="44" max="44" width="6.77734375" style="38" customWidth="1"/>
    <col min="45" max="45" width="39.6640625" style="38" bestFit="1" customWidth="1"/>
    <col min="46" max="46" width="4.44140625" style="38" bestFit="1" customWidth="1"/>
    <col min="47" max="48" width="8.5546875" style="38" customWidth="1"/>
    <col min="49" max="49" width="8.5546875" style="2" customWidth="1"/>
    <col min="50" max="51" width="9.5546875" style="38" bestFit="1" customWidth="1"/>
    <col min="52" max="52" width="8.5546875" style="2" customWidth="1"/>
    <col min="53" max="53" width="8.5546875" style="38" customWidth="1"/>
    <col min="54" max="54" width="9.5546875" style="38" bestFit="1" customWidth="1"/>
    <col min="55" max="55" width="8.5546875" style="2" customWidth="1"/>
    <col min="56" max="56" width="39.6640625" style="38" bestFit="1" customWidth="1"/>
    <col min="57" max="57" width="4.44140625" style="38" bestFit="1" customWidth="1"/>
    <col min="58" max="59" width="9.33203125" style="38" bestFit="1" customWidth="1"/>
    <col min="60" max="60" width="8.5546875" style="2" customWidth="1"/>
    <col min="61" max="62" width="9.5546875" style="38" bestFit="1" customWidth="1"/>
    <col min="63" max="63" width="8.5546875" style="2" customWidth="1"/>
    <col min="64" max="64" width="8.5546875" style="38" customWidth="1"/>
    <col min="65" max="65" width="9.5546875" style="38" bestFit="1" customWidth="1"/>
    <col min="66" max="66" width="8.5546875" style="2" customWidth="1"/>
    <col min="67" max="67" width="39.6640625" style="38" bestFit="1" customWidth="1"/>
    <col min="68" max="68" width="4.44140625" style="38" bestFit="1" customWidth="1"/>
    <col min="69" max="70" width="8.5546875" style="38" customWidth="1"/>
    <col min="71" max="71" width="8.5546875" style="2" customWidth="1"/>
    <col min="72" max="73" width="9.5546875" style="38" bestFit="1" customWidth="1"/>
    <col min="74" max="74" width="8.5546875" style="2" customWidth="1"/>
    <col min="75" max="75" width="8.5546875" style="38" customWidth="1"/>
    <col min="76" max="76" width="9.5546875" style="38" bestFit="1" customWidth="1"/>
    <col min="77" max="77" width="8.5546875" style="2" customWidth="1"/>
    <col min="78" max="16384" width="9.109375" style="38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194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195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196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197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198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199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200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436</v>
      </c>
      <c r="E9" s="19"/>
      <c r="F9" s="7"/>
      <c r="G9" s="8">
        <v>6994</v>
      </c>
      <c r="H9" s="19"/>
      <c r="I9" s="7"/>
      <c r="J9" s="8">
        <v>7430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6258</v>
      </c>
      <c r="S9" s="19"/>
      <c r="T9" s="7"/>
      <c r="U9" s="8">
        <v>6704</v>
      </c>
      <c r="V9" s="19"/>
      <c r="W9" s="5" t="s">
        <v>4</v>
      </c>
      <c r="X9" s="6" t="s">
        <v>5</v>
      </c>
      <c r="Y9" s="7"/>
      <c r="Z9" s="8">
        <v>447</v>
      </c>
      <c r="AA9" s="19"/>
      <c r="AB9" s="7"/>
      <c r="AC9" s="8">
        <v>5497</v>
      </c>
      <c r="AD9" s="19"/>
      <c r="AE9" s="7"/>
      <c r="AF9" s="8">
        <v>5944</v>
      </c>
      <c r="AG9" s="19"/>
      <c r="AH9" s="5" t="s">
        <v>4</v>
      </c>
      <c r="AI9" s="6" t="s">
        <v>5</v>
      </c>
      <c r="AJ9" s="7"/>
      <c r="AK9" s="8">
        <v>509</v>
      </c>
      <c r="AL9" s="19"/>
      <c r="AM9" s="7"/>
      <c r="AN9" s="8">
        <v>4960</v>
      </c>
      <c r="AO9" s="19"/>
      <c r="AP9" s="7"/>
      <c r="AQ9" s="8">
        <v>5469</v>
      </c>
      <c r="AR9" s="19"/>
      <c r="AS9" s="5" t="s">
        <v>4</v>
      </c>
      <c r="AT9" s="6" t="s">
        <v>5</v>
      </c>
      <c r="AU9" s="17"/>
      <c r="AV9" s="27">
        <v>-2.2421524663677128</v>
      </c>
      <c r="AW9" s="22"/>
      <c r="AX9" s="24"/>
      <c r="AY9" s="27">
        <v>11.760945989133909</v>
      </c>
      <c r="AZ9" s="22"/>
      <c r="BA9" s="24"/>
      <c r="BB9" s="27">
        <v>10.829355608591886</v>
      </c>
      <c r="BC9" s="9"/>
      <c r="BD9" s="5" t="s">
        <v>4</v>
      </c>
      <c r="BE9" s="6" t="s">
        <v>5</v>
      </c>
      <c r="BF9" s="17"/>
      <c r="BG9" s="27">
        <v>-2.4608501118568231</v>
      </c>
      <c r="BH9" s="22"/>
      <c r="BI9" s="24"/>
      <c r="BJ9" s="27">
        <v>27.233036201564488</v>
      </c>
      <c r="BK9" s="22"/>
      <c r="BL9" s="24"/>
      <c r="BM9" s="27">
        <v>10.829355608591886</v>
      </c>
      <c r="BN9" s="9"/>
      <c r="BO9" s="5" t="s">
        <v>4</v>
      </c>
      <c r="BP9" s="6" t="s">
        <v>5</v>
      </c>
      <c r="BQ9" s="17"/>
      <c r="BR9" s="27">
        <v>-14.341846758349705</v>
      </c>
      <c r="BS9" s="22"/>
      <c r="BT9" s="24"/>
      <c r="BU9" s="27">
        <v>41.008064516129032</v>
      </c>
      <c r="BV9" s="22"/>
      <c r="BW9" s="24"/>
      <c r="BX9" s="27">
        <v>35.856646553300422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25062</v>
      </c>
      <c r="E10" s="19"/>
      <c r="F10" s="7"/>
      <c r="G10" s="8">
        <v>79000</v>
      </c>
      <c r="H10" s="19"/>
      <c r="I10" s="7"/>
      <c r="J10" s="8">
        <v>104062</v>
      </c>
      <c r="K10" s="19"/>
      <c r="L10" s="5" t="s">
        <v>6</v>
      </c>
      <c r="M10" s="6" t="s">
        <v>7</v>
      </c>
      <c r="N10" s="7"/>
      <c r="O10" s="8">
        <v>25252</v>
      </c>
      <c r="P10" s="19"/>
      <c r="Q10" s="7"/>
      <c r="R10" s="8">
        <v>73189</v>
      </c>
      <c r="S10" s="19"/>
      <c r="T10" s="7"/>
      <c r="U10" s="8">
        <v>98441</v>
      </c>
      <c r="V10" s="19"/>
      <c r="W10" s="5" t="s">
        <v>6</v>
      </c>
      <c r="X10" s="6" t="s">
        <v>7</v>
      </c>
      <c r="Y10" s="7"/>
      <c r="Z10" s="8">
        <v>25167</v>
      </c>
      <c r="AA10" s="19"/>
      <c r="AB10" s="7"/>
      <c r="AC10" s="8">
        <v>69743</v>
      </c>
      <c r="AD10" s="19"/>
      <c r="AE10" s="7"/>
      <c r="AF10" s="8">
        <v>94910</v>
      </c>
      <c r="AG10" s="19"/>
      <c r="AH10" s="5" t="s">
        <v>6</v>
      </c>
      <c r="AI10" s="6" t="s">
        <v>7</v>
      </c>
      <c r="AJ10" s="7"/>
      <c r="AK10" s="8">
        <v>28073</v>
      </c>
      <c r="AL10" s="19"/>
      <c r="AM10" s="7"/>
      <c r="AN10" s="8">
        <v>67701</v>
      </c>
      <c r="AO10" s="19"/>
      <c r="AP10" s="7"/>
      <c r="AQ10" s="8">
        <v>95774</v>
      </c>
      <c r="AR10" s="19"/>
      <c r="AS10" s="5" t="s">
        <v>6</v>
      </c>
      <c r="AT10" s="6" t="s">
        <v>7</v>
      </c>
      <c r="AU10" s="17"/>
      <c r="AV10" s="27">
        <v>-0.75241565024552515</v>
      </c>
      <c r="AW10" s="22"/>
      <c r="AX10" s="24"/>
      <c r="AY10" s="27">
        <v>7.9397177171432869</v>
      </c>
      <c r="AZ10" s="22"/>
      <c r="BA10" s="24"/>
      <c r="BB10" s="27">
        <v>5.7100191993173572</v>
      </c>
      <c r="BC10" s="9"/>
      <c r="BD10" s="5" t="s">
        <v>6</v>
      </c>
      <c r="BE10" s="6" t="s">
        <v>7</v>
      </c>
      <c r="BF10" s="17"/>
      <c r="BG10" s="27">
        <v>-0.41721301704613184</v>
      </c>
      <c r="BH10" s="22"/>
      <c r="BI10" s="24"/>
      <c r="BJ10" s="27">
        <v>13.273016646831939</v>
      </c>
      <c r="BK10" s="22"/>
      <c r="BL10" s="24"/>
      <c r="BM10" s="27">
        <v>5.7100191993173572</v>
      </c>
      <c r="BN10" s="9"/>
      <c r="BO10" s="5" t="s">
        <v>6</v>
      </c>
      <c r="BP10" s="6" t="s">
        <v>7</v>
      </c>
      <c r="BQ10" s="17"/>
      <c r="BR10" s="27">
        <v>-10.725608235671286</v>
      </c>
      <c r="BS10" s="22"/>
      <c r="BT10" s="24"/>
      <c r="BU10" s="27">
        <v>16.689561454040561</v>
      </c>
      <c r="BV10" s="22"/>
      <c r="BW10" s="24"/>
      <c r="BX10" s="27">
        <v>8.6537055985966962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12572</v>
      </c>
      <c r="E11" s="19"/>
      <c r="F11" s="7"/>
      <c r="G11" s="8">
        <v>25535</v>
      </c>
      <c r="H11" s="19"/>
      <c r="I11" s="7"/>
      <c r="J11" s="8">
        <v>38107</v>
      </c>
      <c r="K11" s="19"/>
      <c r="L11" s="5" t="s">
        <v>8</v>
      </c>
      <c r="M11" s="6" t="s">
        <v>9</v>
      </c>
      <c r="N11" s="7"/>
      <c r="O11" s="8">
        <v>12699</v>
      </c>
      <c r="P11" s="19"/>
      <c r="Q11" s="7"/>
      <c r="R11" s="8">
        <v>24135</v>
      </c>
      <c r="S11" s="19"/>
      <c r="T11" s="7"/>
      <c r="U11" s="8">
        <v>36834</v>
      </c>
      <c r="V11" s="19"/>
      <c r="W11" s="5" t="s">
        <v>8</v>
      </c>
      <c r="X11" s="6" t="s">
        <v>9</v>
      </c>
      <c r="Y11" s="7"/>
      <c r="Z11" s="8">
        <v>12649</v>
      </c>
      <c r="AA11" s="19"/>
      <c r="AB11" s="7"/>
      <c r="AC11" s="8">
        <v>23082</v>
      </c>
      <c r="AD11" s="19"/>
      <c r="AE11" s="7"/>
      <c r="AF11" s="8">
        <v>35731</v>
      </c>
      <c r="AG11" s="19"/>
      <c r="AH11" s="5" t="s">
        <v>8</v>
      </c>
      <c r="AI11" s="6" t="s">
        <v>9</v>
      </c>
      <c r="AJ11" s="7"/>
      <c r="AK11" s="8">
        <v>14151</v>
      </c>
      <c r="AL11" s="19"/>
      <c r="AM11" s="7"/>
      <c r="AN11" s="8">
        <v>22640</v>
      </c>
      <c r="AO11" s="19"/>
      <c r="AP11" s="7"/>
      <c r="AQ11" s="8">
        <v>36791</v>
      </c>
      <c r="AR11" s="19"/>
      <c r="AS11" s="5" t="s">
        <v>8</v>
      </c>
      <c r="AT11" s="6" t="s">
        <v>9</v>
      </c>
      <c r="AU11" s="17"/>
      <c r="AV11" s="27">
        <v>-1.000078746357981</v>
      </c>
      <c r="AW11" s="22"/>
      <c r="AX11" s="24"/>
      <c r="AY11" s="27">
        <v>5.8007043712450796</v>
      </c>
      <c r="AZ11" s="22"/>
      <c r="BA11" s="24"/>
      <c r="BB11" s="27">
        <v>3.4560460444154857</v>
      </c>
      <c r="BC11" s="9"/>
      <c r="BD11" s="5" t="s">
        <v>8</v>
      </c>
      <c r="BE11" s="6" t="s">
        <v>9</v>
      </c>
      <c r="BF11" s="17"/>
      <c r="BG11" s="27">
        <v>-0.60874377421140013</v>
      </c>
      <c r="BH11" s="22"/>
      <c r="BI11" s="24"/>
      <c r="BJ11" s="27">
        <v>10.627328654362707</v>
      </c>
      <c r="BK11" s="22"/>
      <c r="BL11" s="24"/>
      <c r="BM11" s="27">
        <v>3.4560460444154857</v>
      </c>
      <c r="BN11" s="9"/>
      <c r="BO11" s="5" t="s">
        <v>8</v>
      </c>
      <c r="BP11" s="6" t="s">
        <v>9</v>
      </c>
      <c r="BQ11" s="17"/>
      <c r="BR11" s="27">
        <v>-11.158222033778532</v>
      </c>
      <c r="BS11" s="22"/>
      <c r="BT11" s="24"/>
      <c r="BU11" s="27">
        <v>12.787102473498233</v>
      </c>
      <c r="BV11" s="22"/>
      <c r="BW11" s="24"/>
      <c r="BX11" s="27">
        <v>3.5769617569514285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13114</v>
      </c>
      <c r="E12" s="19"/>
      <c r="F12" s="7"/>
      <c r="G12" s="8">
        <v>28109</v>
      </c>
      <c r="H12" s="19"/>
      <c r="I12" s="7"/>
      <c r="J12" s="8">
        <v>41223</v>
      </c>
      <c r="K12" s="19"/>
      <c r="L12" s="5" t="s">
        <v>10</v>
      </c>
      <c r="M12" s="6" t="s">
        <v>11</v>
      </c>
      <c r="N12" s="7"/>
      <c r="O12" s="8">
        <v>13239</v>
      </c>
      <c r="P12" s="19"/>
      <c r="Q12" s="7"/>
      <c r="R12" s="8">
        <v>26275</v>
      </c>
      <c r="S12" s="19"/>
      <c r="T12" s="7"/>
      <c r="U12" s="8">
        <v>39514</v>
      </c>
      <c r="V12" s="19"/>
      <c r="W12" s="5" t="s">
        <v>10</v>
      </c>
      <c r="X12" s="6" t="s">
        <v>11</v>
      </c>
      <c r="Y12" s="7"/>
      <c r="Z12" s="8">
        <v>13201</v>
      </c>
      <c r="AA12" s="19"/>
      <c r="AB12" s="7"/>
      <c r="AC12" s="8">
        <v>24712</v>
      </c>
      <c r="AD12" s="19"/>
      <c r="AE12" s="7"/>
      <c r="AF12" s="8">
        <v>37913</v>
      </c>
      <c r="AG12" s="19"/>
      <c r="AH12" s="5" t="s">
        <v>10</v>
      </c>
      <c r="AI12" s="6" t="s">
        <v>11</v>
      </c>
      <c r="AJ12" s="7"/>
      <c r="AK12" s="8">
        <v>14814</v>
      </c>
      <c r="AL12" s="19"/>
      <c r="AM12" s="7"/>
      <c r="AN12" s="8">
        <v>23724</v>
      </c>
      <c r="AO12" s="19"/>
      <c r="AP12" s="7"/>
      <c r="AQ12" s="8">
        <v>38538</v>
      </c>
      <c r="AR12" s="19"/>
      <c r="AS12" s="5" t="s">
        <v>10</v>
      </c>
      <c r="AT12" s="6" t="s">
        <v>11</v>
      </c>
      <c r="AU12" s="17"/>
      <c r="AV12" s="27">
        <v>-0.94418007402371784</v>
      </c>
      <c r="AW12" s="22"/>
      <c r="AX12" s="24"/>
      <c r="AY12" s="27">
        <v>6.9800190294957183</v>
      </c>
      <c r="AZ12" s="22"/>
      <c r="BA12" s="24"/>
      <c r="BB12" s="27">
        <v>4.3250493495976112</v>
      </c>
      <c r="BC12" s="9"/>
      <c r="BD12" s="5" t="s">
        <v>10</v>
      </c>
      <c r="BE12" s="6" t="s">
        <v>11</v>
      </c>
      <c r="BF12" s="17"/>
      <c r="BG12" s="27">
        <v>-0.65904098174380732</v>
      </c>
      <c r="BH12" s="22"/>
      <c r="BI12" s="24"/>
      <c r="BJ12" s="27">
        <v>13.746358044674652</v>
      </c>
      <c r="BK12" s="22"/>
      <c r="BL12" s="24"/>
      <c r="BM12" s="27">
        <v>4.3250493495976112</v>
      </c>
      <c r="BN12" s="9"/>
      <c r="BO12" s="5" t="s">
        <v>10</v>
      </c>
      <c r="BP12" s="6" t="s">
        <v>11</v>
      </c>
      <c r="BQ12" s="17"/>
      <c r="BR12" s="27">
        <v>-11.475631159713783</v>
      </c>
      <c r="BS12" s="22"/>
      <c r="BT12" s="24"/>
      <c r="BU12" s="27">
        <v>18.483392345304335</v>
      </c>
      <c r="BV12" s="22"/>
      <c r="BW12" s="24"/>
      <c r="BX12" s="27">
        <v>6.9671493071773316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687389</v>
      </c>
      <c r="E13" s="20"/>
      <c r="F13" s="12"/>
      <c r="G13" s="8">
        <v>2069778</v>
      </c>
      <c r="H13" s="20"/>
      <c r="I13" s="12"/>
      <c r="J13" s="8">
        <v>2757167</v>
      </c>
      <c r="K13" s="20"/>
      <c r="L13" s="11" t="s">
        <v>12</v>
      </c>
      <c r="M13" s="3" t="s">
        <v>13</v>
      </c>
      <c r="N13" s="12"/>
      <c r="O13" s="8">
        <v>704463</v>
      </c>
      <c r="P13" s="20"/>
      <c r="Q13" s="12"/>
      <c r="R13" s="8">
        <v>1876049</v>
      </c>
      <c r="S13" s="20"/>
      <c r="T13" s="12"/>
      <c r="U13" s="8">
        <v>2580512</v>
      </c>
      <c r="V13" s="20"/>
      <c r="W13" s="11" t="s">
        <v>12</v>
      </c>
      <c r="X13" s="3" t="s">
        <v>13</v>
      </c>
      <c r="Y13" s="12"/>
      <c r="Z13" s="8">
        <v>678375</v>
      </c>
      <c r="AA13" s="20"/>
      <c r="AB13" s="12"/>
      <c r="AC13" s="8">
        <v>1776754</v>
      </c>
      <c r="AD13" s="20"/>
      <c r="AE13" s="12"/>
      <c r="AF13" s="8">
        <v>2455129</v>
      </c>
      <c r="AG13" s="20"/>
      <c r="AH13" s="11" t="s">
        <v>12</v>
      </c>
      <c r="AI13" s="3" t="s">
        <v>13</v>
      </c>
      <c r="AJ13" s="12"/>
      <c r="AK13" s="8">
        <v>752443</v>
      </c>
      <c r="AL13" s="20"/>
      <c r="AM13" s="12"/>
      <c r="AN13" s="8">
        <v>1581545</v>
      </c>
      <c r="AO13" s="20"/>
      <c r="AP13" s="12"/>
      <c r="AQ13" s="8">
        <v>2333988</v>
      </c>
      <c r="AR13" s="20"/>
      <c r="AS13" s="11" t="s">
        <v>12</v>
      </c>
      <c r="AT13" s="3" t="s">
        <v>13</v>
      </c>
      <c r="AU13" s="18"/>
      <c r="AV13" s="27">
        <v>-2.4236901015383348</v>
      </c>
      <c r="AW13" s="23"/>
      <c r="AX13" s="25"/>
      <c r="AY13" s="27">
        <v>10.326436036585399</v>
      </c>
      <c r="AZ13" s="23"/>
      <c r="BA13" s="25"/>
      <c r="BB13" s="27">
        <v>6.8457344898996793</v>
      </c>
      <c r="BC13" s="13"/>
      <c r="BD13" s="11" t="s">
        <v>12</v>
      </c>
      <c r="BE13" s="3" t="s">
        <v>13</v>
      </c>
      <c r="BF13" s="18"/>
      <c r="BG13" s="27">
        <v>1.3287635894601069</v>
      </c>
      <c r="BH13" s="23"/>
      <c r="BI13" s="25"/>
      <c r="BJ13" s="27">
        <v>16.492097386582497</v>
      </c>
      <c r="BK13" s="23"/>
      <c r="BL13" s="25"/>
      <c r="BM13" s="27">
        <v>6.8457344898996793</v>
      </c>
      <c r="BN13" s="13"/>
      <c r="BO13" s="11" t="s">
        <v>12</v>
      </c>
      <c r="BP13" s="3" t="s">
        <v>13</v>
      </c>
      <c r="BQ13" s="18"/>
      <c r="BR13" s="27">
        <v>-8.6457047244774685</v>
      </c>
      <c r="BS13" s="23"/>
      <c r="BT13" s="25"/>
      <c r="BU13" s="27">
        <v>30.87063599202046</v>
      </c>
      <c r="BV13" s="23"/>
      <c r="BW13" s="25"/>
      <c r="BX13" s="27">
        <v>18.131155772866013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6027</v>
      </c>
      <c r="D15" s="16">
        <v>13367</v>
      </c>
      <c r="E15" s="21">
        <v>2.2178529948564791</v>
      </c>
      <c r="F15" s="16">
        <v>1995</v>
      </c>
      <c r="G15" s="16">
        <v>8187</v>
      </c>
      <c r="H15" s="21">
        <v>4.1037593984962406</v>
      </c>
      <c r="I15" s="16">
        <v>8022</v>
      </c>
      <c r="J15" s="16">
        <v>21554</v>
      </c>
      <c r="K15" s="21">
        <v>2.6868611318873099</v>
      </c>
      <c r="L15" s="14" t="s">
        <v>29</v>
      </c>
      <c r="M15" s="15" t="s">
        <v>30</v>
      </c>
      <c r="N15" s="16">
        <v>5947</v>
      </c>
      <c r="O15" s="16">
        <v>11630</v>
      </c>
      <c r="P15" s="21">
        <v>1.9556078695140406</v>
      </c>
      <c r="Q15" s="16">
        <v>1418</v>
      </c>
      <c r="R15" s="16">
        <v>6397</v>
      </c>
      <c r="S15" s="21">
        <v>4.5112834978843441</v>
      </c>
      <c r="T15" s="16">
        <v>7365</v>
      </c>
      <c r="U15" s="16">
        <v>18027</v>
      </c>
      <c r="V15" s="21">
        <v>2.4476578411405296</v>
      </c>
      <c r="W15" s="14" t="s">
        <v>29</v>
      </c>
      <c r="X15" s="15" t="s">
        <v>30</v>
      </c>
      <c r="Y15" s="16">
        <v>3443</v>
      </c>
      <c r="Z15" s="16">
        <v>9051</v>
      </c>
      <c r="AA15" s="21">
        <v>2.628812082486204</v>
      </c>
      <c r="AB15" s="16">
        <v>1202</v>
      </c>
      <c r="AC15" s="16">
        <v>5158</v>
      </c>
      <c r="AD15" s="21">
        <v>4.2911813643926786</v>
      </c>
      <c r="AE15" s="16">
        <v>4645</v>
      </c>
      <c r="AF15" s="16">
        <v>14209</v>
      </c>
      <c r="AG15" s="21">
        <v>3.0589881593110873</v>
      </c>
      <c r="AH15" s="14" t="s">
        <v>29</v>
      </c>
      <c r="AI15" s="15" t="s">
        <v>30</v>
      </c>
      <c r="AJ15" s="16">
        <v>4649</v>
      </c>
      <c r="AK15" s="16">
        <v>8988</v>
      </c>
      <c r="AL15" s="21">
        <v>1.9333189933318993</v>
      </c>
      <c r="AM15" s="16">
        <v>1120</v>
      </c>
      <c r="AN15" s="16">
        <v>4281</v>
      </c>
      <c r="AO15" s="21">
        <v>3.8223214285714286</v>
      </c>
      <c r="AP15" s="16">
        <v>5769</v>
      </c>
      <c r="AQ15" s="16">
        <v>13269</v>
      </c>
      <c r="AR15" s="21">
        <v>2.3000520020800832</v>
      </c>
      <c r="AS15" s="14" t="s">
        <v>29</v>
      </c>
      <c r="AT15" s="15" t="s">
        <v>30</v>
      </c>
      <c r="AU15" s="26">
        <v>1.3452160753321003</v>
      </c>
      <c r="AV15" s="26">
        <v>14.935511607910577</v>
      </c>
      <c r="AW15" s="26">
        <v>13.409903356934496</v>
      </c>
      <c r="AX15" s="26">
        <v>40.691114245416081</v>
      </c>
      <c r="AY15" s="26">
        <v>27.981866499921839</v>
      </c>
      <c r="AZ15" s="26">
        <v>-9.0334402521858816</v>
      </c>
      <c r="BA15" s="26">
        <v>8.9205702647657841</v>
      </c>
      <c r="BB15" s="26">
        <v>19.565096799245577</v>
      </c>
      <c r="BC15" s="26">
        <v>9.7727421997561237</v>
      </c>
      <c r="BD15" s="14" t="s">
        <v>29</v>
      </c>
      <c r="BE15" s="15" t="s">
        <v>30</v>
      </c>
      <c r="BF15" s="26">
        <v>75.050827766482712</v>
      </c>
      <c r="BG15" s="26">
        <v>47.685338636614738</v>
      </c>
      <c r="BH15" s="26">
        <v>-15.63288187724166</v>
      </c>
      <c r="BI15" s="26">
        <v>65.973377703826955</v>
      </c>
      <c r="BJ15" s="26">
        <v>58.724311748739822</v>
      </c>
      <c r="BK15" s="26">
        <v>-4.3676076581527434</v>
      </c>
      <c r="BL15" s="26">
        <v>72.701829924650156</v>
      </c>
      <c r="BM15" s="26">
        <v>51.692589204025616</v>
      </c>
      <c r="BN15" s="26">
        <v>-12.1650365429196</v>
      </c>
      <c r="BO15" s="14" t="s">
        <v>29</v>
      </c>
      <c r="BP15" s="15" t="s">
        <v>30</v>
      </c>
      <c r="BQ15" s="26">
        <v>29.640782964078298</v>
      </c>
      <c r="BR15" s="26">
        <v>48.720516243880731</v>
      </c>
      <c r="BS15" s="26">
        <v>14.717385103335246</v>
      </c>
      <c r="BT15" s="26">
        <v>78.125</v>
      </c>
      <c r="BU15" s="26">
        <v>91.240364400840932</v>
      </c>
      <c r="BV15" s="26">
        <v>7.3630115934545524</v>
      </c>
      <c r="BW15" s="26">
        <v>39.053562142485703</v>
      </c>
      <c r="BX15" s="26">
        <v>62.438767051021181</v>
      </c>
      <c r="BY15" s="26">
        <v>16.817408017619194</v>
      </c>
    </row>
    <row r="16" spans="1:77" s="10" customFormat="1" ht="12" customHeight="1" outlineLevel="1">
      <c r="A16" s="14" t="s">
        <v>33</v>
      </c>
      <c r="B16" s="15" t="s">
        <v>34</v>
      </c>
      <c r="C16" s="16">
        <v>2133</v>
      </c>
      <c r="D16" s="16">
        <v>4357</v>
      </c>
      <c r="E16" s="21">
        <v>2.0426629160806375</v>
      </c>
      <c r="F16" s="16">
        <v>424</v>
      </c>
      <c r="G16" s="16">
        <v>1675</v>
      </c>
      <c r="H16" s="21">
        <v>3.9504716981132075</v>
      </c>
      <c r="I16" s="16">
        <v>2557</v>
      </c>
      <c r="J16" s="16">
        <v>6032</v>
      </c>
      <c r="K16" s="21">
        <v>2.3590144700821276</v>
      </c>
      <c r="L16" s="14" t="s">
        <v>33</v>
      </c>
      <c r="M16" s="15" t="s">
        <v>34</v>
      </c>
      <c r="N16" s="16">
        <v>1627</v>
      </c>
      <c r="O16" s="16">
        <v>2778</v>
      </c>
      <c r="P16" s="21">
        <v>1.7074370006146282</v>
      </c>
      <c r="Q16" s="16">
        <v>255</v>
      </c>
      <c r="R16" s="16">
        <v>1220</v>
      </c>
      <c r="S16" s="21">
        <v>4.784313725490196</v>
      </c>
      <c r="T16" s="16">
        <v>1882</v>
      </c>
      <c r="U16" s="16">
        <v>3998</v>
      </c>
      <c r="V16" s="21">
        <v>2.1243358129649308</v>
      </c>
      <c r="W16" s="14" t="s">
        <v>33</v>
      </c>
      <c r="X16" s="15" t="s">
        <v>34</v>
      </c>
      <c r="Y16" s="16">
        <v>1743</v>
      </c>
      <c r="Z16" s="16">
        <v>3204</v>
      </c>
      <c r="AA16" s="21">
        <v>1.8382099827882961</v>
      </c>
      <c r="AB16" s="16">
        <v>229</v>
      </c>
      <c r="AC16" s="16">
        <v>1190</v>
      </c>
      <c r="AD16" s="21">
        <v>5.1965065502183405</v>
      </c>
      <c r="AE16" s="16">
        <v>1972</v>
      </c>
      <c r="AF16" s="16">
        <v>4394</v>
      </c>
      <c r="AG16" s="21">
        <v>2.2281947261663286</v>
      </c>
      <c r="AH16" s="14" t="s">
        <v>33</v>
      </c>
      <c r="AI16" s="15" t="s">
        <v>34</v>
      </c>
      <c r="AJ16" s="16">
        <v>1783</v>
      </c>
      <c r="AK16" s="16">
        <v>3539</v>
      </c>
      <c r="AL16" s="21">
        <v>1.9848569826135727</v>
      </c>
      <c r="AM16" s="16">
        <v>317</v>
      </c>
      <c r="AN16" s="16">
        <v>958</v>
      </c>
      <c r="AO16" s="21">
        <v>3.0220820189274447</v>
      </c>
      <c r="AP16" s="16">
        <v>2100</v>
      </c>
      <c r="AQ16" s="16">
        <v>4497</v>
      </c>
      <c r="AR16" s="21">
        <v>2.1414285714285715</v>
      </c>
      <c r="AS16" s="14" t="s">
        <v>33</v>
      </c>
      <c r="AT16" s="15" t="s">
        <v>34</v>
      </c>
      <c r="AU16" s="26">
        <v>31.10018438844499</v>
      </c>
      <c r="AV16" s="26">
        <v>56.839452843772499</v>
      </c>
      <c r="AW16" s="26">
        <v>19.633281658142447</v>
      </c>
      <c r="AX16" s="26">
        <v>66.274509803921575</v>
      </c>
      <c r="AY16" s="26">
        <v>37.295081967213115</v>
      </c>
      <c r="AZ16" s="26">
        <v>-17.428665326322299</v>
      </c>
      <c r="BA16" s="26">
        <v>35.866099893730073</v>
      </c>
      <c r="BB16" s="26">
        <v>50.87543771885943</v>
      </c>
      <c r="BC16" s="26">
        <v>11.047154394561392</v>
      </c>
      <c r="BD16" s="14" t="s">
        <v>33</v>
      </c>
      <c r="BE16" s="15" t="s">
        <v>34</v>
      </c>
      <c r="BF16" s="26">
        <v>22.375215146299485</v>
      </c>
      <c r="BG16" s="26">
        <v>35.986267166042445</v>
      </c>
      <c r="BH16" s="26">
        <v>11.122392719368014</v>
      </c>
      <c r="BI16" s="26">
        <v>85.1528384279476</v>
      </c>
      <c r="BJ16" s="26">
        <v>40.756302521008401</v>
      </c>
      <c r="BK16" s="26">
        <v>-23.978317742191216</v>
      </c>
      <c r="BL16" s="26">
        <v>29.665314401622719</v>
      </c>
      <c r="BM16" s="26">
        <v>37.278106508875737</v>
      </c>
      <c r="BN16" s="26">
        <v>5.8711091261255257</v>
      </c>
      <c r="BO16" s="14" t="s">
        <v>33</v>
      </c>
      <c r="BP16" s="15" t="s">
        <v>34</v>
      </c>
      <c r="BQ16" s="26">
        <v>19.629837352776221</v>
      </c>
      <c r="BR16" s="26">
        <v>23.113873975699349</v>
      </c>
      <c r="BS16" s="26">
        <v>2.9123475380552883</v>
      </c>
      <c r="BT16" s="26">
        <v>33.753943217665615</v>
      </c>
      <c r="BU16" s="26">
        <v>74.843423799582467</v>
      </c>
      <c r="BV16" s="26">
        <v>30.720201284121799</v>
      </c>
      <c r="BW16" s="26">
        <v>21.761904761904763</v>
      </c>
      <c r="BX16" s="26">
        <v>34.13386702245942</v>
      </c>
      <c r="BY16" s="26">
        <v>10.160782458805159</v>
      </c>
    </row>
    <row r="17" spans="1:77" s="10" customFormat="1" ht="12" customHeight="1" outlineLevel="1">
      <c r="A17" s="14" t="s">
        <v>39</v>
      </c>
      <c r="B17" s="15" t="s">
        <v>11</v>
      </c>
      <c r="C17" s="16">
        <v>694</v>
      </c>
      <c r="D17" s="16">
        <v>2120</v>
      </c>
      <c r="E17" s="21">
        <v>3.0547550432276656</v>
      </c>
      <c r="F17" s="16">
        <v>464</v>
      </c>
      <c r="G17" s="16">
        <v>3857</v>
      </c>
      <c r="H17" s="21">
        <v>8.3125</v>
      </c>
      <c r="I17" s="16">
        <v>1158</v>
      </c>
      <c r="J17" s="16">
        <v>5977</v>
      </c>
      <c r="K17" s="21">
        <v>5.1614853195164079</v>
      </c>
      <c r="L17" s="14" t="s">
        <v>39</v>
      </c>
      <c r="M17" s="15" t="s">
        <v>11</v>
      </c>
      <c r="N17" s="16">
        <v>917</v>
      </c>
      <c r="O17" s="16">
        <v>2529</v>
      </c>
      <c r="P17" s="21">
        <v>2.7579062159214831</v>
      </c>
      <c r="Q17" s="16">
        <v>377</v>
      </c>
      <c r="R17" s="16">
        <v>2429</v>
      </c>
      <c r="S17" s="21">
        <v>6.4429708222811675</v>
      </c>
      <c r="T17" s="16">
        <v>1294</v>
      </c>
      <c r="U17" s="16">
        <v>4958</v>
      </c>
      <c r="V17" s="21">
        <v>3.8315301391035548</v>
      </c>
      <c r="W17" s="14" t="s">
        <v>39</v>
      </c>
      <c r="X17" s="15" t="s">
        <v>11</v>
      </c>
      <c r="Y17" s="16">
        <v>873</v>
      </c>
      <c r="Z17" s="16">
        <v>2676</v>
      </c>
      <c r="AA17" s="21">
        <v>3.0652920962199315</v>
      </c>
      <c r="AB17" s="16">
        <v>446</v>
      </c>
      <c r="AC17" s="16">
        <v>2651</v>
      </c>
      <c r="AD17" s="21">
        <v>5.9439461883408073</v>
      </c>
      <c r="AE17" s="16">
        <v>1319</v>
      </c>
      <c r="AF17" s="16">
        <v>5327</v>
      </c>
      <c r="AG17" s="21">
        <v>4.0386656557998482</v>
      </c>
      <c r="AH17" s="14" t="s">
        <v>39</v>
      </c>
      <c r="AI17" s="15" t="s">
        <v>11</v>
      </c>
      <c r="AJ17" s="16">
        <v>683</v>
      </c>
      <c r="AK17" s="16">
        <v>1530</v>
      </c>
      <c r="AL17" s="21">
        <v>2.2401171303074672</v>
      </c>
      <c r="AM17" s="16">
        <v>215</v>
      </c>
      <c r="AN17" s="16">
        <v>1217</v>
      </c>
      <c r="AO17" s="21">
        <v>5.6604651162790693</v>
      </c>
      <c r="AP17" s="16">
        <v>898</v>
      </c>
      <c r="AQ17" s="16">
        <v>2747</v>
      </c>
      <c r="AR17" s="21">
        <v>3.0590200445434297</v>
      </c>
      <c r="AS17" s="14" t="s">
        <v>39</v>
      </c>
      <c r="AT17" s="15" t="s">
        <v>11</v>
      </c>
      <c r="AU17" s="26">
        <v>-24.318429661941114</v>
      </c>
      <c r="AV17" s="26">
        <v>-16.172400158165281</v>
      </c>
      <c r="AW17" s="26">
        <v>10.763557716084195</v>
      </c>
      <c r="AX17" s="26">
        <v>23.076923076923077</v>
      </c>
      <c r="AY17" s="26">
        <v>58.789625360230545</v>
      </c>
      <c r="AZ17" s="26">
        <v>29.016570605187312</v>
      </c>
      <c r="BA17" s="26">
        <v>-10.510046367851622</v>
      </c>
      <c r="BB17" s="26">
        <v>20.55264219443324</v>
      </c>
      <c r="BC17" s="26">
        <v>34.710810880480679</v>
      </c>
      <c r="BD17" s="14" t="s">
        <v>39</v>
      </c>
      <c r="BE17" s="15" t="s">
        <v>11</v>
      </c>
      <c r="BF17" s="26">
        <v>-20.50400916380298</v>
      </c>
      <c r="BG17" s="26">
        <v>-20.777279521674142</v>
      </c>
      <c r="BH17" s="26">
        <v>-0.34375363461315972</v>
      </c>
      <c r="BI17" s="26">
        <v>4.0358744394618835</v>
      </c>
      <c r="BJ17" s="26">
        <v>45.492267069030554</v>
      </c>
      <c r="BK17" s="26">
        <v>39.848170501697467</v>
      </c>
      <c r="BL17" s="26">
        <v>-12.206216830932524</v>
      </c>
      <c r="BM17" s="26">
        <v>12.201989862962268</v>
      </c>
      <c r="BN17" s="26">
        <v>27.801748384496758</v>
      </c>
      <c r="BO17" s="14" t="s">
        <v>39</v>
      </c>
      <c r="BP17" s="15" t="s">
        <v>11</v>
      </c>
      <c r="BQ17" s="26">
        <v>1.6105417276720351</v>
      </c>
      <c r="BR17" s="26">
        <v>38.562091503267972</v>
      </c>
      <c r="BS17" s="26">
        <v>36.365862387221924</v>
      </c>
      <c r="BT17" s="26">
        <v>115.81395348837209</v>
      </c>
      <c r="BU17" s="26">
        <v>216.92686935086277</v>
      </c>
      <c r="BV17" s="26">
        <v>46.851889893179965</v>
      </c>
      <c r="BW17" s="26">
        <v>28.953229398663698</v>
      </c>
      <c r="BX17" s="26">
        <v>117.58281761922098</v>
      </c>
      <c r="BY17" s="26">
        <v>68.730026098497802</v>
      </c>
    </row>
    <row r="18" spans="1:77" s="10" customFormat="1" ht="12" customHeight="1" outlineLevel="1">
      <c r="A18" s="14" t="s">
        <v>40</v>
      </c>
      <c r="B18" s="15" t="s">
        <v>5</v>
      </c>
      <c r="C18" s="16">
        <v>793</v>
      </c>
      <c r="D18" s="16">
        <v>2334</v>
      </c>
      <c r="E18" s="21">
        <v>2.9432534678436317</v>
      </c>
      <c r="F18" s="16">
        <v>461</v>
      </c>
      <c r="G18" s="16">
        <v>2693</v>
      </c>
      <c r="H18" s="21">
        <v>5.8416485900216921</v>
      </c>
      <c r="I18" s="16">
        <v>1254</v>
      </c>
      <c r="J18" s="16">
        <v>5027</v>
      </c>
      <c r="K18" s="21">
        <v>4.0087719298245617</v>
      </c>
      <c r="L18" s="14" t="s">
        <v>40</v>
      </c>
      <c r="M18" s="15" t="s">
        <v>5</v>
      </c>
      <c r="N18" s="16">
        <v>660</v>
      </c>
      <c r="O18" s="16">
        <v>1601</v>
      </c>
      <c r="P18" s="21">
        <v>2.4257575757575758</v>
      </c>
      <c r="Q18" s="16">
        <v>362</v>
      </c>
      <c r="R18" s="16">
        <v>1308</v>
      </c>
      <c r="S18" s="21">
        <v>3.6132596685082872</v>
      </c>
      <c r="T18" s="16">
        <v>1022</v>
      </c>
      <c r="U18" s="16">
        <v>2909</v>
      </c>
      <c r="V18" s="21">
        <v>2.8463796477495107</v>
      </c>
      <c r="W18" s="14" t="s">
        <v>40</v>
      </c>
      <c r="X18" s="15" t="s">
        <v>5</v>
      </c>
      <c r="Y18" s="16">
        <v>858</v>
      </c>
      <c r="Z18" s="16">
        <v>1729</v>
      </c>
      <c r="AA18" s="21">
        <v>2.0151515151515151</v>
      </c>
      <c r="AB18" s="16">
        <v>355</v>
      </c>
      <c r="AC18" s="16">
        <v>1670</v>
      </c>
      <c r="AD18" s="21">
        <v>4.704225352112676</v>
      </c>
      <c r="AE18" s="16">
        <v>1213</v>
      </c>
      <c r="AF18" s="16">
        <v>3399</v>
      </c>
      <c r="AG18" s="21">
        <v>2.802143446001649</v>
      </c>
      <c r="AH18" s="14" t="s">
        <v>40</v>
      </c>
      <c r="AI18" s="15" t="s">
        <v>5</v>
      </c>
      <c r="AJ18" s="16">
        <v>599</v>
      </c>
      <c r="AK18" s="16">
        <v>1469</v>
      </c>
      <c r="AL18" s="21">
        <v>2.4524207011686143</v>
      </c>
      <c r="AM18" s="16">
        <v>339</v>
      </c>
      <c r="AN18" s="16">
        <v>1359</v>
      </c>
      <c r="AO18" s="21">
        <v>4.0088495575221241</v>
      </c>
      <c r="AP18" s="16">
        <v>938</v>
      </c>
      <c r="AQ18" s="16">
        <v>2828</v>
      </c>
      <c r="AR18" s="21">
        <v>3.0149253731343282</v>
      </c>
      <c r="AS18" s="14" t="s">
        <v>40</v>
      </c>
      <c r="AT18" s="15" t="s">
        <v>5</v>
      </c>
      <c r="AU18" s="26">
        <v>20.151515151515152</v>
      </c>
      <c r="AV18" s="26">
        <v>45.783885071830106</v>
      </c>
      <c r="AW18" s="26">
        <v>21.333372190930479</v>
      </c>
      <c r="AX18" s="26">
        <v>27.348066298342541</v>
      </c>
      <c r="AY18" s="26">
        <v>105.8868501529052</v>
      </c>
      <c r="AZ18" s="26">
        <v>61.672537430263965</v>
      </c>
      <c r="BA18" s="26">
        <v>22.700587084148729</v>
      </c>
      <c r="BB18" s="26">
        <v>72.808525266414577</v>
      </c>
      <c r="BC18" s="26">
        <v>40.837570033712687</v>
      </c>
      <c r="BD18" s="14" t="s">
        <v>40</v>
      </c>
      <c r="BE18" s="15" t="s">
        <v>5</v>
      </c>
      <c r="BF18" s="26">
        <v>-7.5757575757575761</v>
      </c>
      <c r="BG18" s="26">
        <v>34.991324465008674</v>
      </c>
      <c r="BH18" s="26">
        <v>46.05618712607496</v>
      </c>
      <c r="BI18" s="26">
        <v>29.859154929577464</v>
      </c>
      <c r="BJ18" s="26">
        <v>61.257485029940121</v>
      </c>
      <c r="BK18" s="26">
        <v>24.17875745255693</v>
      </c>
      <c r="BL18" s="26">
        <v>3.3800494641384997</v>
      </c>
      <c r="BM18" s="26">
        <v>47.896440129449836</v>
      </c>
      <c r="BN18" s="26">
        <v>43.060910587737361</v>
      </c>
      <c r="BO18" s="14" t="s">
        <v>40</v>
      </c>
      <c r="BP18" s="15" t="s">
        <v>5</v>
      </c>
      <c r="BQ18" s="26">
        <v>32.387312186978299</v>
      </c>
      <c r="BR18" s="26">
        <v>58.883594281824372</v>
      </c>
      <c r="BS18" s="26">
        <v>20.014215605060276</v>
      </c>
      <c r="BT18" s="26">
        <v>35.988200589970504</v>
      </c>
      <c r="BU18" s="26">
        <v>98.160412067696839</v>
      </c>
      <c r="BV18" s="26">
        <v>45.718827963013503</v>
      </c>
      <c r="BW18" s="26">
        <v>33.688699360341154</v>
      </c>
      <c r="BX18" s="26">
        <v>77.758132956152764</v>
      </c>
      <c r="BY18" s="26">
        <v>32.964217474379033</v>
      </c>
    </row>
    <row r="19" spans="1:77" s="10" customFormat="1" ht="12" customHeight="1" outlineLevel="1">
      <c r="A19" s="14" t="s">
        <v>47</v>
      </c>
      <c r="B19" s="15" t="s">
        <v>48</v>
      </c>
      <c r="C19" s="16">
        <v>742</v>
      </c>
      <c r="D19" s="16">
        <v>3843</v>
      </c>
      <c r="E19" s="21">
        <v>5.1792452830188678</v>
      </c>
      <c r="F19" s="16">
        <v>197</v>
      </c>
      <c r="G19" s="16">
        <v>793</v>
      </c>
      <c r="H19" s="21">
        <v>4.0253807106598982</v>
      </c>
      <c r="I19" s="16">
        <v>939</v>
      </c>
      <c r="J19" s="16">
        <v>4636</v>
      </c>
      <c r="K19" s="21">
        <v>4.9371671991480302</v>
      </c>
      <c r="L19" s="14" t="s">
        <v>47</v>
      </c>
      <c r="M19" s="15" t="s">
        <v>48</v>
      </c>
      <c r="N19" s="16">
        <v>762</v>
      </c>
      <c r="O19" s="16">
        <v>1747</v>
      </c>
      <c r="P19" s="21">
        <v>2.2926509186351707</v>
      </c>
      <c r="Q19" s="16">
        <v>168</v>
      </c>
      <c r="R19" s="16">
        <v>607</v>
      </c>
      <c r="S19" s="21">
        <v>3.6130952380952381</v>
      </c>
      <c r="T19" s="16">
        <v>930</v>
      </c>
      <c r="U19" s="16">
        <v>2354</v>
      </c>
      <c r="V19" s="21">
        <v>2.5311827956989248</v>
      </c>
      <c r="W19" s="14" t="s">
        <v>47</v>
      </c>
      <c r="X19" s="15" t="s">
        <v>48</v>
      </c>
      <c r="Y19" s="16">
        <v>483</v>
      </c>
      <c r="Z19" s="16">
        <v>753</v>
      </c>
      <c r="AA19" s="21">
        <v>1.5590062111801242</v>
      </c>
      <c r="AB19" s="16">
        <v>47</v>
      </c>
      <c r="AC19" s="16">
        <v>216</v>
      </c>
      <c r="AD19" s="21">
        <v>4.5957446808510642</v>
      </c>
      <c r="AE19" s="16">
        <v>530</v>
      </c>
      <c r="AF19" s="16">
        <v>969</v>
      </c>
      <c r="AG19" s="21">
        <v>1.8283018867924528</v>
      </c>
      <c r="AH19" s="14" t="s">
        <v>47</v>
      </c>
      <c r="AI19" s="15" t="s">
        <v>48</v>
      </c>
      <c r="AJ19" s="16">
        <v>504</v>
      </c>
      <c r="AK19" s="16">
        <v>817</v>
      </c>
      <c r="AL19" s="21">
        <v>1.621031746031746</v>
      </c>
      <c r="AM19" s="16">
        <v>95</v>
      </c>
      <c r="AN19" s="16">
        <v>355</v>
      </c>
      <c r="AO19" s="21">
        <v>3.736842105263158</v>
      </c>
      <c r="AP19" s="16">
        <v>599</v>
      </c>
      <c r="AQ19" s="16">
        <v>1172</v>
      </c>
      <c r="AR19" s="21">
        <v>1.9565943238731218</v>
      </c>
      <c r="AS19" s="14" t="s">
        <v>47</v>
      </c>
      <c r="AT19" s="15" t="s">
        <v>48</v>
      </c>
      <c r="AU19" s="26">
        <v>-2.6246719160104988</v>
      </c>
      <c r="AV19" s="26">
        <v>119.97710360618203</v>
      </c>
      <c r="AW19" s="26">
        <v>125.90640559017613</v>
      </c>
      <c r="AX19" s="26">
        <v>17.261904761904763</v>
      </c>
      <c r="AY19" s="26">
        <v>30.642504118616145</v>
      </c>
      <c r="AZ19" s="26">
        <v>11.410866456484825</v>
      </c>
      <c r="BA19" s="26">
        <v>0.967741935483871</v>
      </c>
      <c r="BB19" s="26">
        <v>96.941376380628711</v>
      </c>
      <c r="BC19" s="26">
        <v>95.053759354616304</v>
      </c>
      <c r="BD19" s="14" t="s">
        <v>47</v>
      </c>
      <c r="BE19" s="15" t="s">
        <v>48</v>
      </c>
      <c r="BF19" s="26">
        <v>53.623188405797102</v>
      </c>
      <c r="BG19" s="26">
        <v>410.35856573705178</v>
      </c>
      <c r="BH19" s="26">
        <v>232.21453807411862</v>
      </c>
      <c r="BI19" s="26">
        <v>319.14893617021278</v>
      </c>
      <c r="BJ19" s="26">
        <v>267.12962962962962</v>
      </c>
      <c r="BK19" s="26">
        <v>-12.41069749953</v>
      </c>
      <c r="BL19" s="26">
        <v>77.169811320754718</v>
      </c>
      <c r="BM19" s="26">
        <v>378.43137254901961</v>
      </c>
      <c r="BN19" s="26">
        <v>170.0411367955063</v>
      </c>
      <c r="BO19" s="14" t="s">
        <v>47</v>
      </c>
      <c r="BP19" s="15" t="s">
        <v>48</v>
      </c>
      <c r="BQ19" s="26">
        <v>47.222222222222221</v>
      </c>
      <c r="BR19" s="26">
        <v>370.37943696450429</v>
      </c>
      <c r="BS19" s="26">
        <v>219.50301378721045</v>
      </c>
      <c r="BT19" s="26">
        <v>107.36842105263158</v>
      </c>
      <c r="BU19" s="26">
        <v>123.38028169014085</v>
      </c>
      <c r="BV19" s="26">
        <v>7.7214556373775558</v>
      </c>
      <c r="BW19" s="26">
        <v>56.761268781302171</v>
      </c>
      <c r="BX19" s="26">
        <v>295.56313993174064</v>
      </c>
      <c r="BY19" s="26">
        <v>152.33473995645647</v>
      </c>
    </row>
    <row r="20" spans="1:77" s="10" customFormat="1" ht="12" customHeight="1" outlineLevel="1">
      <c r="A20" s="14" t="s">
        <v>43</v>
      </c>
      <c r="B20" s="15" t="s">
        <v>44</v>
      </c>
      <c r="C20" s="16">
        <v>467</v>
      </c>
      <c r="D20" s="16">
        <v>1403</v>
      </c>
      <c r="E20" s="21">
        <v>3.0042826552462527</v>
      </c>
      <c r="F20" s="16">
        <v>468</v>
      </c>
      <c r="G20" s="16">
        <v>3191</v>
      </c>
      <c r="H20" s="21">
        <v>6.8183760683760681</v>
      </c>
      <c r="I20" s="16">
        <v>935</v>
      </c>
      <c r="J20" s="16">
        <v>4594</v>
      </c>
      <c r="K20" s="21">
        <v>4.913368983957219</v>
      </c>
      <c r="L20" s="14" t="s">
        <v>43</v>
      </c>
      <c r="M20" s="15" t="s">
        <v>44</v>
      </c>
      <c r="N20" s="16">
        <v>581</v>
      </c>
      <c r="O20" s="16">
        <v>1649</v>
      </c>
      <c r="P20" s="21">
        <v>2.8382099827882961</v>
      </c>
      <c r="Q20" s="16">
        <v>263</v>
      </c>
      <c r="R20" s="16">
        <v>783</v>
      </c>
      <c r="S20" s="21">
        <v>2.9771863117870723</v>
      </c>
      <c r="T20" s="16">
        <v>844</v>
      </c>
      <c r="U20" s="16">
        <v>2432</v>
      </c>
      <c r="V20" s="21">
        <v>2.8815165876777251</v>
      </c>
      <c r="W20" s="14" t="s">
        <v>43</v>
      </c>
      <c r="X20" s="15" t="s">
        <v>44</v>
      </c>
      <c r="Y20" s="16">
        <v>478</v>
      </c>
      <c r="Z20" s="16">
        <v>1592</v>
      </c>
      <c r="AA20" s="21">
        <v>3.3305439330543933</v>
      </c>
      <c r="AB20" s="16">
        <v>296</v>
      </c>
      <c r="AC20" s="16">
        <v>1452</v>
      </c>
      <c r="AD20" s="21">
        <v>4.9054054054054053</v>
      </c>
      <c r="AE20" s="16">
        <v>774</v>
      </c>
      <c r="AF20" s="16">
        <v>3044</v>
      </c>
      <c r="AG20" s="21">
        <v>3.9328165374677004</v>
      </c>
      <c r="AH20" s="14" t="s">
        <v>43</v>
      </c>
      <c r="AI20" s="15" t="s">
        <v>44</v>
      </c>
      <c r="AJ20" s="16">
        <v>428</v>
      </c>
      <c r="AK20" s="16">
        <v>1222</v>
      </c>
      <c r="AL20" s="21">
        <v>2.8551401869158877</v>
      </c>
      <c r="AM20" s="16">
        <v>226</v>
      </c>
      <c r="AN20" s="16">
        <v>816</v>
      </c>
      <c r="AO20" s="21">
        <v>3.6106194690265485</v>
      </c>
      <c r="AP20" s="16">
        <v>654</v>
      </c>
      <c r="AQ20" s="16">
        <v>2038</v>
      </c>
      <c r="AR20" s="21">
        <v>3.1162079510703364</v>
      </c>
      <c r="AS20" s="14" t="s">
        <v>43</v>
      </c>
      <c r="AT20" s="15" t="s">
        <v>44</v>
      </c>
      <c r="AU20" s="26">
        <v>-19.621342512908779</v>
      </c>
      <c r="AV20" s="26">
        <v>-14.918132201334142</v>
      </c>
      <c r="AW20" s="26">
        <v>5.8513173255350406</v>
      </c>
      <c r="AX20" s="26">
        <v>77.946768060836504</v>
      </c>
      <c r="AY20" s="26">
        <v>307.53512132822476</v>
      </c>
      <c r="AZ20" s="26">
        <v>129.02080536180151</v>
      </c>
      <c r="BA20" s="26">
        <v>10.781990521327014</v>
      </c>
      <c r="BB20" s="26">
        <v>88.89802631578948</v>
      </c>
      <c r="BC20" s="26">
        <v>70.513298620883745</v>
      </c>
      <c r="BD20" s="14" t="s">
        <v>43</v>
      </c>
      <c r="BE20" s="15" t="s">
        <v>44</v>
      </c>
      <c r="BF20" s="26">
        <v>-2.3012552301255229</v>
      </c>
      <c r="BG20" s="26">
        <v>-11.871859296482413</v>
      </c>
      <c r="BH20" s="26">
        <v>-9.796035853787135</v>
      </c>
      <c r="BI20" s="26">
        <v>58.108108108108105</v>
      </c>
      <c r="BJ20" s="26">
        <v>119.76584022038567</v>
      </c>
      <c r="BK20" s="26">
        <v>38.997198088107183</v>
      </c>
      <c r="BL20" s="26">
        <v>20.801033591731265</v>
      </c>
      <c r="BM20" s="26">
        <v>50.91984231274639</v>
      </c>
      <c r="BN20" s="26">
        <v>24.932575347663843</v>
      </c>
      <c r="BO20" s="14" t="s">
        <v>43</v>
      </c>
      <c r="BP20" s="15" t="s">
        <v>44</v>
      </c>
      <c r="BQ20" s="26">
        <v>9.1121495327102799</v>
      </c>
      <c r="BR20" s="26">
        <v>14.811783960720131</v>
      </c>
      <c r="BS20" s="26">
        <v>5.2236478269555029</v>
      </c>
      <c r="BT20" s="26">
        <v>107.07964601769912</v>
      </c>
      <c r="BU20" s="26">
        <v>291.05392156862746</v>
      </c>
      <c r="BV20" s="26">
        <v>88.84227836433719</v>
      </c>
      <c r="BW20" s="26">
        <v>42.966360856269112</v>
      </c>
      <c r="BX20" s="26">
        <v>125.4170755642787</v>
      </c>
      <c r="BY20" s="26">
        <v>57.671409004318996</v>
      </c>
    </row>
    <row r="21" spans="1:77" s="10" customFormat="1" ht="12" customHeight="1" outlineLevel="1">
      <c r="A21" s="14" t="s">
        <v>35</v>
      </c>
      <c r="B21" s="15" t="s">
        <v>36</v>
      </c>
      <c r="C21" s="16">
        <v>506</v>
      </c>
      <c r="D21" s="16">
        <v>1422</v>
      </c>
      <c r="E21" s="21">
        <v>2.8102766798418974</v>
      </c>
      <c r="F21" s="16">
        <v>387</v>
      </c>
      <c r="G21" s="16">
        <v>3158</v>
      </c>
      <c r="H21" s="21">
        <v>8.1602067183462541</v>
      </c>
      <c r="I21" s="16">
        <v>893</v>
      </c>
      <c r="J21" s="16">
        <v>4580</v>
      </c>
      <c r="K21" s="21">
        <v>5.1287793952967524</v>
      </c>
      <c r="L21" s="14" t="s">
        <v>35</v>
      </c>
      <c r="M21" s="15" t="s">
        <v>36</v>
      </c>
      <c r="N21" s="16">
        <v>417</v>
      </c>
      <c r="O21" s="16">
        <v>1682</v>
      </c>
      <c r="P21" s="21">
        <v>4.0335731414868103</v>
      </c>
      <c r="Q21" s="16">
        <v>251</v>
      </c>
      <c r="R21" s="16">
        <v>1349</v>
      </c>
      <c r="S21" s="21">
        <v>5.3745019920318722</v>
      </c>
      <c r="T21" s="16">
        <v>668</v>
      </c>
      <c r="U21" s="16">
        <v>3031</v>
      </c>
      <c r="V21" s="21">
        <v>4.5374251497005984</v>
      </c>
      <c r="W21" s="14" t="s">
        <v>35</v>
      </c>
      <c r="X21" s="15" t="s">
        <v>36</v>
      </c>
      <c r="Y21" s="16">
        <v>528</v>
      </c>
      <c r="Z21" s="16">
        <v>2438</v>
      </c>
      <c r="AA21" s="21">
        <v>4.6174242424242422</v>
      </c>
      <c r="AB21" s="16">
        <v>189</v>
      </c>
      <c r="AC21" s="16">
        <v>1333</v>
      </c>
      <c r="AD21" s="21">
        <v>7.052910052910053</v>
      </c>
      <c r="AE21" s="16">
        <v>717</v>
      </c>
      <c r="AF21" s="16">
        <v>3771</v>
      </c>
      <c r="AG21" s="21">
        <v>5.2594142259414225</v>
      </c>
      <c r="AH21" s="14" t="s">
        <v>35</v>
      </c>
      <c r="AI21" s="15" t="s">
        <v>36</v>
      </c>
      <c r="AJ21" s="16">
        <v>370</v>
      </c>
      <c r="AK21" s="16">
        <v>788</v>
      </c>
      <c r="AL21" s="21">
        <v>2.1297297297297297</v>
      </c>
      <c r="AM21" s="16">
        <v>184</v>
      </c>
      <c r="AN21" s="16">
        <v>1244</v>
      </c>
      <c r="AO21" s="21">
        <v>6.7608695652173916</v>
      </c>
      <c r="AP21" s="16">
        <v>554</v>
      </c>
      <c r="AQ21" s="16">
        <v>2032</v>
      </c>
      <c r="AR21" s="21">
        <v>3.6678700361010832</v>
      </c>
      <c r="AS21" s="14" t="s">
        <v>35</v>
      </c>
      <c r="AT21" s="15" t="s">
        <v>36</v>
      </c>
      <c r="AU21" s="26">
        <v>21.342925659472421</v>
      </c>
      <c r="AV21" s="26">
        <v>-15.457788347205707</v>
      </c>
      <c r="AW21" s="26">
        <v>-30.327861147796</v>
      </c>
      <c r="AX21" s="26">
        <v>54.183266932270918</v>
      </c>
      <c r="AY21" s="26">
        <v>134.09933283914012</v>
      </c>
      <c r="AZ21" s="26">
        <v>51.831867035204588</v>
      </c>
      <c r="BA21" s="26">
        <v>33.682634730538922</v>
      </c>
      <c r="BB21" s="26">
        <v>51.105245793467503</v>
      </c>
      <c r="BC21" s="26">
        <v>13.032815442369875</v>
      </c>
      <c r="BD21" s="14" t="s">
        <v>35</v>
      </c>
      <c r="BE21" s="15" t="s">
        <v>36</v>
      </c>
      <c r="BF21" s="26">
        <v>-4.166666666666667</v>
      </c>
      <c r="BG21" s="26">
        <v>-41.673502871205905</v>
      </c>
      <c r="BH21" s="26">
        <v>-39.137568213432239</v>
      </c>
      <c r="BI21" s="26">
        <v>104.76190476190476</v>
      </c>
      <c r="BJ21" s="26">
        <v>136.90922730682669</v>
      </c>
      <c r="BK21" s="26">
        <v>15.699855196357239</v>
      </c>
      <c r="BL21" s="26">
        <v>24.546722454672246</v>
      </c>
      <c r="BM21" s="26">
        <v>21.453195438875628</v>
      </c>
      <c r="BN21" s="26">
        <v>-2.4838285222017622</v>
      </c>
      <c r="BO21" s="14" t="s">
        <v>35</v>
      </c>
      <c r="BP21" s="15" t="s">
        <v>36</v>
      </c>
      <c r="BQ21" s="26">
        <v>36.756756756756758</v>
      </c>
      <c r="BR21" s="26">
        <v>80.456852791878177</v>
      </c>
      <c r="BS21" s="26">
        <v>31.954615677855589</v>
      </c>
      <c r="BT21" s="26">
        <v>110.32608695652173</v>
      </c>
      <c r="BU21" s="26">
        <v>153.85852090032154</v>
      </c>
      <c r="BV21" s="26">
        <v>20.697591332452628</v>
      </c>
      <c r="BW21" s="26">
        <v>61.191335740072205</v>
      </c>
      <c r="BX21" s="26">
        <v>125.39370078740157</v>
      </c>
      <c r="BY21" s="26">
        <v>39.829910678858305</v>
      </c>
    </row>
    <row r="22" spans="1:77" s="10" customFormat="1" ht="12" customHeight="1" outlineLevel="1">
      <c r="A22" s="14" t="s">
        <v>57</v>
      </c>
      <c r="B22" s="15" t="s">
        <v>58</v>
      </c>
      <c r="C22" s="16">
        <v>1802</v>
      </c>
      <c r="D22" s="16">
        <v>3254</v>
      </c>
      <c r="E22" s="21">
        <v>1.8057713651498335</v>
      </c>
      <c r="F22" s="16">
        <v>172</v>
      </c>
      <c r="G22" s="16">
        <v>611</v>
      </c>
      <c r="H22" s="21">
        <v>3.5523255813953489</v>
      </c>
      <c r="I22" s="16">
        <v>1974</v>
      </c>
      <c r="J22" s="16">
        <v>3865</v>
      </c>
      <c r="K22" s="21">
        <v>1.9579533941236069</v>
      </c>
      <c r="L22" s="14" t="s">
        <v>57</v>
      </c>
      <c r="M22" s="15" t="s">
        <v>58</v>
      </c>
      <c r="N22" s="16">
        <v>1791</v>
      </c>
      <c r="O22" s="16">
        <v>2401</v>
      </c>
      <c r="P22" s="21">
        <v>1.3405918481295365</v>
      </c>
      <c r="Q22" s="16">
        <v>107</v>
      </c>
      <c r="R22" s="16">
        <v>254</v>
      </c>
      <c r="S22" s="21">
        <v>2.3738317757009346</v>
      </c>
      <c r="T22" s="16">
        <v>1898</v>
      </c>
      <c r="U22" s="16">
        <v>2655</v>
      </c>
      <c r="V22" s="21">
        <v>1.3988408851422549</v>
      </c>
      <c r="W22" s="14" t="s">
        <v>57</v>
      </c>
      <c r="X22" s="15" t="s">
        <v>58</v>
      </c>
      <c r="Y22" s="16">
        <v>114</v>
      </c>
      <c r="Z22" s="16">
        <v>214</v>
      </c>
      <c r="AA22" s="21">
        <v>1.8771929824561404</v>
      </c>
      <c r="AB22" s="16">
        <v>74</v>
      </c>
      <c r="AC22" s="16">
        <v>132</v>
      </c>
      <c r="AD22" s="21">
        <v>1.7837837837837838</v>
      </c>
      <c r="AE22" s="16">
        <v>188</v>
      </c>
      <c r="AF22" s="16">
        <v>346</v>
      </c>
      <c r="AG22" s="21">
        <v>1.8404255319148937</v>
      </c>
      <c r="AH22" s="14" t="s">
        <v>57</v>
      </c>
      <c r="AI22" s="15" t="s">
        <v>58</v>
      </c>
      <c r="AJ22" s="16">
        <v>4906</v>
      </c>
      <c r="AK22" s="16">
        <v>5760</v>
      </c>
      <c r="AL22" s="21">
        <v>1.1740725642070933</v>
      </c>
      <c r="AM22" s="16">
        <v>101</v>
      </c>
      <c r="AN22" s="16">
        <v>248</v>
      </c>
      <c r="AO22" s="21">
        <v>2.4554455445544554</v>
      </c>
      <c r="AP22" s="16">
        <v>5007</v>
      </c>
      <c r="AQ22" s="16">
        <v>6008</v>
      </c>
      <c r="AR22" s="21">
        <v>1.1999201118434193</v>
      </c>
      <c r="AS22" s="14" t="s">
        <v>57</v>
      </c>
      <c r="AT22" s="15" t="s">
        <v>58</v>
      </c>
      <c r="AU22" s="26">
        <v>0.61418202121719712</v>
      </c>
      <c r="AV22" s="26">
        <v>35.526863806747187</v>
      </c>
      <c r="AW22" s="26">
        <v>34.699563306262064</v>
      </c>
      <c r="AX22" s="26">
        <v>60.747663551401871</v>
      </c>
      <c r="AY22" s="26">
        <v>140.55118110236219</v>
      </c>
      <c r="AZ22" s="26">
        <v>49.645211499725328</v>
      </c>
      <c r="BA22" s="26">
        <v>4.0042149631190727</v>
      </c>
      <c r="BB22" s="26">
        <v>45.574387947269301</v>
      </c>
      <c r="BC22" s="26">
        <v>39.969700265408896</v>
      </c>
      <c r="BD22" s="14" t="s">
        <v>57</v>
      </c>
      <c r="BE22" s="15" t="s">
        <v>58</v>
      </c>
      <c r="BF22" s="26">
        <v>1480.7017543859649</v>
      </c>
      <c r="BG22" s="26">
        <v>1420.5607476635514</v>
      </c>
      <c r="BH22" s="26">
        <v>-3.8047029779995274</v>
      </c>
      <c r="BI22" s="26">
        <v>132.43243243243242</v>
      </c>
      <c r="BJ22" s="26">
        <v>362.87878787878788</v>
      </c>
      <c r="BK22" s="26">
        <v>99.145525017618041</v>
      </c>
      <c r="BL22" s="26">
        <v>950</v>
      </c>
      <c r="BM22" s="26">
        <v>1017.0520231213873</v>
      </c>
      <c r="BN22" s="26">
        <v>6.385906963941645</v>
      </c>
      <c r="BO22" s="14" t="s">
        <v>57</v>
      </c>
      <c r="BP22" s="15" t="s">
        <v>58</v>
      </c>
      <c r="BQ22" s="26">
        <v>-63.269465960048919</v>
      </c>
      <c r="BR22" s="26">
        <v>-43.506944444444443</v>
      </c>
      <c r="BS22" s="26">
        <v>53.804068010852149</v>
      </c>
      <c r="BT22" s="26">
        <v>70.297029702970292</v>
      </c>
      <c r="BU22" s="26">
        <v>146.37096774193549</v>
      </c>
      <c r="BV22" s="26">
        <v>44.671324081020259</v>
      </c>
      <c r="BW22" s="26">
        <v>-60.575194727381664</v>
      </c>
      <c r="BX22" s="26">
        <v>-35.669107856191744</v>
      </c>
      <c r="BY22" s="26">
        <v>63.173645878443722</v>
      </c>
    </row>
    <row r="23" spans="1:77" s="10" customFormat="1" ht="12" customHeight="1" outlineLevel="1">
      <c r="A23" s="14" t="s">
        <v>31</v>
      </c>
      <c r="B23" s="15" t="s">
        <v>32</v>
      </c>
      <c r="C23" s="16">
        <v>418</v>
      </c>
      <c r="D23" s="16">
        <v>1933</v>
      </c>
      <c r="E23" s="21">
        <v>4.6244019138755981</v>
      </c>
      <c r="F23" s="16">
        <v>182</v>
      </c>
      <c r="G23" s="16">
        <v>1597</v>
      </c>
      <c r="H23" s="21">
        <v>8.7747252747252755</v>
      </c>
      <c r="I23" s="16">
        <v>600</v>
      </c>
      <c r="J23" s="16">
        <v>3530</v>
      </c>
      <c r="K23" s="21">
        <v>5.8833333333333337</v>
      </c>
      <c r="L23" s="14" t="s">
        <v>31</v>
      </c>
      <c r="M23" s="15" t="s">
        <v>32</v>
      </c>
      <c r="N23" s="16">
        <v>548</v>
      </c>
      <c r="O23" s="16">
        <v>2100</v>
      </c>
      <c r="P23" s="21">
        <v>3.832116788321168</v>
      </c>
      <c r="Q23" s="16">
        <v>147</v>
      </c>
      <c r="R23" s="16">
        <v>1727</v>
      </c>
      <c r="S23" s="21">
        <v>11.748299319727892</v>
      </c>
      <c r="T23" s="16">
        <v>695</v>
      </c>
      <c r="U23" s="16">
        <v>3827</v>
      </c>
      <c r="V23" s="21">
        <v>5.5064748201438851</v>
      </c>
      <c r="W23" s="14" t="s">
        <v>31</v>
      </c>
      <c r="X23" s="15" t="s">
        <v>32</v>
      </c>
      <c r="Y23" s="16">
        <v>325</v>
      </c>
      <c r="Z23" s="16">
        <v>1324</v>
      </c>
      <c r="AA23" s="21">
        <v>4.0738461538461541</v>
      </c>
      <c r="AB23" s="16">
        <v>110</v>
      </c>
      <c r="AC23" s="16">
        <v>1111</v>
      </c>
      <c r="AD23" s="21">
        <v>10.1</v>
      </c>
      <c r="AE23" s="16">
        <v>435</v>
      </c>
      <c r="AF23" s="16">
        <v>2435</v>
      </c>
      <c r="AG23" s="21">
        <v>5.5977011494252871</v>
      </c>
      <c r="AH23" s="14" t="s">
        <v>31</v>
      </c>
      <c r="AI23" s="15" t="s">
        <v>32</v>
      </c>
      <c r="AJ23" s="16">
        <v>344</v>
      </c>
      <c r="AK23" s="16">
        <v>917</v>
      </c>
      <c r="AL23" s="21">
        <v>2.6656976744186047</v>
      </c>
      <c r="AM23" s="16">
        <v>123</v>
      </c>
      <c r="AN23" s="16">
        <v>930</v>
      </c>
      <c r="AO23" s="21">
        <v>7.5609756097560972</v>
      </c>
      <c r="AP23" s="16">
        <v>467</v>
      </c>
      <c r="AQ23" s="16">
        <v>1847</v>
      </c>
      <c r="AR23" s="21">
        <v>3.955032119914347</v>
      </c>
      <c r="AS23" s="14" t="s">
        <v>31</v>
      </c>
      <c r="AT23" s="15" t="s">
        <v>32</v>
      </c>
      <c r="AU23" s="26">
        <v>-23.722627737226276</v>
      </c>
      <c r="AV23" s="26">
        <v>-7.9523809523809526</v>
      </c>
      <c r="AW23" s="26">
        <v>20.67486899065846</v>
      </c>
      <c r="AX23" s="26">
        <v>23.80952380952381</v>
      </c>
      <c r="AY23" s="26">
        <v>-7.5275043427909667</v>
      </c>
      <c r="AZ23" s="26">
        <v>-25.310676584561932</v>
      </c>
      <c r="BA23" s="26">
        <v>-13.669064748201439</v>
      </c>
      <c r="BB23" s="26">
        <v>-7.7606480271753329</v>
      </c>
      <c r="BC23" s="26">
        <v>6.8439160351885757</v>
      </c>
      <c r="BD23" s="14" t="s">
        <v>31</v>
      </c>
      <c r="BE23" s="15" t="s">
        <v>32</v>
      </c>
      <c r="BF23" s="26">
        <v>28.615384615384617</v>
      </c>
      <c r="BG23" s="26">
        <v>45.996978851963746</v>
      </c>
      <c r="BH23" s="26">
        <v>13.514397432746923</v>
      </c>
      <c r="BI23" s="26">
        <v>65.454545454545453</v>
      </c>
      <c r="BJ23" s="26">
        <v>43.744374437443746</v>
      </c>
      <c r="BK23" s="26">
        <v>-13.121531933413111</v>
      </c>
      <c r="BL23" s="26">
        <v>37.931034482758619</v>
      </c>
      <c r="BM23" s="26">
        <v>44.969199178644764</v>
      </c>
      <c r="BN23" s="26">
        <v>5.1026694045174663</v>
      </c>
      <c r="BO23" s="14" t="s">
        <v>31</v>
      </c>
      <c r="BP23" s="15" t="s">
        <v>32</v>
      </c>
      <c r="BQ23" s="26">
        <v>21.511627906976745</v>
      </c>
      <c r="BR23" s="26">
        <v>110.79607415485277</v>
      </c>
      <c r="BS23" s="26">
        <v>73.478108873850132</v>
      </c>
      <c r="BT23" s="26">
        <v>47.967479674796749</v>
      </c>
      <c r="BU23" s="26">
        <v>71.72043010752688</v>
      </c>
      <c r="BV23" s="26">
        <v>16.052818149592358</v>
      </c>
      <c r="BW23" s="26">
        <v>28.4796573875803</v>
      </c>
      <c r="BX23" s="26">
        <v>91.120736329182463</v>
      </c>
      <c r="BY23" s="26">
        <v>48.755639776213691</v>
      </c>
    </row>
    <row r="24" spans="1:77" s="10" customFormat="1" ht="12" customHeight="1" outlineLevel="1">
      <c r="A24" s="14" t="s">
        <v>45</v>
      </c>
      <c r="B24" s="15" t="s">
        <v>46</v>
      </c>
      <c r="C24" s="16">
        <v>452</v>
      </c>
      <c r="D24" s="16">
        <v>2066</v>
      </c>
      <c r="E24" s="21">
        <v>4.5707964601769913</v>
      </c>
      <c r="F24" s="16">
        <v>250</v>
      </c>
      <c r="G24" s="16">
        <v>1214</v>
      </c>
      <c r="H24" s="21">
        <v>4.8559999999999999</v>
      </c>
      <c r="I24" s="16">
        <v>702</v>
      </c>
      <c r="J24" s="16">
        <v>3280</v>
      </c>
      <c r="K24" s="21">
        <v>4.6723646723646723</v>
      </c>
      <c r="L24" s="14" t="s">
        <v>45</v>
      </c>
      <c r="M24" s="15" t="s">
        <v>46</v>
      </c>
      <c r="N24" s="16">
        <v>387</v>
      </c>
      <c r="O24" s="16">
        <v>1638</v>
      </c>
      <c r="P24" s="21">
        <v>4.2325581395348841</v>
      </c>
      <c r="Q24" s="16">
        <v>198</v>
      </c>
      <c r="R24" s="16">
        <v>1078</v>
      </c>
      <c r="S24" s="21">
        <v>5.4444444444444446</v>
      </c>
      <c r="T24" s="16">
        <v>585</v>
      </c>
      <c r="U24" s="16">
        <v>2716</v>
      </c>
      <c r="V24" s="21">
        <v>4.6427350427350431</v>
      </c>
      <c r="W24" s="14" t="s">
        <v>45</v>
      </c>
      <c r="X24" s="15" t="s">
        <v>46</v>
      </c>
      <c r="Y24" s="16">
        <v>377</v>
      </c>
      <c r="Z24" s="16">
        <v>1356</v>
      </c>
      <c r="AA24" s="21">
        <v>3.5968169761273208</v>
      </c>
      <c r="AB24" s="16">
        <v>197</v>
      </c>
      <c r="AC24" s="16">
        <v>601</v>
      </c>
      <c r="AD24" s="21">
        <v>3.0507614213197969</v>
      </c>
      <c r="AE24" s="16">
        <v>574</v>
      </c>
      <c r="AF24" s="16">
        <v>1957</v>
      </c>
      <c r="AG24" s="21">
        <v>3.4094076655052263</v>
      </c>
      <c r="AH24" s="14" t="s">
        <v>45</v>
      </c>
      <c r="AI24" s="15" t="s">
        <v>46</v>
      </c>
      <c r="AJ24" s="16">
        <v>334</v>
      </c>
      <c r="AK24" s="16">
        <v>782</v>
      </c>
      <c r="AL24" s="21">
        <v>2.341317365269461</v>
      </c>
      <c r="AM24" s="16">
        <v>159</v>
      </c>
      <c r="AN24" s="16">
        <v>559</v>
      </c>
      <c r="AO24" s="21">
        <v>3.5157232704402515</v>
      </c>
      <c r="AP24" s="16">
        <v>493</v>
      </c>
      <c r="AQ24" s="16">
        <v>1341</v>
      </c>
      <c r="AR24" s="21">
        <v>2.7200811359026371</v>
      </c>
      <c r="AS24" s="14" t="s">
        <v>45</v>
      </c>
      <c r="AT24" s="15" t="s">
        <v>46</v>
      </c>
      <c r="AU24" s="26">
        <v>16.795865633074936</v>
      </c>
      <c r="AV24" s="26">
        <v>26.129426129426129</v>
      </c>
      <c r="AW24" s="26">
        <v>7.9913449382475852</v>
      </c>
      <c r="AX24" s="26">
        <v>26.262626262626263</v>
      </c>
      <c r="AY24" s="26">
        <v>12.61595547309833</v>
      </c>
      <c r="AZ24" s="26">
        <v>-10.808163265306128</v>
      </c>
      <c r="BA24" s="26">
        <v>20</v>
      </c>
      <c r="BB24" s="26">
        <v>20.765832106038292</v>
      </c>
      <c r="BC24" s="26">
        <v>0.63819342169856763</v>
      </c>
      <c r="BD24" s="14" t="s">
        <v>45</v>
      </c>
      <c r="BE24" s="15" t="s">
        <v>46</v>
      </c>
      <c r="BF24" s="26">
        <v>19.893899204244033</v>
      </c>
      <c r="BG24" s="26">
        <v>52.359882005899706</v>
      </c>
      <c r="BH24" s="26">
        <v>27.078928133239366</v>
      </c>
      <c r="BI24" s="26">
        <v>26.903553299492387</v>
      </c>
      <c r="BJ24" s="26">
        <v>101.99667221297837</v>
      </c>
      <c r="BK24" s="26">
        <v>59.173377703826951</v>
      </c>
      <c r="BL24" s="26">
        <v>22.299651567944252</v>
      </c>
      <c r="BM24" s="26">
        <v>67.603474706182936</v>
      </c>
      <c r="BN24" s="26">
        <v>37.043296981978642</v>
      </c>
      <c r="BO24" s="14" t="s">
        <v>45</v>
      </c>
      <c r="BP24" s="15" t="s">
        <v>46</v>
      </c>
      <c r="BQ24" s="26">
        <v>35.32934131736527</v>
      </c>
      <c r="BR24" s="26">
        <v>164.19437340153453</v>
      </c>
      <c r="BS24" s="26">
        <v>95.223275920602958</v>
      </c>
      <c r="BT24" s="26">
        <v>57.232704402515722</v>
      </c>
      <c r="BU24" s="26">
        <v>117.17352415026834</v>
      </c>
      <c r="BV24" s="26">
        <v>38.122361359570668</v>
      </c>
      <c r="BW24" s="26">
        <v>42.393509127789045</v>
      </c>
      <c r="BX24" s="26">
        <v>144.59358687546606</v>
      </c>
      <c r="BY24" s="26">
        <v>71.772989073511056</v>
      </c>
    </row>
    <row r="25" spans="1:77" s="10" customFormat="1" ht="12" customHeight="1" outlineLevel="1">
      <c r="A25" s="14" t="s">
        <v>65</v>
      </c>
      <c r="B25" s="15" t="s">
        <v>66</v>
      </c>
      <c r="C25" s="16">
        <v>149</v>
      </c>
      <c r="D25" s="16">
        <v>1393</v>
      </c>
      <c r="E25" s="21">
        <v>9.348993288590604</v>
      </c>
      <c r="F25" s="16">
        <v>104</v>
      </c>
      <c r="G25" s="16">
        <v>1846</v>
      </c>
      <c r="H25" s="21">
        <v>17.75</v>
      </c>
      <c r="I25" s="16">
        <v>253</v>
      </c>
      <c r="J25" s="16">
        <v>3239</v>
      </c>
      <c r="K25" s="21">
        <v>12.802371541501977</v>
      </c>
      <c r="L25" s="14" t="s">
        <v>65</v>
      </c>
      <c r="M25" s="15" t="s">
        <v>66</v>
      </c>
      <c r="N25" s="16">
        <v>139</v>
      </c>
      <c r="O25" s="16">
        <v>339</v>
      </c>
      <c r="P25" s="21">
        <v>2.4388489208633093</v>
      </c>
      <c r="Q25" s="16">
        <v>99</v>
      </c>
      <c r="R25" s="16">
        <v>434</v>
      </c>
      <c r="S25" s="21">
        <v>4.3838383838383841</v>
      </c>
      <c r="T25" s="16">
        <v>238</v>
      </c>
      <c r="U25" s="16">
        <v>773</v>
      </c>
      <c r="V25" s="21">
        <v>3.2478991596638656</v>
      </c>
      <c r="W25" s="14" t="s">
        <v>65</v>
      </c>
      <c r="X25" s="15" t="s">
        <v>66</v>
      </c>
      <c r="Y25" s="16">
        <v>129</v>
      </c>
      <c r="Z25" s="16">
        <v>747</v>
      </c>
      <c r="AA25" s="21">
        <v>5.7906976744186043</v>
      </c>
      <c r="AB25" s="16">
        <v>102</v>
      </c>
      <c r="AC25" s="16">
        <v>465</v>
      </c>
      <c r="AD25" s="21">
        <v>4.5588235294117645</v>
      </c>
      <c r="AE25" s="16">
        <v>231</v>
      </c>
      <c r="AF25" s="16">
        <v>1212</v>
      </c>
      <c r="AG25" s="21">
        <v>5.2467532467532472</v>
      </c>
      <c r="AH25" s="14" t="s">
        <v>65</v>
      </c>
      <c r="AI25" s="15" t="s">
        <v>66</v>
      </c>
      <c r="AJ25" s="16">
        <v>168</v>
      </c>
      <c r="AK25" s="16">
        <v>490</v>
      </c>
      <c r="AL25" s="21">
        <v>2.9166666666666665</v>
      </c>
      <c r="AM25" s="16">
        <v>57</v>
      </c>
      <c r="AN25" s="16">
        <v>266</v>
      </c>
      <c r="AO25" s="21">
        <v>4.666666666666667</v>
      </c>
      <c r="AP25" s="16">
        <v>225</v>
      </c>
      <c r="AQ25" s="16">
        <v>756</v>
      </c>
      <c r="AR25" s="21">
        <v>3.36</v>
      </c>
      <c r="AS25" s="14" t="s">
        <v>65</v>
      </c>
      <c r="AT25" s="15" t="s">
        <v>66</v>
      </c>
      <c r="AU25" s="26">
        <v>7.1942446043165464</v>
      </c>
      <c r="AV25" s="26">
        <v>310.91445427728615</v>
      </c>
      <c r="AW25" s="26">
        <v>283.33630298350857</v>
      </c>
      <c r="AX25" s="26">
        <v>5.0505050505050502</v>
      </c>
      <c r="AY25" s="26">
        <v>325.34562211981569</v>
      </c>
      <c r="AZ25" s="26">
        <v>304.89631336405529</v>
      </c>
      <c r="BA25" s="26">
        <v>6.3025210084033612</v>
      </c>
      <c r="BB25" s="26">
        <v>319.01681759379045</v>
      </c>
      <c r="BC25" s="26">
        <v>294.17392327004791</v>
      </c>
      <c r="BD25" s="14" t="s">
        <v>65</v>
      </c>
      <c r="BE25" s="15" t="s">
        <v>66</v>
      </c>
      <c r="BF25" s="26">
        <v>15.503875968992247</v>
      </c>
      <c r="BG25" s="26">
        <v>86.479250334672017</v>
      </c>
      <c r="BH25" s="26">
        <v>61.44847847766907</v>
      </c>
      <c r="BI25" s="26">
        <v>1.9607843137254901</v>
      </c>
      <c r="BJ25" s="26">
        <v>296.98924731182797</v>
      </c>
      <c r="BK25" s="26">
        <v>289.35483870967744</v>
      </c>
      <c r="BL25" s="26">
        <v>9.5238095238095237</v>
      </c>
      <c r="BM25" s="26">
        <v>167.24422442244224</v>
      </c>
      <c r="BN25" s="26">
        <v>144.00559621179508</v>
      </c>
      <c r="BO25" s="14" t="s">
        <v>65</v>
      </c>
      <c r="BP25" s="15" t="s">
        <v>66</v>
      </c>
      <c r="BQ25" s="26">
        <v>-11.30952380952381</v>
      </c>
      <c r="BR25" s="26">
        <v>184.28571428571428</v>
      </c>
      <c r="BS25" s="26">
        <v>220.5369127516779</v>
      </c>
      <c r="BT25" s="26">
        <v>82.456140350877192</v>
      </c>
      <c r="BU25" s="26">
        <v>593.98496240601503</v>
      </c>
      <c r="BV25" s="26">
        <v>280.35714285714283</v>
      </c>
      <c r="BW25" s="26">
        <v>12.444444444444445</v>
      </c>
      <c r="BX25" s="26">
        <v>328.43915343915342</v>
      </c>
      <c r="BY25" s="26">
        <v>281.02296254470173</v>
      </c>
    </row>
    <row r="26" spans="1:77" s="10" customFormat="1" ht="12" customHeight="1" outlineLevel="1">
      <c r="A26" s="14" t="s">
        <v>41</v>
      </c>
      <c r="B26" s="15" t="s">
        <v>42</v>
      </c>
      <c r="C26" s="16">
        <v>644</v>
      </c>
      <c r="D26" s="16">
        <v>1695</v>
      </c>
      <c r="E26" s="21">
        <v>2.6319875776397517</v>
      </c>
      <c r="F26" s="16">
        <v>338</v>
      </c>
      <c r="G26" s="16">
        <v>1361</v>
      </c>
      <c r="H26" s="21">
        <v>4.0266272189349115</v>
      </c>
      <c r="I26" s="16">
        <v>982</v>
      </c>
      <c r="J26" s="16">
        <v>3056</v>
      </c>
      <c r="K26" s="21">
        <v>3.1120162932790225</v>
      </c>
      <c r="L26" s="14" t="s">
        <v>41</v>
      </c>
      <c r="M26" s="15" t="s">
        <v>42</v>
      </c>
      <c r="N26" s="16">
        <v>682</v>
      </c>
      <c r="O26" s="16">
        <v>2074</v>
      </c>
      <c r="P26" s="21">
        <v>3.0410557184750733</v>
      </c>
      <c r="Q26" s="16">
        <v>287</v>
      </c>
      <c r="R26" s="16">
        <v>1282</v>
      </c>
      <c r="S26" s="21">
        <v>4.4668989547038329</v>
      </c>
      <c r="T26" s="16">
        <v>969</v>
      </c>
      <c r="U26" s="16">
        <v>3356</v>
      </c>
      <c r="V26" s="21">
        <v>3.4633642930856552</v>
      </c>
      <c r="W26" s="14" t="s">
        <v>41</v>
      </c>
      <c r="X26" s="15" t="s">
        <v>42</v>
      </c>
      <c r="Y26" s="16">
        <v>403</v>
      </c>
      <c r="Z26" s="16">
        <v>1264</v>
      </c>
      <c r="AA26" s="21">
        <v>3.1364764267990073</v>
      </c>
      <c r="AB26" s="16">
        <v>165</v>
      </c>
      <c r="AC26" s="16">
        <v>1023</v>
      </c>
      <c r="AD26" s="21">
        <v>6.2</v>
      </c>
      <c r="AE26" s="16">
        <v>568</v>
      </c>
      <c r="AF26" s="16">
        <v>2287</v>
      </c>
      <c r="AG26" s="21">
        <v>4.026408450704225</v>
      </c>
      <c r="AH26" s="14" t="s">
        <v>41</v>
      </c>
      <c r="AI26" s="15" t="s">
        <v>42</v>
      </c>
      <c r="AJ26" s="16">
        <v>527</v>
      </c>
      <c r="AK26" s="16">
        <v>1319</v>
      </c>
      <c r="AL26" s="21">
        <v>2.5028462998102468</v>
      </c>
      <c r="AM26" s="16">
        <v>154</v>
      </c>
      <c r="AN26" s="16">
        <v>730</v>
      </c>
      <c r="AO26" s="21">
        <v>4.7402597402597406</v>
      </c>
      <c r="AP26" s="16">
        <v>681</v>
      </c>
      <c r="AQ26" s="16">
        <v>2049</v>
      </c>
      <c r="AR26" s="21">
        <v>3.0088105726872247</v>
      </c>
      <c r="AS26" s="14" t="s">
        <v>41</v>
      </c>
      <c r="AT26" s="15" t="s">
        <v>42</v>
      </c>
      <c r="AU26" s="26">
        <v>-5.5718475073313787</v>
      </c>
      <c r="AV26" s="26">
        <v>-18.273866923818709</v>
      </c>
      <c r="AW26" s="26">
        <v>-13.451517456590615</v>
      </c>
      <c r="AX26" s="26">
        <v>17.770034843205575</v>
      </c>
      <c r="AY26" s="26">
        <v>6.1622464898595943</v>
      </c>
      <c r="AZ26" s="26">
        <v>-9.8563173296162585</v>
      </c>
      <c r="BA26" s="26">
        <v>1.3415892672858618</v>
      </c>
      <c r="BB26" s="26">
        <v>-8.9392133492252679</v>
      </c>
      <c r="BC26" s="26">
        <v>-10.144702378207004</v>
      </c>
      <c r="BD26" s="14" t="s">
        <v>41</v>
      </c>
      <c r="BE26" s="15" t="s">
        <v>42</v>
      </c>
      <c r="BF26" s="26">
        <v>59.801488833746902</v>
      </c>
      <c r="BG26" s="26">
        <v>34.098101265822784</v>
      </c>
      <c r="BH26" s="26">
        <v>-16.084573276200953</v>
      </c>
      <c r="BI26" s="26">
        <v>104.84848484848484</v>
      </c>
      <c r="BJ26" s="26">
        <v>33.040078201368523</v>
      </c>
      <c r="BK26" s="26">
        <v>-35.054399694598203</v>
      </c>
      <c r="BL26" s="26">
        <v>72.887323943661968</v>
      </c>
      <c r="BM26" s="26">
        <v>33.624836029733274</v>
      </c>
      <c r="BN26" s="26">
        <v>-22.709870809685835</v>
      </c>
      <c r="BO26" s="14" t="s">
        <v>41</v>
      </c>
      <c r="BP26" s="15" t="s">
        <v>42</v>
      </c>
      <c r="BQ26" s="26">
        <v>22.201138519924097</v>
      </c>
      <c r="BR26" s="26">
        <v>28.50644427596664</v>
      </c>
      <c r="BS26" s="26">
        <v>5.1597766047118334</v>
      </c>
      <c r="BT26" s="26">
        <v>119.48051948051948</v>
      </c>
      <c r="BU26" s="26">
        <v>86.438356164383563</v>
      </c>
      <c r="BV26" s="26">
        <v>-15.054713463564887</v>
      </c>
      <c r="BW26" s="26">
        <v>44.199706314243763</v>
      </c>
      <c r="BX26" s="26">
        <v>49.145924841386041</v>
      </c>
      <c r="BY26" s="26">
        <v>3.4301169215721954</v>
      </c>
    </row>
    <row r="27" spans="1:77" s="10" customFormat="1" ht="12" customHeight="1" outlineLevel="1">
      <c r="A27" s="14" t="s">
        <v>73</v>
      </c>
      <c r="B27" s="15" t="s">
        <v>9</v>
      </c>
      <c r="C27" s="16">
        <v>215</v>
      </c>
      <c r="D27" s="16">
        <v>684</v>
      </c>
      <c r="E27" s="21">
        <v>3.1813953488372091</v>
      </c>
      <c r="F27" s="16">
        <v>262</v>
      </c>
      <c r="G27" s="16">
        <v>2291</v>
      </c>
      <c r="H27" s="21">
        <v>8.7442748091603058</v>
      </c>
      <c r="I27" s="16">
        <v>477</v>
      </c>
      <c r="J27" s="16">
        <v>2975</v>
      </c>
      <c r="K27" s="21">
        <v>6.2368972746331233</v>
      </c>
      <c r="L27" s="14" t="s">
        <v>73</v>
      </c>
      <c r="M27" s="15" t="s">
        <v>9</v>
      </c>
      <c r="N27" s="16">
        <v>155</v>
      </c>
      <c r="O27" s="16">
        <v>471</v>
      </c>
      <c r="P27" s="21">
        <v>3.0387096774193547</v>
      </c>
      <c r="Q27" s="16">
        <v>104</v>
      </c>
      <c r="R27" s="16">
        <v>472</v>
      </c>
      <c r="S27" s="21">
        <v>4.5384615384615383</v>
      </c>
      <c r="T27" s="16">
        <v>259</v>
      </c>
      <c r="U27" s="16">
        <v>943</v>
      </c>
      <c r="V27" s="21">
        <v>3.640926640926641</v>
      </c>
      <c r="W27" s="14" t="s">
        <v>73</v>
      </c>
      <c r="X27" s="15" t="s">
        <v>9</v>
      </c>
      <c r="Y27" s="16">
        <v>151</v>
      </c>
      <c r="Z27" s="16">
        <v>595</v>
      </c>
      <c r="AA27" s="21">
        <v>3.9403973509933774</v>
      </c>
      <c r="AB27" s="16">
        <v>178</v>
      </c>
      <c r="AC27" s="16">
        <v>1337</v>
      </c>
      <c r="AD27" s="21">
        <v>7.51123595505618</v>
      </c>
      <c r="AE27" s="16">
        <v>329</v>
      </c>
      <c r="AF27" s="16">
        <v>1932</v>
      </c>
      <c r="AG27" s="21">
        <v>5.8723404255319149</v>
      </c>
      <c r="AH27" s="14" t="s">
        <v>73</v>
      </c>
      <c r="AI27" s="15" t="s">
        <v>9</v>
      </c>
      <c r="AJ27" s="16">
        <v>145</v>
      </c>
      <c r="AK27" s="16">
        <v>386</v>
      </c>
      <c r="AL27" s="21">
        <v>2.6620689655172414</v>
      </c>
      <c r="AM27" s="16">
        <v>110</v>
      </c>
      <c r="AN27" s="16">
        <v>537</v>
      </c>
      <c r="AO27" s="21">
        <v>4.8818181818181818</v>
      </c>
      <c r="AP27" s="16">
        <v>255</v>
      </c>
      <c r="AQ27" s="16">
        <v>923</v>
      </c>
      <c r="AR27" s="21">
        <v>3.6196078431372549</v>
      </c>
      <c r="AS27" s="14" t="s">
        <v>73</v>
      </c>
      <c r="AT27" s="15" t="s">
        <v>9</v>
      </c>
      <c r="AU27" s="26">
        <v>38.70967741935484</v>
      </c>
      <c r="AV27" s="26">
        <v>45.222929936305732</v>
      </c>
      <c r="AW27" s="26">
        <v>4.6956006517552931</v>
      </c>
      <c r="AX27" s="26">
        <v>151.92307692307693</v>
      </c>
      <c r="AY27" s="26">
        <v>385.38135593220341</v>
      </c>
      <c r="AZ27" s="26">
        <v>92.670461896752514</v>
      </c>
      <c r="BA27" s="26">
        <v>84.16988416988417</v>
      </c>
      <c r="BB27" s="26">
        <v>215.48250265111346</v>
      </c>
      <c r="BC27" s="26">
        <v>71.299723661715689</v>
      </c>
      <c r="BD27" s="14" t="s">
        <v>73</v>
      </c>
      <c r="BE27" s="15" t="s">
        <v>9</v>
      </c>
      <c r="BF27" s="26">
        <v>42.384105960264904</v>
      </c>
      <c r="BG27" s="26">
        <v>14.957983193277311</v>
      </c>
      <c r="BH27" s="26">
        <v>-19.262067617744776</v>
      </c>
      <c r="BI27" s="26">
        <v>47.19101123595506</v>
      </c>
      <c r="BJ27" s="26">
        <v>71.353777112939412</v>
      </c>
      <c r="BK27" s="26">
        <v>16.415924908790902</v>
      </c>
      <c r="BL27" s="26">
        <v>44.984802431610944</v>
      </c>
      <c r="BM27" s="26">
        <v>53.985507246376812</v>
      </c>
      <c r="BN27" s="26">
        <v>6.2080332999118815</v>
      </c>
      <c r="BO27" s="14" t="s">
        <v>73</v>
      </c>
      <c r="BP27" s="15" t="s">
        <v>9</v>
      </c>
      <c r="BQ27" s="26">
        <v>48.275862068965516</v>
      </c>
      <c r="BR27" s="26">
        <v>77.202072538860108</v>
      </c>
      <c r="BS27" s="26">
        <v>19.508374502952154</v>
      </c>
      <c r="BT27" s="26">
        <v>138.18181818181819</v>
      </c>
      <c r="BU27" s="26">
        <v>326.6294227188082</v>
      </c>
      <c r="BV27" s="26">
        <v>79.119223278888938</v>
      </c>
      <c r="BW27" s="26">
        <v>87.058823529411768</v>
      </c>
      <c r="BX27" s="26">
        <v>222.31852654387865</v>
      </c>
      <c r="BY27" s="26">
        <v>72.308646265595499</v>
      </c>
    </row>
    <row r="28" spans="1:77" s="10" customFormat="1" ht="12" customHeight="1" outlineLevel="1">
      <c r="A28" s="14" t="s">
        <v>37</v>
      </c>
      <c r="B28" s="15" t="s">
        <v>38</v>
      </c>
      <c r="C28" s="16">
        <v>781</v>
      </c>
      <c r="D28" s="16">
        <v>1283</v>
      </c>
      <c r="E28" s="21">
        <v>1.6427656850192061</v>
      </c>
      <c r="F28" s="16">
        <v>262</v>
      </c>
      <c r="G28" s="16">
        <v>1530</v>
      </c>
      <c r="H28" s="21">
        <v>5.8396946564885495</v>
      </c>
      <c r="I28" s="16">
        <v>1043</v>
      </c>
      <c r="J28" s="16">
        <v>2813</v>
      </c>
      <c r="K28" s="21">
        <v>2.6970278044103546</v>
      </c>
      <c r="L28" s="14" t="s">
        <v>37</v>
      </c>
      <c r="M28" s="15" t="s">
        <v>38</v>
      </c>
      <c r="N28" s="16">
        <v>420</v>
      </c>
      <c r="O28" s="16">
        <v>1442</v>
      </c>
      <c r="P28" s="21">
        <v>3.4333333333333331</v>
      </c>
      <c r="Q28" s="16">
        <v>148</v>
      </c>
      <c r="R28" s="16">
        <v>1209</v>
      </c>
      <c r="S28" s="21">
        <v>8.1689189189189193</v>
      </c>
      <c r="T28" s="16">
        <v>568</v>
      </c>
      <c r="U28" s="16">
        <v>2651</v>
      </c>
      <c r="V28" s="21">
        <v>4.667253521126761</v>
      </c>
      <c r="W28" s="14" t="s">
        <v>37</v>
      </c>
      <c r="X28" s="15" t="s">
        <v>38</v>
      </c>
      <c r="Y28" s="16">
        <v>259</v>
      </c>
      <c r="Z28" s="16">
        <v>783</v>
      </c>
      <c r="AA28" s="21">
        <v>3.0231660231660231</v>
      </c>
      <c r="AB28" s="16">
        <v>164</v>
      </c>
      <c r="AC28" s="16">
        <v>1857</v>
      </c>
      <c r="AD28" s="21">
        <v>11.323170731707316</v>
      </c>
      <c r="AE28" s="16">
        <v>423</v>
      </c>
      <c r="AF28" s="16">
        <v>2640</v>
      </c>
      <c r="AG28" s="21">
        <v>6.2411347517730498</v>
      </c>
      <c r="AH28" s="14" t="s">
        <v>37</v>
      </c>
      <c r="AI28" s="15" t="s">
        <v>38</v>
      </c>
      <c r="AJ28" s="16">
        <v>447</v>
      </c>
      <c r="AK28" s="16">
        <v>1046</v>
      </c>
      <c r="AL28" s="21">
        <v>2.3400447427293063</v>
      </c>
      <c r="AM28" s="16">
        <v>137</v>
      </c>
      <c r="AN28" s="16">
        <v>1467</v>
      </c>
      <c r="AO28" s="21">
        <v>10.708029197080291</v>
      </c>
      <c r="AP28" s="16">
        <v>584</v>
      </c>
      <c r="AQ28" s="16">
        <v>2513</v>
      </c>
      <c r="AR28" s="21">
        <v>4.3030821917808222</v>
      </c>
      <c r="AS28" s="14" t="s">
        <v>37</v>
      </c>
      <c r="AT28" s="15" t="s">
        <v>38</v>
      </c>
      <c r="AU28" s="26">
        <v>85.952380952380949</v>
      </c>
      <c r="AV28" s="26">
        <v>-11.02635228848821</v>
      </c>
      <c r="AW28" s="26">
        <v>-52.152455776139625</v>
      </c>
      <c r="AX28" s="26">
        <v>77.027027027027032</v>
      </c>
      <c r="AY28" s="26">
        <v>26.550868486352357</v>
      </c>
      <c r="AZ28" s="26">
        <v>-28.513249862671195</v>
      </c>
      <c r="BA28" s="26">
        <v>83.626760563380287</v>
      </c>
      <c r="BB28" s="26">
        <v>6.1109015465861942</v>
      </c>
      <c r="BC28" s="26">
        <v>-42.213813922856232</v>
      </c>
      <c r="BD28" s="14" t="s">
        <v>37</v>
      </c>
      <c r="BE28" s="15" t="s">
        <v>38</v>
      </c>
      <c r="BF28" s="26">
        <v>201.54440154440155</v>
      </c>
      <c r="BG28" s="26">
        <v>63.85696040868455</v>
      </c>
      <c r="BH28" s="26">
        <v>-45.660751925929191</v>
      </c>
      <c r="BI28" s="26">
        <v>59.756097560975611</v>
      </c>
      <c r="BJ28" s="26">
        <v>-17.609046849757675</v>
      </c>
      <c r="BK28" s="26">
        <v>-48.427036959390293</v>
      </c>
      <c r="BL28" s="26">
        <v>146.57210401891254</v>
      </c>
      <c r="BM28" s="26">
        <v>6.5530303030303028</v>
      </c>
      <c r="BN28" s="26">
        <v>-56.786259042970457</v>
      </c>
      <c r="BO28" s="14" t="s">
        <v>37</v>
      </c>
      <c r="BP28" s="15" t="s">
        <v>38</v>
      </c>
      <c r="BQ28" s="26">
        <v>74.72035794183445</v>
      </c>
      <c r="BR28" s="26">
        <v>22.657743785850862</v>
      </c>
      <c r="BS28" s="26">
        <v>-29.79768057327102</v>
      </c>
      <c r="BT28" s="26">
        <v>91.240875912408754</v>
      </c>
      <c r="BU28" s="26">
        <v>4.294478527607362</v>
      </c>
      <c r="BV28" s="26">
        <v>-45.464337563808364</v>
      </c>
      <c r="BW28" s="26">
        <v>78.595890410958901</v>
      </c>
      <c r="BX28" s="26">
        <v>11.937922801432551</v>
      </c>
      <c r="BY28" s="26">
        <v>-37.323349073790411</v>
      </c>
    </row>
    <row r="29" spans="1:77" s="10" customFormat="1" ht="12" customHeight="1" outlineLevel="1">
      <c r="A29" s="14" t="s">
        <v>84</v>
      </c>
      <c r="B29" s="15" t="s">
        <v>85</v>
      </c>
      <c r="C29" s="16">
        <v>181</v>
      </c>
      <c r="D29" s="16">
        <v>1726</v>
      </c>
      <c r="E29" s="21">
        <v>9.5359116022099446</v>
      </c>
      <c r="F29" s="16">
        <v>73</v>
      </c>
      <c r="G29" s="16">
        <v>400</v>
      </c>
      <c r="H29" s="21">
        <v>5.4794520547945202</v>
      </c>
      <c r="I29" s="16">
        <v>254</v>
      </c>
      <c r="J29" s="16">
        <v>2126</v>
      </c>
      <c r="K29" s="21">
        <v>8.3700787401574797</v>
      </c>
      <c r="L29" s="14" t="s">
        <v>84</v>
      </c>
      <c r="M29" s="15" t="s">
        <v>85</v>
      </c>
      <c r="N29" s="16">
        <v>118</v>
      </c>
      <c r="O29" s="16">
        <v>381</v>
      </c>
      <c r="P29" s="21">
        <v>3.2288135593220337</v>
      </c>
      <c r="Q29" s="16">
        <v>49</v>
      </c>
      <c r="R29" s="16">
        <v>247</v>
      </c>
      <c r="S29" s="21">
        <v>5.0408163265306118</v>
      </c>
      <c r="T29" s="16">
        <v>167</v>
      </c>
      <c r="U29" s="16">
        <v>628</v>
      </c>
      <c r="V29" s="21">
        <v>3.7604790419161676</v>
      </c>
      <c r="W29" s="14" t="s">
        <v>84</v>
      </c>
      <c r="X29" s="15" t="s">
        <v>85</v>
      </c>
      <c r="Y29" s="16">
        <v>101</v>
      </c>
      <c r="Z29" s="16">
        <v>205</v>
      </c>
      <c r="AA29" s="21">
        <v>2.0297029702970297</v>
      </c>
      <c r="AB29" s="16">
        <v>32</v>
      </c>
      <c r="AC29" s="16">
        <v>158</v>
      </c>
      <c r="AD29" s="21">
        <v>4.9375</v>
      </c>
      <c r="AE29" s="16">
        <v>133</v>
      </c>
      <c r="AF29" s="16">
        <v>363</v>
      </c>
      <c r="AG29" s="21">
        <v>2.7293233082706765</v>
      </c>
      <c r="AH29" s="14" t="s">
        <v>84</v>
      </c>
      <c r="AI29" s="15" t="s">
        <v>85</v>
      </c>
      <c r="AJ29" s="16">
        <v>188</v>
      </c>
      <c r="AK29" s="16">
        <v>461</v>
      </c>
      <c r="AL29" s="21">
        <v>2.4521276595744679</v>
      </c>
      <c r="AM29" s="16">
        <v>53</v>
      </c>
      <c r="AN29" s="16">
        <v>256</v>
      </c>
      <c r="AO29" s="21">
        <v>4.8301886792452828</v>
      </c>
      <c r="AP29" s="16">
        <v>241</v>
      </c>
      <c r="AQ29" s="16">
        <v>717</v>
      </c>
      <c r="AR29" s="21">
        <v>2.9751037344398341</v>
      </c>
      <c r="AS29" s="14" t="s">
        <v>84</v>
      </c>
      <c r="AT29" s="15" t="s">
        <v>85</v>
      </c>
      <c r="AU29" s="26">
        <v>53.389830508474574</v>
      </c>
      <c r="AV29" s="26">
        <v>353.01837270341207</v>
      </c>
      <c r="AW29" s="26">
        <v>195.33794463537365</v>
      </c>
      <c r="AX29" s="26">
        <v>48.979591836734691</v>
      </c>
      <c r="AY29" s="26">
        <v>61.943319838056681</v>
      </c>
      <c r="AZ29" s="26">
        <v>8.7016804392435265</v>
      </c>
      <c r="BA29" s="26">
        <v>52.095808383233532</v>
      </c>
      <c r="BB29" s="26">
        <v>238.53503184713375</v>
      </c>
      <c r="BC29" s="26">
        <v>122.58011936406038</v>
      </c>
      <c r="BD29" s="14" t="s">
        <v>84</v>
      </c>
      <c r="BE29" s="15" t="s">
        <v>85</v>
      </c>
      <c r="BF29" s="26">
        <v>79.207920792079207</v>
      </c>
      <c r="BG29" s="26">
        <v>741.95121951219517</v>
      </c>
      <c r="BH29" s="26">
        <v>369.81808381619726</v>
      </c>
      <c r="BI29" s="26">
        <v>128.125</v>
      </c>
      <c r="BJ29" s="26">
        <v>153.16455696202533</v>
      </c>
      <c r="BK29" s="26">
        <v>10.97624414773712</v>
      </c>
      <c r="BL29" s="26">
        <v>90.977443609022558</v>
      </c>
      <c r="BM29" s="26">
        <v>485.67493112947659</v>
      </c>
      <c r="BN29" s="26">
        <v>206.67230645756055</v>
      </c>
      <c r="BO29" s="14" t="s">
        <v>84</v>
      </c>
      <c r="BP29" s="15" t="s">
        <v>85</v>
      </c>
      <c r="BQ29" s="26">
        <v>-3.7234042553191489</v>
      </c>
      <c r="BR29" s="26">
        <v>274.40347071583517</v>
      </c>
      <c r="BS29" s="26">
        <v>288.88316295346414</v>
      </c>
      <c r="BT29" s="26">
        <v>37.735849056603776</v>
      </c>
      <c r="BU29" s="26">
        <v>56.25</v>
      </c>
      <c r="BV29" s="26">
        <v>13.441780821917808</v>
      </c>
      <c r="BW29" s="26">
        <v>5.394190871369295</v>
      </c>
      <c r="BX29" s="26">
        <v>196.51324965132497</v>
      </c>
      <c r="BY29" s="26">
        <v>181.33737466917052</v>
      </c>
    </row>
    <row r="30" spans="1:77" s="10" customFormat="1" ht="12" customHeight="1" outlineLevel="1">
      <c r="A30" s="14" t="s">
        <v>51</v>
      </c>
      <c r="B30" s="15" t="s">
        <v>52</v>
      </c>
      <c r="C30" s="16">
        <v>414</v>
      </c>
      <c r="D30" s="16">
        <v>825</v>
      </c>
      <c r="E30" s="21">
        <v>1.9927536231884058</v>
      </c>
      <c r="F30" s="16">
        <v>314</v>
      </c>
      <c r="G30" s="16">
        <v>1107</v>
      </c>
      <c r="H30" s="21">
        <v>3.5254777070063694</v>
      </c>
      <c r="I30" s="16">
        <v>728</v>
      </c>
      <c r="J30" s="16">
        <v>1932</v>
      </c>
      <c r="K30" s="21">
        <v>2.6538461538461537</v>
      </c>
      <c r="L30" s="14" t="s">
        <v>51</v>
      </c>
      <c r="M30" s="15" t="s">
        <v>52</v>
      </c>
      <c r="N30" s="16">
        <v>351</v>
      </c>
      <c r="O30" s="16">
        <v>698</v>
      </c>
      <c r="P30" s="21">
        <v>1.9886039886039886</v>
      </c>
      <c r="Q30" s="16">
        <v>261</v>
      </c>
      <c r="R30" s="16">
        <v>948</v>
      </c>
      <c r="S30" s="21">
        <v>3.632183908045977</v>
      </c>
      <c r="T30" s="16">
        <v>612</v>
      </c>
      <c r="U30" s="16">
        <v>1646</v>
      </c>
      <c r="V30" s="21">
        <v>2.6895424836601309</v>
      </c>
      <c r="W30" s="14" t="s">
        <v>51</v>
      </c>
      <c r="X30" s="15" t="s">
        <v>52</v>
      </c>
      <c r="Y30" s="16">
        <v>252</v>
      </c>
      <c r="Z30" s="16">
        <v>543</v>
      </c>
      <c r="AA30" s="21">
        <v>2.1547619047619047</v>
      </c>
      <c r="AB30" s="16">
        <v>151</v>
      </c>
      <c r="AC30" s="16">
        <v>596</v>
      </c>
      <c r="AD30" s="21">
        <v>3.947019867549669</v>
      </c>
      <c r="AE30" s="16">
        <v>403</v>
      </c>
      <c r="AF30" s="16">
        <v>1139</v>
      </c>
      <c r="AG30" s="21">
        <v>2.8263027295285359</v>
      </c>
      <c r="AH30" s="14" t="s">
        <v>51</v>
      </c>
      <c r="AI30" s="15" t="s">
        <v>52</v>
      </c>
      <c r="AJ30" s="16">
        <v>305</v>
      </c>
      <c r="AK30" s="16">
        <v>699</v>
      </c>
      <c r="AL30" s="21">
        <v>2.2918032786885245</v>
      </c>
      <c r="AM30" s="16">
        <v>154</v>
      </c>
      <c r="AN30" s="16">
        <v>683</v>
      </c>
      <c r="AO30" s="21">
        <v>4.4350649350649354</v>
      </c>
      <c r="AP30" s="16">
        <v>459</v>
      </c>
      <c r="AQ30" s="16">
        <v>1382</v>
      </c>
      <c r="AR30" s="21">
        <v>3.0108932461873636</v>
      </c>
      <c r="AS30" s="14" t="s">
        <v>51</v>
      </c>
      <c r="AT30" s="15" t="s">
        <v>52</v>
      </c>
      <c r="AU30" s="26">
        <v>17.948717948717949</v>
      </c>
      <c r="AV30" s="26">
        <v>18.194842406876791</v>
      </c>
      <c r="AW30" s="26">
        <v>0.20867073626510535</v>
      </c>
      <c r="AX30" s="26">
        <v>20.306513409961685</v>
      </c>
      <c r="AY30" s="26">
        <v>16.772151898734176</v>
      </c>
      <c r="AZ30" s="26">
        <v>-2.9377973071031205</v>
      </c>
      <c r="BA30" s="26">
        <v>18.954248366013072</v>
      </c>
      <c r="BB30" s="26">
        <v>17.375455650060754</v>
      </c>
      <c r="BC30" s="26">
        <v>-1.3272268436302574</v>
      </c>
      <c r="BD30" s="14" t="s">
        <v>51</v>
      </c>
      <c r="BE30" s="15" t="s">
        <v>52</v>
      </c>
      <c r="BF30" s="26">
        <v>64.285714285714292</v>
      </c>
      <c r="BG30" s="26">
        <v>51.933701657458563</v>
      </c>
      <c r="BH30" s="26">
        <v>-7.5186163824165231</v>
      </c>
      <c r="BI30" s="26">
        <v>107.94701986754967</v>
      </c>
      <c r="BJ30" s="26">
        <v>85.738255033557053</v>
      </c>
      <c r="BK30" s="26">
        <v>-10.680011114435947</v>
      </c>
      <c r="BL30" s="26">
        <v>80.645161290322577</v>
      </c>
      <c r="BM30" s="26">
        <v>69.622475856014049</v>
      </c>
      <c r="BN30" s="26">
        <v>-6.101843722563653</v>
      </c>
      <c r="BO30" s="14" t="s">
        <v>51</v>
      </c>
      <c r="BP30" s="15" t="s">
        <v>52</v>
      </c>
      <c r="BQ30" s="26">
        <v>35.73770491803279</v>
      </c>
      <c r="BR30" s="26">
        <v>18.025751072961373</v>
      </c>
      <c r="BS30" s="26">
        <v>-13.048661649146812</v>
      </c>
      <c r="BT30" s="26">
        <v>103.8961038961039</v>
      </c>
      <c r="BU30" s="26">
        <v>62.079062957540266</v>
      </c>
      <c r="BV30" s="26">
        <v>-20.50899460044204</v>
      </c>
      <c r="BW30" s="26">
        <v>58.605664488017432</v>
      </c>
      <c r="BX30" s="26">
        <v>39.797395079594793</v>
      </c>
      <c r="BY30" s="26">
        <v>-11.858510519870865</v>
      </c>
    </row>
    <row r="31" spans="1:77" s="10" customFormat="1" ht="12" customHeight="1" outlineLevel="1">
      <c r="A31" s="14" t="s">
        <v>71</v>
      </c>
      <c r="B31" s="15" t="s">
        <v>72</v>
      </c>
      <c r="C31" s="16">
        <v>185</v>
      </c>
      <c r="D31" s="16">
        <v>1251</v>
      </c>
      <c r="E31" s="21">
        <v>6.7621621621621619</v>
      </c>
      <c r="F31" s="16">
        <v>111</v>
      </c>
      <c r="G31" s="16">
        <v>468</v>
      </c>
      <c r="H31" s="21">
        <v>4.2162162162162158</v>
      </c>
      <c r="I31" s="16">
        <v>296</v>
      </c>
      <c r="J31" s="16">
        <v>1719</v>
      </c>
      <c r="K31" s="21">
        <v>5.8074324324324325</v>
      </c>
      <c r="L31" s="14" t="s">
        <v>71</v>
      </c>
      <c r="M31" s="15" t="s">
        <v>72</v>
      </c>
      <c r="N31" s="16">
        <v>157</v>
      </c>
      <c r="O31" s="16">
        <v>355</v>
      </c>
      <c r="P31" s="21">
        <v>2.2611464968152868</v>
      </c>
      <c r="Q31" s="16">
        <v>89</v>
      </c>
      <c r="R31" s="16">
        <v>331</v>
      </c>
      <c r="S31" s="21">
        <v>3.7191011235955056</v>
      </c>
      <c r="T31" s="16">
        <v>246</v>
      </c>
      <c r="U31" s="16">
        <v>686</v>
      </c>
      <c r="V31" s="21">
        <v>2.7886178861788617</v>
      </c>
      <c r="W31" s="14" t="s">
        <v>71</v>
      </c>
      <c r="X31" s="15" t="s">
        <v>72</v>
      </c>
      <c r="Y31" s="16">
        <v>205</v>
      </c>
      <c r="Z31" s="16">
        <v>389</v>
      </c>
      <c r="AA31" s="21">
        <v>1.897560975609756</v>
      </c>
      <c r="AB31" s="16">
        <v>52</v>
      </c>
      <c r="AC31" s="16">
        <v>276</v>
      </c>
      <c r="AD31" s="21">
        <v>5.3076923076923075</v>
      </c>
      <c r="AE31" s="16">
        <v>257</v>
      </c>
      <c r="AF31" s="16">
        <v>665</v>
      </c>
      <c r="AG31" s="21">
        <v>2.5875486381322959</v>
      </c>
      <c r="AH31" s="14" t="s">
        <v>71</v>
      </c>
      <c r="AI31" s="15" t="s">
        <v>72</v>
      </c>
      <c r="AJ31" s="16">
        <v>202</v>
      </c>
      <c r="AK31" s="16">
        <v>471</v>
      </c>
      <c r="AL31" s="21">
        <v>2.3316831683168315</v>
      </c>
      <c r="AM31" s="16">
        <v>71</v>
      </c>
      <c r="AN31" s="16">
        <v>310</v>
      </c>
      <c r="AO31" s="21">
        <v>4.3661971830985919</v>
      </c>
      <c r="AP31" s="16">
        <v>273</v>
      </c>
      <c r="AQ31" s="16">
        <v>781</v>
      </c>
      <c r="AR31" s="21">
        <v>2.8608058608058609</v>
      </c>
      <c r="AS31" s="14" t="s">
        <v>71</v>
      </c>
      <c r="AT31" s="15" t="s">
        <v>72</v>
      </c>
      <c r="AU31" s="26">
        <v>17.834394904458598</v>
      </c>
      <c r="AV31" s="26">
        <v>252.3943661971831</v>
      </c>
      <c r="AW31" s="26">
        <v>199.05900266463644</v>
      </c>
      <c r="AX31" s="26">
        <v>24.719101123595507</v>
      </c>
      <c r="AY31" s="26">
        <v>41.389728096676734</v>
      </c>
      <c r="AZ31" s="26">
        <v>13.366538744182238</v>
      </c>
      <c r="BA31" s="26">
        <v>20.325203252032519</v>
      </c>
      <c r="BB31" s="26">
        <v>150.58309037900875</v>
      </c>
      <c r="BC31" s="26">
        <v>108.25486565282485</v>
      </c>
      <c r="BD31" s="14" t="s">
        <v>71</v>
      </c>
      <c r="BE31" s="15" t="s">
        <v>72</v>
      </c>
      <c r="BF31" s="26">
        <v>-9.7560975609756095</v>
      </c>
      <c r="BG31" s="26">
        <v>221.59383033419024</v>
      </c>
      <c r="BH31" s="26">
        <v>256.36073091085944</v>
      </c>
      <c r="BI31" s="26">
        <v>113.46153846153847</v>
      </c>
      <c r="BJ31" s="26">
        <v>69.565217391304344</v>
      </c>
      <c r="BK31" s="26">
        <v>-20.564042303172744</v>
      </c>
      <c r="BL31" s="26">
        <v>15.175097276264591</v>
      </c>
      <c r="BM31" s="26">
        <v>158.49624060150376</v>
      </c>
      <c r="BN31" s="26">
        <v>124.43761430603534</v>
      </c>
      <c r="BO31" s="14" t="s">
        <v>71</v>
      </c>
      <c r="BP31" s="15" t="s">
        <v>72</v>
      </c>
      <c r="BQ31" s="26">
        <v>-8.4158415841584162</v>
      </c>
      <c r="BR31" s="26">
        <v>165.60509554140128</v>
      </c>
      <c r="BS31" s="26">
        <v>190.01205026682734</v>
      </c>
      <c r="BT31" s="26">
        <v>56.338028169014088</v>
      </c>
      <c r="BU31" s="26">
        <v>50.967741935483872</v>
      </c>
      <c r="BV31" s="26">
        <v>-3.435047951177002</v>
      </c>
      <c r="BW31" s="26">
        <v>8.4249084249084252</v>
      </c>
      <c r="BX31" s="26">
        <v>120.10243277848912</v>
      </c>
      <c r="BY31" s="26">
        <v>102.99987888016058</v>
      </c>
    </row>
    <row r="32" spans="1:77" s="10" customFormat="1" ht="12" customHeight="1" outlineLevel="1">
      <c r="A32" s="14" t="s">
        <v>63</v>
      </c>
      <c r="B32" s="15" t="s">
        <v>64</v>
      </c>
      <c r="C32" s="16">
        <v>227</v>
      </c>
      <c r="D32" s="16">
        <v>568</v>
      </c>
      <c r="E32" s="21">
        <v>2.5022026431718061</v>
      </c>
      <c r="F32" s="16">
        <v>231</v>
      </c>
      <c r="G32" s="16">
        <v>995</v>
      </c>
      <c r="H32" s="21">
        <v>4.3073593073593077</v>
      </c>
      <c r="I32" s="16">
        <v>458</v>
      </c>
      <c r="J32" s="16">
        <v>1563</v>
      </c>
      <c r="K32" s="21">
        <v>3.4126637554585151</v>
      </c>
      <c r="L32" s="14" t="s">
        <v>63</v>
      </c>
      <c r="M32" s="15" t="s">
        <v>64</v>
      </c>
      <c r="N32" s="16">
        <v>44</v>
      </c>
      <c r="O32" s="16">
        <v>268</v>
      </c>
      <c r="P32" s="21">
        <v>6.0909090909090908</v>
      </c>
      <c r="Q32" s="16">
        <v>58</v>
      </c>
      <c r="R32" s="16">
        <v>602</v>
      </c>
      <c r="S32" s="21">
        <v>10.379310344827585</v>
      </c>
      <c r="T32" s="16">
        <v>102</v>
      </c>
      <c r="U32" s="16">
        <v>870</v>
      </c>
      <c r="V32" s="21">
        <v>8.5294117647058822</v>
      </c>
      <c r="W32" s="14" t="s">
        <v>63</v>
      </c>
      <c r="X32" s="15" t="s">
        <v>64</v>
      </c>
      <c r="Y32" s="16">
        <v>290</v>
      </c>
      <c r="Z32" s="16">
        <v>673</v>
      </c>
      <c r="AA32" s="21">
        <v>2.3206896551724139</v>
      </c>
      <c r="AB32" s="16">
        <v>248</v>
      </c>
      <c r="AC32" s="16">
        <v>793</v>
      </c>
      <c r="AD32" s="21">
        <v>3.1975806451612905</v>
      </c>
      <c r="AE32" s="16">
        <v>538</v>
      </c>
      <c r="AF32" s="16">
        <v>1466</v>
      </c>
      <c r="AG32" s="21">
        <v>2.7249070631970258</v>
      </c>
      <c r="AH32" s="14" t="s">
        <v>63</v>
      </c>
      <c r="AI32" s="15" t="s">
        <v>64</v>
      </c>
      <c r="AJ32" s="16">
        <v>222</v>
      </c>
      <c r="AK32" s="16">
        <v>551</v>
      </c>
      <c r="AL32" s="21">
        <v>2.4819819819819822</v>
      </c>
      <c r="AM32" s="16">
        <v>127</v>
      </c>
      <c r="AN32" s="16">
        <v>326</v>
      </c>
      <c r="AO32" s="21">
        <v>2.5669291338582676</v>
      </c>
      <c r="AP32" s="16">
        <v>349</v>
      </c>
      <c r="AQ32" s="16">
        <v>877</v>
      </c>
      <c r="AR32" s="21">
        <v>2.512893982808023</v>
      </c>
      <c r="AS32" s="14" t="s">
        <v>63</v>
      </c>
      <c r="AT32" s="15" t="s">
        <v>64</v>
      </c>
      <c r="AU32" s="26">
        <v>415.90909090909093</v>
      </c>
      <c r="AV32" s="26">
        <v>111.94029850746269</v>
      </c>
      <c r="AW32" s="26">
        <v>-58.919061082253933</v>
      </c>
      <c r="AX32" s="26">
        <v>298.27586206896552</v>
      </c>
      <c r="AY32" s="26">
        <v>65.28239202657808</v>
      </c>
      <c r="AZ32" s="26">
        <v>-58.50052494570766</v>
      </c>
      <c r="BA32" s="26">
        <v>349.01960784313724</v>
      </c>
      <c r="BB32" s="26">
        <v>79.65517241379311</v>
      </c>
      <c r="BC32" s="26">
        <v>-59.989459418762237</v>
      </c>
      <c r="BD32" s="14" t="s">
        <v>63</v>
      </c>
      <c r="BE32" s="15" t="s">
        <v>64</v>
      </c>
      <c r="BF32" s="26">
        <v>-21.724137931034484</v>
      </c>
      <c r="BG32" s="26">
        <v>-15.601783060921248</v>
      </c>
      <c r="BH32" s="26">
        <v>7.8215106270168997</v>
      </c>
      <c r="BI32" s="26">
        <v>-6.854838709677419</v>
      </c>
      <c r="BJ32" s="26">
        <v>25.472887767969734</v>
      </c>
      <c r="BK32" s="26">
        <v>34.706823231413402</v>
      </c>
      <c r="BL32" s="26">
        <v>-14.869888475836431</v>
      </c>
      <c r="BM32" s="26">
        <v>6.6166439290586627</v>
      </c>
      <c r="BN32" s="26">
        <v>25.23963850182</v>
      </c>
      <c r="BO32" s="14" t="s">
        <v>63</v>
      </c>
      <c r="BP32" s="15" t="s">
        <v>64</v>
      </c>
      <c r="BQ32" s="26">
        <v>2.2522522522522523</v>
      </c>
      <c r="BR32" s="26">
        <v>3.0852994555353903</v>
      </c>
      <c r="BS32" s="26">
        <v>0.81469814594208845</v>
      </c>
      <c r="BT32" s="26">
        <v>81.889763779527556</v>
      </c>
      <c r="BU32" s="26">
        <v>205.21472392638037</v>
      </c>
      <c r="BV32" s="26">
        <v>67.802034366451565</v>
      </c>
      <c r="BW32" s="26">
        <v>31.232091690544411</v>
      </c>
      <c r="BX32" s="26">
        <v>78.221208665906502</v>
      </c>
      <c r="BY32" s="26">
        <v>35.806117520526996</v>
      </c>
    </row>
    <row r="33" spans="1:77" s="10" customFormat="1" ht="12" customHeight="1" outlineLevel="1">
      <c r="A33" s="14" t="s">
        <v>55</v>
      </c>
      <c r="B33" s="15" t="s">
        <v>56</v>
      </c>
      <c r="C33" s="16">
        <v>132</v>
      </c>
      <c r="D33" s="16">
        <v>503</v>
      </c>
      <c r="E33" s="21">
        <v>3.8106060606060606</v>
      </c>
      <c r="F33" s="16">
        <v>67</v>
      </c>
      <c r="G33" s="16">
        <v>1057</v>
      </c>
      <c r="H33" s="21">
        <v>15.776119402985074</v>
      </c>
      <c r="I33" s="16">
        <v>199</v>
      </c>
      <c r="J33" s="16">
        <v>1560</v>
      </c>
      <c r="K33" s="21">
        <v>7.8391959798994977</v>
      </c>
      <c r="L33" s="14" t="s">
        <v>55</v>
      </c>
      <c r="M33" s="15" t="s">
        <v>56</v>
      </c>
      <c r="N33" s="16">
        <v>163</v>
      </c>
      <c r="O33" s="16">
        <v>803</v>
      </c>
      <c r="P33" s="21">
        <v>4.9263803680981599</v>
      </c>
      <c r="Q33" s="16">
        <v>116</v>
      </c>
      <c r="R33" s="16">
        <v>852</v>
      </c>
      <c r="S33" s="21">
        <v>7.3448275862068968</v>
      </c>
      <c r="T33" s="16">
        <v>279</v>
      </c>
      <c r="U33" s="16">
        <v>1655</v>
      </c>
      <c r="V33" s="21">
        <v>5.9318996415770613</v>
      </c>
      <c r="W33" s="14" t="s">
        <v>55</v>
      </c>
      <c r="X33" s="15" t="s">
        <v>56</v>
      </c>
      <c r="Y33" s="16">
        <v>113</v>
      </c>
      <c r="Z33" s="16">
        <v>542</v>
      </c>
      <c r="AA33" s="21">
        <v>4.7964601769911503</v>
      </c>
      <c r="AB33" s="16">
        <v>58</v>
      </c>
      <c r="AC33" s="16">
        <v>1167</v>
      </c>
      <c r="AD33" s="21">
        <v>20.120689655172413</v>
      </c>
      <c r="AE33" s="16">
        <v>171</v>
      </c>
      <c r="AF33" s="16">
        <v>1709</v>
      </c>
      <c r="AG33" s="21">
        <v>9.9941520467836256</v>
      </c>
      <c r="AH33" s="14" t="s">
        <v>55</v>
      </c>
      <c r="AI33" s="15" t="s">
        <v>56</v>
      </c>
      <c r="AJ33" s="16">
        <v>107</v>
      </c>
      <c r="AK33" s="16">
        <v>174</v>
      </c>
      <c r="AL33" s="21">
        <v>1.6261682242990654</v>
      </c>
      <c r="AM33" s="16">
        <v>32</v>
      </c>
      <c r="AN33" s="16">
        <v>132</v>
      </c>
      <c r="AO33" s="21">
        <v>4.125</v>
      </c>
      <c r="AP33" s="16">
        <v>139</v>
      </c>
      <c r="AQ33" s="16">
        <v>306</v>
      </c>
      <c r="AR33" s="21">
        <v>2.2014388489208634</v>
      </c>
      <c r="AS33" s="14" t="s">
        <v>55</v>
      </c>
      <c r="AT33" s="15" t="s">
        <v>56</v>
      </c>
      <c r="AU33" s="26">
        <v>-19.018404907975459</v>
      </c>
      <c r="AV33" s="26">
        <v>-37.359900373599004</v>
      </c>
      <c r="AW33" s="26">
        <v>-22.648967885580596</v>
      </c>
      <c r="AX33" s="26">
        <v>-42.241379310344826</v>
      </c>
      <c r="AY33" s="26">
        <v>24.061032863849764</v>
      </c>
      <c r="AZ33" s="26">
        <v>114.79223600308316</v>
      </c>
      <c r="BA33" s="26">
        <v>-28.673835125448029</v>
      </c>
      <c r="BB33" s="26">
        <v>-5.7401812688821749</v>
      </c>
      <c r="BC33" s="26">
        <v>32.15321319588881</v>
      </c>
      <c r="BD33" s="14" t="s">
        <v>55</v>
      </c>
      <c r="BE33" s="15" t="s">
        <v>56</v>
      </c>
      <c r="BF33" s="26">
        <v>16.814159292035399</v>
      </c>
      <c r="BG33" s="26">
        <v>-7.195571955719557</v>
      </c>
      <c r="BH33" s="26">
        <v>-20.553785083305378</v>
      </c>
      <c r="BI33" s="26">
        <v>15.517241379310345</v>
      </c>
      <c r="BJ33" s="26">
        <v>-9.4258783204798622</v>
      </c>
      <c r="BK33" s="26">
        <v>-21.592551381907938</v>
      </c>
      <c r="BL33" s="26">
        <v>16.374269005847953</v>
      </c>
      <c r="BM33" s="26">
        <v>-8.7185488589818601</v>
      </c>
      <c r="BN33" s="26">
        <v>-21.562170125054759</v>
      </c>
      <c r="BO33" s="14" t="s">
        <v>55</v>
      </c>
      <c r="BP33" s="15" t="s">
        <v>56</v>
      </c>
      <c r="BQ33" s="26">
        <v>23.364485981308412</v>
      </c>
      <c r="BR33" s="26">
        <v>189.08045977011494</v>
      </c>
      <c r="BS33" s="26">
        <v>134.33037269244167</v>
      </c>
      <c r="BT33" s="26">
        <v>109.375</v>
      </c>
      <c r="BU33" s="26">
        <v>700.75757575757575</v>
      </c>
      <c r="BV33" s="26">
        <v>282.45137946630479</v>
      </c>
      <c r="BW33" s="26">
        <v>43.165467625899282</v>
      </c>
      <c r="BX33" s="26">
        <v>409.80392156862746</v>
      </c>
      <c r="BY33" s="26">
        <v>256.09419647255885</v>
      </c>
    </row>
    <row r="34" spans="1:77" s="10" customFormat="1" ht="12" customHeight="1" outlineLevel="1">
      <c r="A34" s="14" t="s">
        <v>80</v>
      </c>
      <c r="B34" s="15" t="s">
        <v>81</v>
      </c>
      <c r="C34" s="16">
        <v>216</v>
      </c>
      <c r="D34" s="16">
        <v>613</v>
      </c>
      <c r="E34" s="21">
        <v>2.8379629629629628</v>
      </c>
      <c r="F34" s="16">
        <v>229</v>
      </c>
      <c r="G34" s="16">
        <v>910</v>
      </c>
      <c r="H34" s="21">
        <v>3.9737991266375547</v>
      </c>
      <c r="I34" s="16">
        <v>445</v>
      </c>
      <c r="J34" s="16">
        <v>1523</v>
      </c>
      <c r="K34" s="21">
        <v>3.4224719101123595</v>
      </c>
      <c r="L34" s="14" t="s">
        <v>80</v>
      </c>
      <c r="M34" s="15" t="s">
        <v>81</v>
      </c>
      <c r="N34" s="16">
        <v>235</v>
      </c>
      <c r="O34" s="16">
        <v>498</v>
      </c>
      <c r="P34" s="21">
        <v>2.1191489361702129</v>
      </c>
      <c r="Q34" s="16">
        <v>122</v>
      </c>
      <c r="R34" s="16">
        <v>742</v>
      </c>
      <c r="S34" s="21">
        <v>6.081967213114754</v>
      </c>
      <c r="T34" s="16">
        <v>357</v>
      </c>
      <c r="U34" s="16">
        <v>1240</v>
      </c>
      <c r="V34" s="21">
        <v>3.473389355742297</v>
      </c>
      <c r="W34" s="14" t="s">
        <v>80</v>
      </c>
      <c r="X34" s="15" t="s">
        <v>81</v>
      </c>
      <c r="Y34" s="16">
        <v>291</v>
      </c>
      <c r="Z34" s="16">
        <v>747</v>
      </c>
      <c r="AA34" s="21">
        <v>2.5670103092783507</v>
      </c>
      <c r="AB34" s="16">
        <v>165</v>
      </c>
      <c r="AC34" s="16">
        <v>592</v>
      </c>
      <c r="AD34" s="21">
        <v>3.5878787878787879</v>
      </c>
      <c r="AE34" s="16">
        <v>456</v>
      </c>
      <c r="AF34" s="16">
        <v>1339</v>
      </c>
      <c r="AG34" s="21">
        <v>2.9364035087719298</v>
      </c>
      <c r="AH34" s="14" t="s">
        <v>80</v>
      </c>
      <c r="AI34" s="15" t="s">
        <v>81</v>
      </c>
      <c r="AJ34" s="16">
        <v>225</v>
      </c>
      <c r="AK34" s="16">
        <v>467</v>
      </c>
      <c r="AL34" s="21">
        <v>2.0755555555555554</v>
      </c>
      <c r="AM34" s="16">
        <v>111</v>
      </c>
      <c r="AN34" s="16">
        <v>278</v>
      </c>
      <c r="AO34" s="21">
        <v>2.5045045045045047</v>
      </c>
      <c r="AP34" s="16">
        <v>336</v>
      </c>
      <c r="AQ34" s="16">
        <v>745</v>
      </c>
      <c r="AR34" s="21">
        <v>2.2172619047619047</v>
      </c>
      <c r="AS34" s="14" t="s">
        <v>80</v>
      </c>
      <c r="AT34" s="15" t="s">
        <v>81</v>
      </c>
      <c r="AU34" s="26">
        <v>-8.085106382978724</v>
      </c>
      <c r="AV34" s="26">
        <v>23.092369477911646</v>
      </c>
      <c r="AW34" s="26">
        <v>33.919939015320523</v>
      </c>
      <c r="AX34" s="26">
        <v>87.704918032786878</v>
      </c>
      <c r="AY34" s="26">
        <v>22.641509433962263</v>
      </c>
      <c r="AZ34" s="26">
        <v>-34.662601960945864</v>
      </c>
      <c r="BA34" s="26">
        <v>24.649859943977592</v>
      </c>
      <c r="BB34" s="26">
        <v>22.822580645161292</v>
      </c>
      <c r="BC34" s="26">
        <v>-1.4659296846683618</v>
      </c>
      <c r="BD34" s="14" t="s">
        <v>80</v>
      </c>
      <c r="BE34" s="15" t="s">
        <v>81</v>
      </c>
      <c r="BF34" s="26">
        <v>-25.773195876288661</v>
      </c>
      <c r="BG34" s="26">
        <v>-17.938420348058902</v>
      </c>
      <c r="BH34" s="26">
        <v>10.555183697753963</v>
      </c>
      <c r="BI34" s="26">
        <v>38.787878787878789</v>
      </c>
      <c r="BJ34" s="26">
        <v>53.716216216216218</v>
      </c>
      <c r="BK34" s="26">
        <v>10.756225657972388</v>
      </c>
      <c r="BL34" s="26">
        <v>-2.4122807017543861</v>
      </c>
      <c r="BM34" s="26">
        <v>13.741598207617626</v>
      </c>
      <c r="BN34" s="26">
        <v>16.553188275671094</v>
      </c>
      <c r="BO34" s="14" t="s">
        <v>80</v>
      </c>
      <c r="BP34" s="15" t="s">
        <v>81</v>
      </c>
      <c r="BQ34" s="26">
        <v>-4</v>
      </c>
      <c r="BR34" s="26">
        <v>31.263383297644541</v>
      </c>
      <c r="BS34" s="26">
        <v>36.732690935046399</v>
      </c>
      <c r="BT34" s="26">
        <v>106.30630630630631</v>
      </c>
      <c r="BU34" s="26">
        <v>227.33812949640287</v>
      </c>
      <c r="BV34" s="26">
        <v>58.66608023624768</v>
      </c>
      <c r="BW34" s="26">
        <v>32.44047619047619</v>
      </c>
      <c r="BX34" s="26">
        <v>104.42953020134229</v>
      </c>
      <c r="BY34" s="26">
        <v>54.355780107080918</v>
      </c>
    </row>
    <row r="35" spans="1:77" s="10" customFormat="1" ht="12" customHeight="1" outlineLevel="1">
      <c r="A35" s="14" t="s">
        <v>53</v>
      </c>
      <c r="B35" s="15" t="s">
        <v>54</v>
      </c>
      <c r="C35" s="16">
        <v>249</v>
      </c>
      <c r="D35" s="16">
        <v>507</v>
      </c>
      <c r="E35" s="21">
        <v>2.036144578313253</v>
      </c>
      <c r="F35" s="16">
        <v>248</v>
      </c>
      <c r="G35" s="16">
        <v>1014</v>
      </c>
      <c r="H35" s="21">
        <v>4.088709677419355</v>
      </c>
      <c r="I35" s="16">
        <v>497</v>
      </c>
      <c r="J35" s="16">
        <v>1521</v>
      </c>
      <c r="K35" s="21">
        <v>3.0603621730382295</v>
      </c>
      <c r="L35" s="14" t="s">
        <v>53</v>
      </c>
      <c r="M35" s="15" t="s">
        <v>54</v>
      </c>
      <c r="N35" s="16">
        <v>262</v>
      </c>
      <c r="O35" s="16">
        <v>518</v>
      </c>
      <c r="P35" s="21">
        <v>1.9770992366412214</v>
      </c>
      <c r="Q35" s="16">
        <v>272</v>
      </c>
      <c r="R35" s="16">
        <v>888</v>
      </c>
      <c r="S35" s="21">
        <v>3.2647058823529411</v>
      </c>
      <c r="T35" s="16">
        <v>534</v>
      </c>
      <c r="U35" s="16">
        <v>1406</v>
      </c>
      <c r="V35" s="21">
        <v>2.6329588014981273</v>
      </c>
      <c r="W35" s="14" t="s">
        <v>53</v>
      </c>
      <c r="X35" s="15" t="s">
        <v>54</v>
      </c>
      <c r="Y35" s="16">
        <v>143</v>
      </c>
      <c r="Z35" s="16">
        <v>436</v>
      </c>
      <c r="AA35" s="21">
        <v>3.0489510489510487</v>
      </c>
      <c r="AB35" s="16">
        <v>107</v>
      </c>
      <c r="AC35" s="16">
        <v>420</v>
      </c>
      <c r="AD35" s="21">
        <v>3.9252336448598131</v>
      </c>
      <c r="AE35" s="16">
        <v>250</v>
      </c>
      <c r="AF35" s="16">
        <v>856</v>
      </c>
      <c r="AG35" s="21">
        <v>3.4239999999999999</v>
      </c>
      <c r="AH35" s="14" t="s">
        <v>53</v>
      </c>
      <c r="AI35" s="15" t="s">
        <v>54</v>
      </c>
      <c r="AJ35" s="16">
        <v>318</v>
      </c>
      <c r="AK35" s="16">
        <v>546</v>
      </c>
      <c r="AL35" s="21">
        <v>1.7169811320754718</v>
      </c>
      <c r="AM35" s="16">
        <v>123</v>
      </c>
      <c r="AN35" s="16">
        <v>418</v>
      </c>
      <c r="AO35" s="21">
        <v>3.3983739837398375</v>
      </c>
      <c r="AP35" s="16">
        <v>441</v>
      </c>
      <c r="AQ35" s="16">
        <v>964</v>
      </c>
      <c r="AR35" s="21">
        <v>2.1859410430839001</v>
      </c>
      <c r="AS35" s="14" t="s">
        <v>53</v>
      </c>
      <c r="AT35" s="15" t="s">
        <v>54</v>
      </c>
      <c r="AU35" s="26">
        <v>-4.9618320610687023</v>
      </c>
      <c r="AV35" s="26">
        <v>-2.1235521235521237</v>
      </c>
      <c r="AW35" s="26">
        <v>2.9864632274270795</v>
      </c>
      <c r="AX35" s="26">
        <v>-8.8235294117647065</v>
      </c>
      <c r="AY35" s="26">
        <v>14.189189189189189</v>
      </c>
      <c r="AZ35" s="26">
        <v>25.23975588491718</v>
      </c>
      <c r="BA35" s="26">
        <v>-6.928838951310861</v>
      </c>
      <c r="BB35" s="26">
        <v>8.1792318634423893</v>
      </c>
      <c r="BC35" s="26">
        <v>16.232816529332474</v>
      </c>
      <c r="BD35" s="14" t="s">
        <v>53</v>
      </c>
      <c r="BE35" s="15" t="s">
        <v>54</v>
      </c>
      <c r="BF35" s="26">
        <v>74.12587412587412</v>
      </c>
      <c r="BG35" s="26">
        <v>16.284403669724771</v>
      </c>
      <c r="BH35" s="26">
        <v>-33.218193876423115</v>
      </c>
      <c r="BI35" s="26">
        <v>131.77570093457945</v>
      </c>
      <c r="BJ35" s="26">
        <v>141.42857142857142</v>
      </c>
      <c r="BK35" s="26">
        <v>4.164746543778806</v>
      </c>
      <c r="BL35" s="26">
        <v>98.8</v>
      </c>
      <c r="BM35" s="26">
        <v>77.686915887850461</v>
      </c>
      <c r="BN35" s="26">
        <v>-10.620263637902173</v>
      </c>
      <c r="BO35" s="14" t="s">
        <v>53</v>
      </c>
      <c r="BP35" s="15" t="s">
        <v>54</v>
      </c>
      <c r="BQ35" s="26">
        <v>-21.69811320754717</v>
      </c>
      <c r="BR35" s="26">
        <v>-7.1428571428571432</v>
      </c>
      <c r="BS35" s="26">
        <v>18.588640275387259</v>
      </c>
      <c r="BT35" s="26">
        <v>101.6260162601626</v>
      </c>
      <c r="BU35" s="26">
        <v>142.58373205741626</v>
      </c>
      <c r="BV35" s="26">
        <v>20.3137058187992</v>
      </c>
      <c r="BW35" s="26">
        <v>12.698412698412698</v>
      </c>
      <c r="BX35" s="26">
        <v>57.780082987551864</v>
      </c>
      <c r="BY35" s="26">
        <v>40.002045467827728</v>
      </c>
    </row>
    <row r="36" spans="1:77" s="10" customFormat="1" ht="12" customHeight="1" outlineLevel="1">
      <c r="A36" s="14" t="s">
        <v>76</v>
      </c>
      <c r="B36" s="15" t="s">
        <v>77</v>
      </c>
      <c r="C36" s="16">
        <v>454</v>
      </c>
      <c r="D36" s="16">
        <v>1177</v>
      </c>
      <c r="E36" s="21">
        <v>2.5925110132158591</v>
      </c>
      <c r="F36" s="16">
        <v>111</v>
      </c>
      <c r="G36" s="16">
        <v>242</v>
      </c>
      <c r="H36" s="21">
        <v>2.1801801801801801</v>
      </c>
      <c r="I36" s="16">
        <v>565</v>
      </c>
      <c r="J36" s="16">
        <v>1419</v>
      </c>
      <c r="K36" s="21">
        <v>2.511504424778761</v>
      </c>
      <c r="L36" s="14" t="s">
        <v>76</v>
      </c>
      <c r="M36" s="15" t="s">
        <v>77</v>
      </c>
      <c r="N36" s="16">
        <v>515</v>
      </c>
      <c r="O36" s="16">
        <v>928</v>
      </c>
      <c r="P36" s="21">
        <v>1.8019417475728154</v>
      </c>
      <c r="Q36" s="16">
        <v>86</v>
      </c>
      <c r="R36" s="16">
        <v>240</v>
      </c>
      <c r="S36" s="21">
        <v>2.7906976744186047</v>
      </c>
      <c r="T36" s="16">
        <v>601</v>
      </c>
      <c r="U36" s="16">
        <v>1168</v>
      </c>
      <c r="V36" s="21">
        <v>1.9434276206322796</v>
      </c>
      <c r="W36" s="14" t="s">
        <v>76</v>
      </c>
      <c r="X36" s="15" t="s">
        <v>77</v>
      </c>
      <c r="Y36" s="16">
        <v>335</v>
      </c>
      <c r="Z36" s="16">
        <v>544</v>
      </c>
      <c r="AA36" s="21">
        <v>1.6238805970149253</v>
      </c>
      <c r="AB36" s="16">
        <v>68</v>
      </c>
      <c r="AC36" s="16">
        <v>165</v>
      </c>
      <c r="AD36" s="21">
        <v>2.4264705882352939</v>
      </c>
      <c r="AE36" s="16">
        <v>403</v>
      </c>
      <c r="AF36" s="16">
        <v>709</v>
      </c>
      <c r="AG36" s="21">
        <v>1.7593052109181142</v>
      </c>
      <c r="AH36" s="14" t="s">
        <v>76</v>
      </c>
      <c r="AI36" s="15" t="s">
        <v>77</v>
      </c>
      <c r="AJ36" s="16">
        <v>285</v>
      </c>
      <c r="AK36" s="16">
        <v>429</v>
      </c>
      <c r="AL36" s="21">
        <v>1.5052631578947369</v>
      </c>
      <c r="AM36" s="16">
        <v>49</v>
      </c>
      <c r="AN36" s="16">
        <v>140</v>
      </c>
      <c r="AO36" s="21">
        <v>2.8571428571428572</v>
      </c>
      <c r="AP36" s="16">
        <v>334</v>
      </c>
      <c r="AQ36" s="16">
        <v>569</v>
      </c>
      <c r="AR36" s="21">
        <v>1.7035928143712575</v>
      </c>
      <c r="AS36" s="14" t="s">
        <v>76</v>
      </c>
      <c r="AT36" s="15" t="s">
        <v>77</v>
      </c>
      <c r="AU36" s="26">
        <v>-11.844660194174757</v>
      </c>
      <c r="AV36" s="26">
        <v>26.831896551724139</v>
      </c>
      <c r="AW36" s="26">
        <v>43.873186617043913</v>
      </c>
      <c r="AX36" s="26">
        <v>29.069767441860463</v>
      </c>
      <c r="AY36" s="26">
        <v>0.83333333333333337</v>
      </c>
      <c r="AZ36" s="26">
        <v>-21.876876876876882</v>
      </c>
      <c r="BA36" s="26">
        <v>-5.9900166389351082</v>
      </c>
      <c r="BB36" s="26">
        <v>21.489726027397261</v>
      </c>
      <c r="BC36" s="26">
        <v>29.230664322948233</v>
      </c>
      <c r="BD36" s="14" t="s">
        <v>76</v>
      </c>
      <c r="BE36" s="15" t="s">
        <v>77</v>
      </c>
      <c r="BF36" s="26">
        <v>35.522388059701491</v>
      </c>
      <c r="BG36" s="26">
        <v>116.36029411764706</v>
      </c>
      <c r="BH36" s="26">
        <v>59.649115703550159</v>
      </c>
      <c r="BI36" s="26">
        <v>63.235294117647058</v>
      </c>
      <c r="BJ36" s="26">
        <v>46.666666666666664</v>
      </c>
      <c r="BK36" s="26">
        <v>-10.150150150150145</v>
      </c>
      <c r="BL36" s="26">
        <v>40.198511166253098</v>
      </c>
      <c r="BM36" s="26">
        <v>100.1410437235543</v>
      </c>
      <c r="BN36" s="26">
        <v>42.755470124942264</v>
      </c>
      <c r="BO36" s="14" t="s">
        <v>76</v>
      </c>
      <c r="BP36" s="15" t="s">
        <v>77</v>
      </c>
      <c r="BQ36" s="26">
        <v>59.298245614035089</v>
      </c>
      <c r="BR36" s="26">
        <v>174.35897435897436</v>
      </c>
      <c r="BS36" s="26">
        <v>72.229752626228404</v>
      </c>
      <c r="BT36" s="26">
        <v>126.53061224489795</v>
      </c>
      <c r="BU36" s="26">
        <v>72.857142857142861</v>
      </c>
      <c r="BV36" s="26">
        <v>-23.693693693693699</v>
      </c>
      <c r="BW36" s="26">
        <v>69.161676646706582</v>
      </c>
      <c r="BX36" s="26">
        <v>149.38488576449913</v>
      </c>
      <c r="BY36" s="26">
        <v>47.423985566978239</v>
      </c>
    </row>
    <row r="37" spans="1:77" s="10" customFormat="1" ht="12" customHeight="1" outlineLevel="1">
      <c r="A37" s="14" t="s">
        <v>82</v>
      </c>
      <c r="B37" s="15" t="s">
        <v>83</v>
      </c>
      <c r="C37" s="16">
        <v>2</v>
      </c>
      <c r="D37" s="16">
        <v>4</v>
      </c>
      <c r="E37" s="21">
        <v>2</v>
      </c>
      <c r="F37" s="16">
        <v>223</v>
      </c>
      <c r="G37" s="16">
        <v>1366</v>
      </c>
      <c r="H37" s="21">
        <v>6.1255605381165923</v>
      </c>
      <c r="I37" s="16">
        <v>225</v>
      </c>
      <c r="J37" s="16">
        <v>1370</v>
      </c>
      <c r="K37" s="21">
        <v>6.0888888888888886</v>
      </c>
      <c r="L37" s="14" t="s">
        <v>82</v>
      </c>
      <c r="M37" s="15" t="s">
        <v>83</v>
      </c>
      <c r="N37" s="16">
        <v>5</v>
      </c>
      <c r="O37" s="16">
        <v>10</v>
      </c>
      <c r="P37" s="21">
        <v>2</v>
      </c>
      <c r="Q37" s="16">
        <v>203</v>
      </c>
      <c r="R37" s="16">
        <v>871</v>
      </c>
      <c r="S37" s="21">
        <v>4.2906403940886699</v>
      </c>
      <c r="T37" s="16">
        <v>208</v>
      </c>
      <c r="U37" s="16">
        <v>881</v>
      </c>
      <c r="V37" s="21">
        <v>4.2355769230769234</v>
      </c>
      <c r="W37" s="14" t="s">
        <v>82</v>
      </c>
      <c r="X37" s="15" t="s">
        <v>83</v>
      </c>
      <c r="Y37" s="16">
        <v>16</v>
      </c>
      <c r="Z37" s="16">
        <v>53</v>
      </c>
      <c r="AA37" s="21">
        <v>3.3125</v>
      </c>
      <c r="AB37" s="16">
        <v>150</v>
      </c>
      <c r="AC37" s="16">
        <v>751</v>
      </c>
      <c r="AD37" s="21">
        <v>5.0066666666666668</v>
      </c>
      <c r="AE37" s="16">
        <v>166</v>
      </c>
      <c r="AF37" s="16">
        <v>804</v>
      </c>
      <c r="AG37" s="21">
        <v>4.8433734939759034</v>
      </c>
      <c r="AH37" s="14" t="s">
        <v>82</v>
      </c>
      <c r="AI37" s="15" t="s">
        <v>83</v>
      </c>
      <c r="AJ37" s="16">
        <v>7</v>
      </c>
      <c r="AK37" s="16">
        <v>62</v>
      </c>
      <c r="AL37" s="21">
        <v>8.8571428571428577</v>
      </c>
      <c r="AM37" s="16">
        <v>104</v>
      </c>
      <c r="AN37" s="16">
        <v>238</v>
      </c>
      <c r="AO37" s="21">
        <v>2.2884615384615383</v>
      </c>
      <c r="AP37" s="16">
        <v>111</v>
      </c>
      <c r="AQ37" s="16">
        <v>300</v>
      </c>
      <c r="AR37" s="21">
        <v>2.7027027027027026</v>
      </c>
      <c r="AS37" s="14" t="s">
        <v>82</v>
      </c>
      <c r="AT37" s="15" t="s">
        <v>83</v>
      </c>
      <c r="AU37" s="26">
        <v>-60</v>
      </c>
      <c r="AV37" s="26">
        <v>-60</v>
      </c>
      <c r="AW37" s="26">
        <v>0</v>
      </c>
      <c r="AX37" s="26">
        <v>9.8522167487684733</v>
      </c>
      <c r="AY37" s="26">
        <v>56.831228473019515</v>
      </c>
      <c r="AZ37" s="26">
        <v>42.765647444049165</v>
      </c>
      <c r="BA37" s="26">
        <v>8.1730769230769234</v>
      </c>
      <c r="BB37" s="26">
        <v>55.505107832009081</v>
      </c>
      <c r="BC37" s="26">
        <v>43.755833018035048</v>
      </c>
      <c r="BD37" s="14" t="s">
        <v>82</v>
      </c>
      <c r="BE37" s="15" t="s">
        <v>83</v>
      </c>
      <c r="BF37" s="26">
        <v>-87.5</v>
      </c>
      <c r="BG37" s="26">
        <v>-92.452830188679243</v>
      </c>
      <c r="BH37" s="26">
        <v>-39.622641509433961</v>
      </c>
      <c r="BI37" s="26">
        <v>48.666666666666664</v>
      </c>
      <c r="BJ37" s="26">
        <v>81.890812250332885</v>
      </c>
      <c r="BK37" s="26">
        <v>22.348079989013158</v>
      </c>
      <c r="BL37" s="26">
        <v>35.542168674698793</v>
      </c>
      <c r="BM37" s="26">
        <v>70.398009950248763</v>
      </c>
      <c r="BN37" s="26">
        <v>25.715865118850193</v>
      </c>
      <c r="BO37" s="14" t="s">
        <v>82</v>
      </c>
      <c r="BP37" s="15" t="s">
        <v>83</v>
      </c>
      <c r="BQ37" s="26">
        <v>-71.428571428571431</v>
      </c>
      <c r="BR37" s="26">
        <v>-93.548387096774192</v>
      </c>
      <c r="BS37" s="26">
        <v>-77.41935483870968</v>
      </c>
      <c r="BT37" s="26">
        <v>114.42307692307692</v>
      </c>
      <c r="BU37" s="26">
        <v>473.94957983193279</v>
      </c>
      <c r="BV37" s="26">
        <v>167.6715529261032</v>
      </c>
      <c r="BW37" s="26">
        <v>102.70270270270271</v>
      </c>
      <c r="BX37" s="26">
        <v>356.66666666666669</v>
      </c>
      <c r="BY37" s="26">
        <v>125.28888888888889</v>
      </c>
    </row>
    <row r="38" spans="1:77" s="10" customFormat="1" ht="12" customHeight="1" outlineLevel="1">
      <c r="A38" s="14" t="s">
        <v>97</v>
      </c>
      <c r="B38" s="15" t="s">
        <v>98</v>
      </c>
      <c r="C38" s="16">
        <v>370</v>
      </c>
      <c r="D38" s="16">
        <v>574</v>
      </c>
      <c r="E38" s="21">
        <v>1.5513513513513513</v>
      </c>
      <c r="F38" s="16">
        <v>92</v>
      </c>
      <c r="G38" s="16">
        <v>699</v>
      </c>
      <c r="H38" s="21">
        <v>7.5978260869565215</v>
      </c>
      <c r="I38" s="16">
        <v>462</v>
      </c>
      <c r="J38" s="16">
        <v>1273</v>
      </c>
      <c r="K38" s="21">
        <v>2.7554112554112553</v>
      </c>
      <c r="L38" s="14" t="s">
        <v>97</v>
      </c>
      <c r="M38" s="15" t="s">
        <v>98</v>
      </c>
      <c r="N38" s="16">
        <v>388</v>
      </c>
      <c r="O38" s="16">
        <v>729</v>
      </c>
      <c r="P38" s="21">
        <v>1.8788659793814433</v>
      </c>
      <c r="Q38" s="16">
        <v>107</v>
      </c>
      <c r="R38" s="16">
        <v>382</v>
      </c>
      <c r="S38" s="21">
        <v>3.5700934579439254</v>
      </c>
      <c r="T38" s="16">
        <v>495</v>
      </c>
      <c r="U38" s="16">
        <v>1111</v>
      </c>
      <c r="V38" s="21">
        <v>2.2444444444444445</v>
      </c>
      <c r="W38" s="14" t="s">
        <v>97</v>
      </c>
      <c r="X38" s="15" t="s">
        <v>98</v>
      </c>
      <c r="Y38" s="16">
        <v>147</v>
      </c>
      <c r="Z38" s="16">
        <v>1859</v>
      </c>
      <c r="AA38" s="21">
        <v>12.646258503401361</v>
      </c>
      <c r="AB38" s="16">
        <v>55</v>
      </c>
      <c r="AC38" s="16">
        <v>187</v>
      </c>
      <c r="AD38" s="21">
        <v>3.4</v>
      </c>
      <c r="AE38" s="16">
        <v>202</v>
      </c>
      <c r="AF38" s="16">
        <v>2046</v>
      </c>
      <c r="AG38" s="21">
        <v>10.128712871287128</v>
      </c>
      <c r="AH38" s="14" t="s">
        <v>97</v>
      </c>
      <c r="AI38" s="15" t="s">
        <v>98</v>
      </c>
      <c r="AJ38" s="16">
        <v>285</v>
      </c>
      <c r="AK38" s="16">
        <v>873</v>
      </c>
      <c r="AL38" s="21">
        <v>3.0631578947368423</v>
      </c>
      <c r="AM38" s="16">
        <v>50</v>
      </c>
      <c r="AN38" s="16">
        <v>197</v>
      </c>
      <c r="AO38" s="21">
        <v>3.94</v>
      </c>
      <c r="AP38" s="16">
        <v>335</v>
      </c>
      <c r="AQ38" s="16">
        <v>1070</v>
      </c>
      <c r="AR38" s="21">
        <v>3.1940298507462686</v>
      </c>
      <c r="AS38" s="14" t="s">
        <v>97</v>
      </c>
      <c r="AT38" s="15" t="s">
        <v>98</v>
      </c>
      <c r="AU38" s="26">
        <v>-4.6391752577319592</v>
      </c>
      <c r="AV38" s="26">
        <v>-21.262002743484224</v>
      </c>
      <c r="AW38" s="26">
        <v>-17.431505579653734</v>
      </c>
      <c r="AX38" s="26">
        <v>-14.018691588785046</v>
      </c>
      <c r="AY38" s="26">
        <v>82.984293193717278</v>
      </c>
      <c r="AZ38" s="26">
        <v>112.81868882312769</v>
      </c>
      <c r="BA38" s="26">
        <v>-6.666666666666667</v>
      </c>
      <c r="BB38" s="26">
        <v>14.581458145814581</v>
      </c>
      <c r="BC38" s="26">
        <v>22.765848013372757</v>
      </c>
      <c r="BD38" s="14" t="s">
        <v>97</v>
      </c>
      <c r="BE38" s="15" t="s">
        <v>98</v>
      </c>
      <c r="BF38" s="26">
        <v>151.70068027210885</v>
      </c>
      <c r="BG38" s="26">
        <v>-69.123184507799891</v>
      </c>
      <c r="BH38" s="26">
        <v>-87.732724655801576</v>
      </c>
      <c r="BI38" s="26">
        <v>67.272727272727266</v>
      </c>
      <c r="BJ38" s="26">
        <v>273.79679144385028</v>
      </c>
      <c r="BK38" s="26">
        <v>123.46547314578004</v>
      </c>
      <c r="BL38" s="26">
        <v>128.71287128712871</v>
      </c>
      <c r="BM38" s="26">
        <v>-37.781036168132943</v>
      </c>
      <c r="BN38" s="26">
        <v>-72.796037458794046</v>
      </c>
      <c r="BO38" s="14" t="s">
        <v>97</v>
      </c>
      <c r="BP38" s="15" t="s">
        <v>98</v>
      </c>
      <c r="BQ38" s="26">
        <v>29.82456140350877</v>
      </c>
      <c r="BR38" s="26">
        <v>-34.249713631156929</v>
      </c>
      <c r="BS38" s="26">
        <v>-49.354509148323579</v>
      </c>
      <c r="BT38" s="26">
        <v>84</v>
      </c>
      <c r="BU38" s="26">
        <v>254.82233502538071</v>
      </c>
      <c r="BV38" s="26">
        <v>92.838225557272111</v>
      </c>
      <c r="BW38" s="26">
        <v>37.910447761194028</v>
      </c>
      <c r="BX38" s="26">
        <v>18.971962616822431</v>
      </c>
      <c r="BY38" s="26">
        <v>-13.732451349273779</v>
      </c>
    </row>
    <row r="39" spans="1:77" s="10" customFormat="1" ht="12" customHeight="1" outlineLevel="1">
      <c r="A39" s="14" t="s">
        <v>59</v>
      </c>
      <c r="B39" s="15" t="s">
        <v>60</v>
      </c>
      <c r="C39" s="16">
        <v>135</v>
      </c>
      <c r="D39" s="16">
        <v>673</v>
      </c>
      <c r="E39" s="21">
        <v>4.9851851851851849</v>
      </c>
      <c r="F39" s="16">
        <v>76</v>
      </c>
      <c r="G39" s="16">
        <v>549</v>
      </c>
      <c r="H39" s="21">
        <v>7.2236842105263159</v>
      </c>
      <c r="I39" s="16">
        <v>211</v>
      </c>
      <c r="J39" s="16">
        <v>1222</v>
      </c>
      <c r="K39" s="21">
        <v>5.7914691943127963</v>
      </c>
      <c r="L39" s="14" t="s">
        <v>59</v>
      </c>
      <c r="M39" s="15" t="s">
        <v>60</v>
      </c>
      <c r="N39" s="16">
        <v>232</v>
      </c>
      <c r="O39" s="16">
        <v>679</v>
      </c>
      <c r="P39" s="21">
        <v>2.9267241379310347</v>
      </c>
      <c r="Q39" s="16">
        <v>66</v>
      </c>
      <c r="R39" s="16">
        <v>524</v>
      </c>
      <c r="S39" s="21">
        <v>7.9393939393939394</v>
      </c>
      <c r="T39" s="16">
        <v>298</v>
      </c>
      <c r="U39" s="16">
        <v>1203</v>
      </c>
      <c r="V39" s="21">
        <v>4.0369127516778525</v>
      </c>
      <c r="W39" s="14" t="s">
        <v>59</v>
      </c>
      <c r="X39" s="15" t="s">
        <v>60</v>
      </c>
      <c r="Y39" s="16">
        <v>92</v>
      </c>
      <c r="Z39" s="16">
        <v>569</v>
      </c>
      <c r="AA39" s="21">
        <v>6.1847826086956523</v>
      </c>
      <c r="AB39" s="16">
        <v>35</v>
      </c>
      <c r="AC39" s="16">
        <v>444</v>
      </c>
      <c r="AD39" s="21">
        <v>12.685714285714285</v>
      </c>
      <c r="AE39" s="16">
        <v>127</v>
      </c>
      <c r="AF39" s="16">
        <v>1013</v>
      </c>
      <c r="AG39" s="21">
        <v>7.9763779527559056</v>
      </c>
      <c r="AH39" s="14" t="s">
        <v>59</v>
      </c>
      <c r="AI39" s="15" t="s">
        <v>60</v>
      </c>
      <c r="AJ39" s="16">
        <v>170</v>
      </c>
      <c r="AK39" s="16">
        <v>562</v>
      </c>
      <c r="AL39" s="21">
        <v>3.3058823529411763</v>
      </c>
      <c r="AM39" s="16">
        <v>36</v>
      </c>
      <c r="AN39" s="16">
        <v>300</v>
      </c>
      <c r="AO39" s="21">
        <v>8.3333333333333339</v>
      </c>
      <c r="AP39" s="16">
        <v>206</v>
      </c>
      <c r="AQ39" s="16">
        <v>862</v>
      </c>
      <c r="AR39" s="21">
        <v>4.1844660194174761</v>
      </c>
      <c r="AS39" s="14" t="s">
        <v>59</v>
      </c>
      <c r="AT39" s="15" t="s">
        <v>60</v>
      </c>
      <c r="AU39" s="26">
        <v>-41.810344827586206</v>
      </c>
      <c r="AV39" s="26">
        <v>-0.88365243004418259</v>
      </c>
      <c r="AW39" s="26">
        <v>70.333278786887007</v>
      </c>
      <c r="AX39" s="26">
        <v>15.151515151515152</v>
      </c>
      <c r="AY39" s="26">
        <v>4.770992366412214</v>
      </c>
      <c r="AZ39" s="26">
        <v>-9.0146645239051804</v>
      </c>
      <c r="BA39" s="26">
        <v>-29.19463087248322</v>
      </c>
      <c r="BB39" s="26">
        <v>1.5793848711554448</v>
      </c>
      <c r="BC39" s="26">
        <v>43.462827922295361</v>
      </c>
      <c r="BD39" s="14" t="s">
        <v>59</v>
      </c>
      <c r="BE39" s="15" t="s">
        <v>60</v>
      </c>
      <c r="BF39" s="26">
        <v>46.739130434782609</v>
      </c>
      <c r="BG39" s="26">
        <v>18.277680140597539</v>
      </c>
      <c r="BH39" s="26">
        <v>-19.395951311592793</v>
      </c>
      <c r="BI39" s="26">
        <v>117.14285714285714</v>
      </c>
      <c r="BJ39" s="26">
        <v>23.648648648648649</v>
      </c>
      <c r="BK39" s="26">
        <v>-43.056543385490748</v>
      </c>
      <c r="BL39" s="26">
        <v>66.141732283464563</v>
      </c>
      <c r="BM39" s="26">
        <v>20.63178677196446</v>
      </c>
      <c r="BN39" s="26">
        <v>-27.392242085120916</v>
      </c>
      <c r="BO39" s="14" t="s">
        <v>59</v>
      </c>
      <c r="BP39" s="15" t="s">
        <v>60</v>
      </c>
      <c r="BQ39" s="26">
        <v>-20.588235294117649</v>
      </c>
      <c r="BR39" s="26">
        <v>19.750889679715304</v>
      </c>
      <c r="BS39" s="26">
        <v>50.797416633715564</v>
      </c>
      <c r="BT39" s="26">
        <v>111.11111111111111</v>
      </c>
      <c r="BU39" s="26">
        <v>83</v>
      </c>
      <c r="BV39" s="26">
        <v>-13.315789473684214</v>
      </c>
      <c r="BW39" s="26">
        <v>2.4271844660194173</v>
      </c>
      <c r="BX39" s="26">
        <v>41.763341067285381</v>
      </c>
      <c r="BY39" s="26">
        <v>38.404020188913677</v>
      </c>
    </row>
    <row r="40" spans="1:77" s="10" customFormat="1" ht="12" customHeight="1" outlineLevel="1">
      <c r="A40" s="14" t="s">
        <v>61</v>
      </c>
      <c r="B40" s="15" t="s">
        <v>62</v>
      </c>
      <c r="C40" s="16">
        <v>151</v>
      </c>
      <c r="D40" s="16">
        <v>794</v>
      </c>
      <c r="E40" s="21">
        <v>5.258278145695364</v>
      </c>
      <c r="F40" s="16">
        <v>45</v>
      </c>
      <c r="G40" s="16">
        <v>395</v>
      </c>
      <c r="H40" s="21">
        <v>8.7777777777777786</v>
      </c>
      <c r="I40" s="16">
        <v>196</v>
      </c>
      <c r="J40" s="16">
        <v>1189</v>
      </c>
      <c r="K40" s="21">
        <v>6.0663265306122449</v>
      </c>
      <c r="L40" s="14" t="s">
        <v>61</v>
      </c>
      <c r="M40" s="15" t="s">
        <v>62</v>
      </c>
      <c r="N40" s="16">
        <v>116</v>
      </c>
      <c r="O40" s="16">
        <v>482</v>
      </c>
      <c r="P40" s="21">
        <v>4.1551724137931032</v>
      </c>
      <c r="Q40" s="16">
        <v>39</v>
      </c>
      <c r="R40" s="16">
        <v>344</v>
      </c>
      <c r="S40" s="21">
        <v>8.8205128205128212</v>
      </c>
      <c r="T40" s="16">
        <v>155</v>
      </c>
      <c r="U40" s="16">
        <v>826</v>
      </c>
      <c r="V40" s="21">
        <v>5.3290322580645162</v>
      </c>
      <c r="W40" s="14" t="s">
        <v>61</v>
      </c>
      <c r="X40" s="15" t="s">
        <v>62</v>
      </c>
      <c r="Y40" s="16">
        <v>116</v>
      </c>
      <c r="Z40" s="16">
        <v>418</v>
      </c>
      <c r="AA40" s="21">
        <v>3.603448275862069</v>
      </c>
      <c r="AB40" s="16">
        <v>48</v>
      </c>
      <c r="AC40" s="16">
        <v>245</v>
      </c>
      <c r="AD40" s="21">
        <v>5.104166666666667</v>
      </c>
      <c r="AE40" s="16">
        <v>164</v>
      </c>
      <c r="AF40" s="16">
        <v>663</v>
      </c>
      <c r="AG40" s="21">
        <v>4.0426829268292686</v>
      </c>
      <c r="AH40" s="14" t="s">
        <v>61</v>
      </c>
      <c r="AI40" s="15" t="s">
        <v>62</v>
      </c>
      <c r="AJ40" s="16">
        <v>90</v>
      </c>
      <c r="AK40" s="16">
        <v>422</v>
      </c>
      <c r="AL40" s="21">
        <v>4.6888888888888891</v>
      </c>
      <c r="AM40" s="16">
        <v>60</v>
      </c>
      <c r="AN40" s="16">
        <v>496</v>
      </c>
      <c r="AO40" s="21">
        <v>8.2666666666666675</v>
      </c>
      <c r="AP40" s="16">
        <v>150</v>
      </c>
      <c r="AQ40" s="16">
        <v>918</v>
      </c>
      <c r="AR40" s="21">
        <v>6.12</v>
      </c>
      <c r="AS40" s="14" t="s">
        <v>61</v>
      </c>
      <c r="AT40" s="15" t="s">
        <v>62</v>
      </c>
      <c r="AU40" s="26">
        <v>30.172413793103448</v>
      </c>
      <c r="AV40" s="26">
        <v>64.730290456431533</v>
      </c>
      <c r="AW40" s="26">
        <v>26.547772800967273</v>
      </c>
      <c r="AX40" s="26">
        <v>15.384615384615385</v>
      </c>
      <c r="AY40" s="26">
        <v>14.825581395348838</v>
      </c>
      <c r="AZ40" s="26">
        <v>-0.484496124031006</v>
      </c>
      <c r="BA40" s="26">
        <v>26.451612903225808</v>
      </c>
      <c r="BB40" s="26">
        <v>43.946731234866832</v>
      </c>
      <c r="BC40" s="26">
        <v>13.835425211246726</v>
      </c>
      <c r="BD40" s="14" t="s">
        <v>61</v>
      </c>
      <c r="BE40" s="15" t="s">
        <v>62</v>
      </c>
      <c r="BF40" s="26">
        <v>30.172413793103448</v>
      </c>
      <c r="BG40" s="26">
        <v>89.952153110047846</v>
      </c>
      <c r="BH40" s="26">
        <v>45.923508349440723</v>
      </c>
      <c r="BI40" s="26">
        <v>-6.25</v>
      </c>
      <c r="BJ40" s="26">
        <v>61.224489795918366</v>
      </c>
      <c r="BK40" s="26">
        <v>71.972789115646265</v>
      </c>
      <c r="BL40" s="26">
        <v>19.512195121951219</v>
      </c>
      <c r="BM40" s="26">
        <v>79.336349924585221</v>
      </c>
      <c r="BN40" s="26">
        <v>50.056945855265177</v>
      </c>
      <c r="BO40" s="14" t="s">
        <v>61</v>
      </c>
      <c r="BP40" s="15" t="s">
        <v>62</v>
      </c>
      <c r="BQ40" s="26">
        <v>67.777777777777771</v>
      </c>
      <c r="BR40" s="26">
        <v>88.151658767772517</v>
      </c>
      <c r="BS40" s="26">
        <v>12.143372775493539</v>
      </c>
      <c r="BT40" s="26">
        <v>-25</v>
      </c>
      <c r="BU40" s="26">
        <v>-20.362903225806452</v>
      </c>
      <c r="BV40" s="26">
        <v>6.1827956989247301</v>
      </c>
      <c r="BW40" s="26">
        <v>30.666666666666668</v>
      </c>
      <c r="BX40" s="26">
        <v>29.520697167755991</v>
      </c>
      <c r="BY40" s="26">
        <v>-0.87701747365613059</v>
      </c>
    </row>
    <row r="41" spans="1:77" s="10" customFormat="1" ht="12" customHeight="1" outlineLevel="1">
      <c r="A41" s="14" t="s">
        <v>111</v>
      </c>
      <c r="B41" s="15" t="s">
        <v>112</v>
      </c>
      <c r="C41" s="16">
        <v>52</v>
      </c>
      <c r="D41" s="16">
        <v>197</v>
      </c>
      <c r="E41" s="21">
        <v>3.7884615384615383</v>
      </c>
      <c r="F41" s="16">
        <v>53</v>
      </c>
      <c r="G41" s="16">
        <v>987</v>
      </c>
      <c r="H41" s="21">
        <v>18.622641509433961</v>
      </c>
      <c r="I41" s="16">
        <v>105</v>
      </c>
      <c r="J41" s="16">
        <v>1184</v>
      </c>
      <c r="K41" s="21">
        <v>11.276190476190477</v>
      </c>
      <c r="L41" s="14" t="s">
        <v>111</v>
      </c>
      <c r="M41" s="15" t="s">
        <v>112</v>
      </c>
      <c r="N41" s="16">
        <v>50</v>
      </c>
      <c r="O41" s="16">
        <v>173</v>
      </c>
      <c r="P41" s="21">
        <v>3.46</v>
      </c>
      <c r="Q41" s="16">
        <v>20</v>
      </c>
      <c r="R41" s="16">
        <v>94</v>
      </c>
      <c r="S41" s="21">
        <v>4.7</v>
      </c>
      <c r="T41" s="16">
        <v>70</v>
      </c>
      <c r="U41" s="16">
        <v>267</v>
      </c>
      <c r="V41" s="21">
        <v>3.8142857142857145</v>
      </c>
      <c r="W41" s="14" t="s">
        <v>111</v>
      </c>
      <c r="X41" s="15" t="s">
        <v>112</v>
      </c>
      <c r="Y41" s="16">
        <v>67</v>
      </c>
      <c r="Z41" s="16">
        <v>938</v>
      </c>
      <c r="AA41" s="21">
        <v>14</v>
      </c>
      <c r="AB41" s="16">
        <v>30</v>
      </c>
      <c r="AC41" s="16">
        <v>85</v>
      </c>
      <c r="AD41" s="21">
        <v>2.8333333333333335</v>
      </c>
      <c r="AE41" s="16">
        <v>97</v>
      </c>
      <c r="AF41" s="16">
        <v>1023</v>
      </c>
      <c r="AG41" s="21">
        <v>10.546391752577319</v>
      </c>
      <c r="AH41" s="14" t="s">
        <v>111</v>
      </c>
      <c r="AI41" s="15" t="s">
        <v>112</v>
      </c>
      <c r="AJ41" s="16">
        <v>40</v>
      </c>
      <c r="AK41" s="16">
        <v>120</v>
      </c>
      <c r="AL41" s="21">
        <v>3</v>
      </c>
      <c r="AM41" s="16">
        <v>37</v>
      </c>
      <c r="AN41" s="16">
        <v>112</v>
      </c>
      <c r="AO41" s="21">
        <v>3.0270270270270272</v>
      </c>
      <c r="AP41" s="16">
        <v>77</v>
      </c>
      <c r="AQ41" s="16">
        <v>232</v>
      </c>
      <c r="AR41" s="21">
        <v>3.0129870129870131</v>
      </c>
      <c r="AS41" s="14" t="s">
        <v>111</v>
      </c>
      <c r="AT41" s="15" t="s">
        <v>112</v>
      </c>
      <c r="AU41" s="26">
        <v>4</v>
      </c>
      <c r="AV41" s="26">
        <v>13.872832369942197</v>
      </c>
      <c r="AW41" s="26">
        <v>9.493108048021341</v>
      </c>
      <c r="AX41" s="26">
        <v>165</v>
      </c>
      <c r="AY41" s="26">
        <v>950</v>
      </c>
      <c r="AZ41" s="26">
        <v>296.22641509433964</v>
      </c>
      <c r="BA41" s="26">
        <v>50</v>
      </c>
      <c r="BB41" s="26">
        <v>343.44569288389511</v>
      </c>
      <c r="BC41" s="26">
        <v>195.63046192259674</v>
      </c>
      <c r="BD41" s="14" t="s">
        <v>111</v>
      </c>
      <c r="BE41" s="15" t="s">
        <v>112</v>
      </c>
      <c r="BF41" s="26">
        <v>-22.388059701492537</v>
      </c>
      <c r="BG41" s="26">
        <v>-78.997867803837948</v>
      </c>
      <c r="BH41" s="26">
        <v>-72.939560439560438</v>
      </c>
      <c r="BI41" s="26">
        <v>76.666666666666671</v>
      </c>
      <c r="BJ41" s="26">
        <v>1061.1764705882354</v>
      </c>
      <c r="BK41" s="26">
        <v>557.26970033296334</v>
      </c>
      <c r="BL41" s="26">
        <v>8.2474226804123703</v>
      </c>
      <c r="BM41" s="26">
        <v>15.738025415444771</v>
      </c>
      <c r="BN41" s="26">
        <v>6.9198901456966064</v>
      </c>
      <c r="BO41" s="14" t="s">
        <v>111</v>
      </c>
      <c r="BP41" s="15" t="s">
        <v>112</v>
      </c>
      <c r="BQ41" s="26">
        <v>30</v>
      </c>
      <c r="BR41" s="26">
        <v>64.166666666666671</v>
      </c>
      <c r="BS41" s="26">
        <v>26.282051282051281</v>
      </c>
      <c r="BT41" s="26">
        <v>43.243243243243242</v>
      </c>
      <c r="BU41" s="26">
        <v>781.25</v>
      </c>
      <c r="BV41" s="26">
        <v>515.21226415094327</v>
      </c>
      <c r="BW41" s="26">
        <v>36.363636363636367</v>
      </c>
      <c r="BX41" s="26">
        <v>410.34482758620692</v>
      </c>
      <c r="BY41" s="26">
        <v>274.25287356321843</v>
      </c>
    </row>
    <row r="42" spans="1:77" s="10" customFormat="1" ht="12" customHeight="1" outlineLevel="1">
      <c r="A42" s="14" t="s">
        <v>49</v>
      </c>
      <c r="B42" s="15" t="s">
        <v>50</v>
      </c>
      <c r="C42" s="16">
        <v>371</v>
      </c>
      <c r="D42" s="16">
        <v>523</v>
      </c>
      <c r="E42" s="21">
        <v>1.4097035040431267</v>
      </c>
      <c r="F42" s="16">
        <v>292</v>
      </c>
      <c r="G42" s="16">
        <v>618</v>
      </c>
      <c r="H42" s="21">
        <v>2.1164383561643834</v>
      </c>
      <c r="I42" s="16">
        <v>663</v>
      </c>
      <c r="J42" s="16">
        <v>1141</v>
      </c>
      <c r="K42" s="21">
        <v>1.7209653092006034</v>
      </c>
      <c r="L42" s="14" t="s">
        <v>49</v>
      </c>
      <c r="M42" s="15" t="s">
        <v>50</v>
      </c>
      <c r="N42" s="16">
        <v>429</v>
      </c>
      <c r="O42" s="16">
        <v>556</v>
      </c>
      <c r="P42" s="21">
        <v>1.2960372960372961</v>
      </c>
      <c r="Q42" s="16">
        <v>184</v>
      </c>
      <c r="R42" s="16">
        <v>430</v>
      </c>
      <c r="S42" s="21">
        <v>2.3369565217391304</v>
      </c>
      <c r="T42" s="16">
        <v>613</v>
      </c>
      <c r="U42" s="16">
        <v>986</v>
      </c>
      <c r="V42" s="21">
        <v>1.6084828711256118</v>
      </c>
      <c r="W42" s="14" t="s">
        <v>49</v>
      </c>
      <c r="X42" s="15" t="s">
        <v>50</v>
      </c>
      <c r="Y42" s="16">
        <v>296</v>
      </c>
      <c r="Z42" s="16">
        <v>437</v>
      </c>
      <c r="AA42" s="21">
        <v>1.4763513513513513</v>
      </c>
      <c r="AB42" s="16">
        <v>149</v>
      </c>
      <c r="AC42" s="16">
        <v>287</v>
      </c>
      <c r="AD42" s="21">
        <v>1.9261744966442953</v>
      </c>
      <c r="AE42" s="16">
        <v>445</v>
      </c>
      <c r="AF42" s="16">
        <v>724</v>
      </c>
      <c r="AG42" s="21">
        <v>1.6269662921348316</v>
      </c>
      <c r="AH42" s="14" t="s">
        <v>49</v>
      </c>
      <c r="AI42" s="15" t="s">
        <v>50</v>
      </c>
      <c r="AJ42" s="16">
        <v>574</v>
      </c>
      <c r="AK42" s="16">
        <v>727</v>
      </c>
      <c r="AL42" s="21">
        <v>1.2665505226480835</v>
      </c>
      <c r="AM42" s="16">
        <v>353</v>
      </c>
      <c r="AN42" s="16">
        <v>588</v>
      </c>
      <c r="AO42" s="21">
        <v>1.6657223796033995</v>
      </c>
      <c r="AP42" s="16">
        <v>927</v>
      </c>
      <c r="AQ42" s="16">
        <v>1315</v>
      </c>
      <c r="AR42" s="21">
        <v>1.4185544768069041</v>
      </c>
      <c r="AS42" s="14" t="s">
        <v>49</v>
      </c>
      <c r="AT42" s="15" t="s">
        <v>50</v>
      </c>
      <c r="AU42" s="26">
        <v>-13.519813519813519</v>
      </c>
      <c r="AV42" s="26">
        <v>-5.9352517985611515</v>
      </c>
      <c r="AW42" s="26">
        <v>8.7702883515290164</v>
      </c>
      <c r="AX42" s="26">
        <v>58.695652173913047</v>
      </c>
      <c r="AY42" s="26">
        <v>43.720930232558139</v>
      </c>
      <c r="AZ42" s="26">
        <v>-9.4361261548263844</v>
      </c>
      <c r="BA42" s="26">
        <v>8.1566068515497552</v>
      </c>
      <c r="BB42" s="26">
        <v>15.720081135902637</v>
      </c>
      <c r="BC42" s="26">
        <v>6.9930765253519098</v>
      </c>
      <c r="BD42" s="14" t="s">
        <v>49</v>
      </c>
      <c r="BE42" s="15" t="s">
        <v>50</v>
      </c>
      <c r="BF42" s="26">
        <v>25.337837837837839</v>
      </c>
      <c r="BG42" s="26">
        <v>19.679633867276888</v>
      </c>
      <c r="BH42" s="26">
        <v>-4.514362197536494</v>
      </c>
      <c r="BI42" s="26">
        <v>95.973154362416111</v>
      </c>
      <c r="BJ42" s="26">
        <v>115.33101045296168</v>
      </c>
      <c r="BK42" s="26">
        <v>9.877810128394815</v>
      </c>
      <c r="BL42" s="26">
        <v>48.988764044943821</v>
      </c>
      <c r="BM42" s="26">
        <v>57.596685082872931</v>
      </c>
      <c r="BN42" s="26">
        <v>5.7775638942359775</v>
      </c>
      <c r="BO42" s="14" t="s">
        <v>49</v>
      </c>
      <c r="BP42" s="15" t="s">
        <v>50</v>
      </c>
      <c r="BQ42" s="26">
        <v>-35.365853658536587</v>
      </c>
      <c r="BR42" s="26">
        <v>-28.060522696011002</v>
      </c>
      <c r="BS42" s="26">
        <v>11.302587526926381</v>
      </c>
      <c r="BT42" s="26">
        <v>-17.28045325779037</v>
      </c>
      <c r="BU42" s="26">
        <v>5.1020408163265305</v>
      </c>
      <c r="BV42" s="26">
        <v>27.058289069052258</v>
      </c>
      <c r="BW42" s="26">
        <v>-28.478964401294498</v>
      </c>
      <c r="BX42" s="26">
        <v>-13.231939163498099</v>
      </c>
      <c r="BY42" s="26">
        <v>21.318238907145194</v>
      </c>
    </row>
    <row r="43" spans="1:77" s="10" customFormat="1" ht="12" customHeight="1" outlineLevel="1">
      <c r="A43" s="14" t="s">
        <v>95</v>
      </c>
      <c r="B43" s="15" t="s">
        <v>96</v>
      </c>
      <c r="C43" s="16">
        <v>189</v>
      </c>
      <c r="D43" s="16">
        <v>516</v>
      </c>
      <c r="E43" s="21">
        <v>2.7301587301587302</v>
      </c>
      <c r="F43" s="16">
        <v>58</v>
      </c>
      <c r="G43" s="16">
        <v>414</v>
      </c>
      <c r="H43" s="21">
        <v>7.1379310344827589</v>
      </c>
      <c r="I43" s="16">
        <v>247</v>
      </c>
      <c r="J43" s="16">
        <v>930</v>
      </c>
      <c r="K43" s="21">
        <v>3.7651821862348176</v>
      </c>
      <c r="L43" s="14" t="s">
        <v>95</v>
      </c>
      <c r="M43" s="15" t="s">
        <v>96</v>
      </c>
      <c r="N43" s="16">
        <v>232</v>
      </c>
      <c r="O43" s="16">
        <v>560</v>
      </c>
      <c r="P43" s="21">
        <v>2.4137931034482758</v>
      </c>
      <c r="Q43" s="16">
        <v>62</v>
      </c>
      <c r="R43" s="16">
        <v>298</v>
      </c>
      <c r="S43" s="21">
        <v>4.806451612903226</v>
      </c>
      <c r="T43" s="16">
        <v>294</v>
      </c>
      <c r="U43" s="16">
        <v>858</v>
      </c>
      <c r="V43" s="21">
        <v>2.9183673469387754</v>
      </c>
      <c r="W43" s="14" t="s">
        <v>95</v>
      </c>
      <c r="X43" s="15" t="s">
        <v>96</v>
      </c>
      <c r="Y43" s="16">
        <v>126</v>
      </c>
      <c r="Z43" s="16">
        <v>318</v>
      </c>
      <c r="AA43" s="21">
        <v>2.5238095238095237</v>
      </c>
      <c r="AB43" s="16">
        <v>38</v>
      </c>
      <c r="AC43" s="16">
        <v>109</v>
      </c>
      <c r="AD43" s="21">
        <v>2.8684210526315788</v>
      </c>
      <c r="AE43" s="16">
        <v>164</v>
      </c>
      <c r="AF43" s="16">
        <v>427</v>
      </c>
      <c r="AG43" s="21">
        <v>2.6036585365853657</v>
      </c>
      <c r="AH43" s="14" t="s">
        <v>95</v>
      </c>
      <c r="AI43" s="15" t="s">
        <v>96</v>
      </c>
      <c r="AJ43" s="16">
        <v>169</v>
      </c>
      <c r="AK43" s="16">
        <v>320</v>
      </c>
      <c r="AL43" s="21">
        <v>1.8934911242603549</v>
      </c>
      <c r="AM43" s="16">
        <v>26</v>
      </c>
      <c r="AN43" s="16">
        <v>116</v>
      </c>
      <c r="AO43" s="21">
        <v>4.4615384615384617</v>
      </c>
      <c r="AP43" s="16">
        <v>195</v>
      </c>
      <c r="AQ43" s="16">
        <v>436</v>
      </c>
      <c r="AR43" s="21">
        <v>2.2358974358974359</v>
      </c>
      <c r="AS43" s="14" t="s">
        <v>95</v>
      </c>
      <c r="AT43" s="15" t="s">
        <v>96</v>
      </c>
      <c r="AU43" s="26">
        <v>-18.53448275862069</v>
      </c>
      <c r="AV43" s="26">
        <v>-7.8571428571428568</v>
      </c>
      <c r="AW43" s="26">
        <v>13.106575963718827</v>
      </c>
      <c r="AX43" s="26">
        <v>-6.4516129032258061</v>
      </c>
      <c r="AY43" s="26">
        <v>38.926174496644293</v>
      </c>
      <c r="AZ43" s="26">
        <v>48.507289979171489</v>
      </c>
      <c r="BA43" s="26">
        <v>-15.986394557823129</v>
      </c>
      <c r="BB43" s="26">
        <v>8.3916083916083917</v>
      </c>
      <c r="BC43" s="26">
        <v>29.016732255598647</v>
      </c>
      <c r="BD43" s="14" t="s">
        <v>95</v>
      </c>
      <c r="BE43" s="15" t="s">
        <v>96</v>
      </c>
      <c r="BF43" s="26">
        <v>50</v>
      </c>
      <c r="BG43" s="26">
        <v>62.264150943396224</v>
      </c>
      <c r="BH43" s="26">
        <v>8.1761006289308238</v>
      </c>
      <c r="BI43" s="26">
        <v>52.631578947368418</v>
      </c>
      <c r="BJ43" s="26">
        <v>279.81651376146789</v>
      </c>
      <c r="BK43" s="26">
        <v>148.84530211958244</v>
      </c>
      <c r="BL43" s="26">
        <v>50.609756097560975</v>
      </c>
      <c r="BM43" s="26">
        <v>117.79859484777518</v>
      </c>
      <c r="BN43" s="26">
        <v>44.611212773421578</v>
      </c>
      <c r="BO43" s="14" t="s">
        <v>95</v>
      </c>
      <c r="BP43" s="15" t="s">
        <v>96</v>
      </c>
      <c r="BQ43" s="26">
        <v>11.834319526627219</v>
      </c>
      <c r="BR43" s="26">
        <v>61.25</v>
      </c>
      <c r="BS43" s="26">
        <v>44.186507936507951</v>
      </c>
      <c r="BT43" s="26">
        <v>123.07692307692308</v>
      </c>
      <c r="BU43" s="26">
        <v>256.89655172413791</v>
      </c>
      <c r="BV43" s="26">
        <v>59.98810939357908</v>
      </c>
      <c r="BW43" s="26">
        <v>26.666666666666668</v>
      </c>
      <c r="BX43" s="26">
        <v>113.30275229357798</v>
      </c>
      <c r="BY43" s="26">
        <v>68.396909705456281</v>
      </c>
    </row>
    <row r="44" spans="1:77" s="10" customFormat="1" ht="12" customHeight="1" outlineLevel="1">
      <c r="A44" s="14" t="s">
        <v>99</v>
      </c>
      <c r="B44" s="15" t="s">
        <v>100</v>
      </c>
      <c r="C44" s="16">
        <v>362</v>
      </c>
      <c r="D44" s="16">
        <v>451</v>
      </c>
      <c r="E44" s="21">
        <v>1.2458563535911602</v>
      </c>
      <c r="F44" s="16">
        <v>162</v>
      </c>
      <c r="G44" s="16">
        <v>470</v>
      </c>
      <c r="H44" s="21">
        <v>2.9012345679012346</v>
      </c>
      <c r="I44" s="16">
        <v>524</v>
      </c>
      <c r="J44" s="16">
        <v>921</v>
      </c>
      <c r="K44" s="21">
        <v>1.7576335877862594</v>
      </c>
      <c r="L44" s="14" t="s">
        <v>99</v>
      </c>
      <c r="M44" s="15" t="s">
        <v>100</v>
      </c>
      <c r="N44" s="16">
        <v>353</v>
      </c>
      <c r="O44" s="16">
        <v>400</v>
      </c>
      <c r="P44" s="21">
        <v>1.1331444759206799</v>
      </c>
      <c r="Q44" s="16">
        <v>56</v>
      </c>
      <c r="R44" s="16">
        <v>143</v>
      </c>
      <c r="S44" s="21">
        <v>2.5535714285714284</v>
      </c>
      <c r="T44" s="16">
        <v>409</v>
      </c>
      <c r="U44" s="16">
        <v>543</v>
      </c>
      <c r="V44" s="21">
        <v>1.3276283618581908</v>
      </c>
      <c r="W44" s="14" t="s">
        <v>99</v>
      </c>
      <c r="X44" s="15" t="s">
        <v>100</v>
      </c>
      <c r="Y44" s="16">
        <v>258</v>
      </c>
      <c r="Z44" s="16">
        <v>424</v>
      </c>
      <c r="AA44" s="21">
        <v>1.6434108527131783</v>
      </c>
      <c r="AB44" s="16">
        <v>89</v>
      </c>
      <c r="AC44" s="16">
        <v>257</v>
      </c>
      <c r="AD44" s="21">
        <v>2.8876404494382024</v>
      </c>
      <c r="AE44" s="16">
        <v>347</v>
      </c>
      <c r="AF44" s="16">
        <v>681</v>
      </c>
      <c r="AG44" s="21">
        <v>1.9625360230547551</v>
      </c>
      <c r="AH44" s="14" t="s">
        <v>99</v>
      </c>
      <c r="AI44" s="15" t="s">
        <v>100</v>
      </c>
      <c r="AJ44" s="16">
        <v>192</v>
      </c>
      <c r="AK44" s="16">
        <v>269</v>
      </c>
      <c r="AL44" s="21">
        <v>1.4010416666666667</v>
      </c>
      <c r="AM44" s="16">
        <v>34</v>
      </c>
      <c r="AN44" s="16">
        <v>46</v>
      </c>
      <c r="AO44" s="21">
        <v>1.3529411764705883</v>
      </c>
      <c r="AP44" s="16">
        <v>226</v>
      </c>
      <c r="AQ44" s="16">
        <v>315</v>
      </c>
      <c r="AR44" s="21">
        <v>1.3938053097345133</v>
      </c>
      <c r="AS44" s="14" t="s">
        <v>99</v>
      </c>
      <c r="AT44" s="15" t="s">
        <v>100</v>
      </c>
      <c r="AU44" s="26">
        <v>2.5495750708215299</v>
      </c>
      <c r="AV44" s="26">
        <v>12.75</v>
      </c>
      <c r="AW44" s="26">
        <v>9.9468232044198857</v>
      </c>
      <c r="AX44" s="26">
        <v>189.28571428571428</v>
      </c>
      <c r="AY44" s="26">
        <v>228.67132867132867</v>
      </c>
      <c r="AZ44" s="26">
        <v>13.614780281446958</v>
      </c>
      <c r="BA44" s="26">
        <v>28.117359413202934</v>
      </c>
      <c r="BB44" s="26">
        <v>69.613259668508292</v>
      </c>
      <c r="BC44" s="26">
        <v>32.388975580953975</v>
      </c>
      <c r="BD44" s="14" t="s">
        <v>99</v>
      </c>
      <c r="BE44" s="15" t="s">
        <v>100</v>
      </c>
      <c r="BF44" s="26">
        <v>40.310077519379846</v>
      </c>
      <c r="BG44" s="26">
        <v>6.367924528301887</v>
      </c>
      <c r="BH44" s="26">
        <v>-24.190816220160535</v>
      </c>
      <c r="BI44" s="26">
        <v>82.022471910112358</v>
      </c>
      <c r="BJ44" s="26">
        <v>82.879377431906619</v>
      </c>
      <c r="BK44" s="26">
        <v>0.47076908296103576</v>
      </c>
      <c r="BL44" s="26">
        <v>51.008645533141213</v>
      </c>
      <c r="BM44" s="26">
        <v>35.242290748898675</v>
      </c>
      <c r="BN44" s="26">
        <v>-10.440696775061376</v>
      </c>
      <c r="BO44" s="14" t="s">
        <v>99</v>
      </c>
      <c r="BP44" s="15" t="s">
        <v>100</v>
      </c>
      <c r="BQ44" s="26">
        <v>88.541666666666671</v>
      </c>
      <c r="BR44" s="26">
        <v>67.657992565055764</v>
      </c>
      <c r="BS44" s="26">
        <v>-11.076423832898607</v>
      </c>
      <c r="BT44" s="26">
        <v>376.47058823529414</v>
      </c>
      <c r="BU44" s="26">
        <v>921.73913043478262</v>
      </c>
      <c r="BV44" s="26">
        <v>114.43907675791733</v>
      </c>
      <c r="BW44" s="26">
        <v>131.85840707964601</v>
      </c>
      <c r="BX44" s="26">
        <v>192.38095238095238</v>
      </c>
      <c r="BY44" s="26">
        <v>26.103235187204643</v>
      </c>
    </row>
    <row r="45" spans="1:77" s="10" customFormat="1" ht="12" customHeight="1" outlineLevel="1">
      <c r="A45" s="14" t="s">
        <v>74</v>
      </c>
      <c r="B45" s="15" t="s">
        <v>75</v>
      </c>
      <c r="C45" s="16">
        <v>374</v>
      </c>
      <c r="D45" s="16">
        <v>691</v>
      </c>
      <c r="E45" s="21">
        <v>1.8475935828877006</v>
      </c>
      <c r="F45" s="16">
        <v>55</v>
      </c>
      <c r="G45" s="16">
        <v>201</v>
      </c>
      <c r="H45" s="21">
        <v>3.6545454545454548</v>
      </c>
      <c r="I45" s="16">
        <v>429</v>
      </c>
      <c r="J45" s="16">
        <v>892</v>
      </c>
      <c r="K45" s="21">
        <v>2.0792540792540795</v>
      </c>
      <c r="L45" s="14" t="s">
        <v>74</v>
      </c>
      <c r="M45" s="15" t="s">
        <v>75</v>
      </c>
      <c r="N45" s="16">
        <v>158</v>
      </c>
      <c r="O45" s="16">
        <v>336</v>
      </c>
      <c r="P45" s="21">
        <v>2.1265822784810124</v>
      </c>
      <c r="Q45" s="16">
        <v>71</v>
      </c>
      <c r="R45" s="16">
        <v>284</v>
      </c>
      <c r="S45" s="21">
        <v>4</v>
      </c>
      <c r="T45" s="16">
        <v>229</v>
      </c>
      <c r="U45" s="16">
        <v>620</v>
      </c>
      <c r="V45" s="21">
        <v>2.7074235807860263</v>
      </c>
      <c r="W45" s="14" t="s">
        <v>74</v>
      </c>
      <c r="X45" s="15" t="s">
        <v>75</v>
      </c>
      <c r="Y45" s="16">
        <v>156</v>
      </c>
      <c r="Z45" s="16">
        <v>451</v>
      </c>
      <c r="AA45" s="21">
        <v>2.891025641025641</v>
      </c>
      <c r="AB45" s="16">
        <v>33</v>
      </c>
      <c r="AC45" s="16">
        <v>137</v>
      </c>
      <c r="AD45" s="21">
        <v>4.1515151515151514</v>
      </c>
      <c r="AE45" s="16">
        <v>189</v>
      </c>
      <c r="AF45" s="16">
        <v>588</v>
      </c>
      <c r="AG45" s="21">
        <v>3.1111111111111112</v>
      </c>
      <c r="AH45" s="14" t="s">
        <v>74</v>
      </c>
      <c r="AI45" s="15" t="s">
        <v>75</v>
      </c>
      <c r="AJ45" s="16">
        <v>198</v>
      </c>
      <c r="AK45" s="16">
        <v>379</v>
      </c>
      <c r="AL45" s="21">
        <v>1.9141414141414141</v>
      </c>
      <c r="AM45" s="16">
        <v>40</v>
      </c>
      <c r="AN45" s="16">
        <v>224</v>
      </c>
      <c r="AO45" s="21">
        <v>5.6</v>
      </c>
      <c r="AP45" s="16">
        <v>238</v>
      </c>
      <c r="AQ45" s="16">
        <v>603</v>
      </c>
      <c r="AR45" s="21">
        <v>2.5336134453781511</v>
      </c>
      <c r="AS45" s="14" t="s">
        <v>74</v>
      </c>
      <c r="AT45" s="15" t="s">
        <v>75</v>
      </c>
      <c r="AU45" s="26">
        <v>136.70886075949366</v>
      </c>
      <c r="AV45" s="26">
        <v>105.6547619047619</v>
      </c>
      <c r="AW45" s="26">
        <v>-13.119111280875975</v>
      </c>
      <c r="AX45" s="26">
        <v>-22.535211267605632</v>
      </c>
      <c r="AY45" s="26">
        <v>-29.225352112676056</v>
      </c>
      <c r="AZ45" s="26">
        <v>-8.6363636363636314</v>
      </c>
      <c r="BA45" s="26">
        <v>87.336244541484717</v>
      </c>
      <c r="BB45" s="26">
        <v>43.87096774193548</v>
      </c>
      <c r="BC45" s="26">
        <v>-23.201744492067068</v>
      </c>
      <c r="BD45" s="14" t="s">
        <v>74</v>
      </c>
      <c r="BE45" s="15" t="s">
        <v>75</v>
      </c>
      <c r="BF45" s="26">
        <v>139.74358974358975</v>
      </c>
      <c r="BG45" s="26">
        <v>53.215077605321511</v>
      </c>
      <c r="BH45" s="26">
        <v>-36.092106667299049</v>
      </c>
      <c r="BI45" s="26">
        <v>66.666666666666671</v>
      </c>
      <c r="BJ45" s="26">
        <v>46.715328467153284</v>
      </c>
      <c r="BK45" s="26">
        <v>-11.970802919708021</v>
      </c>
      <c r="BL45" s="26">
        <v>126.98412698412699</v>
      </c>
      <c r="BM45" s="26">
        <v>51.700680272108841</v>
      </c>
      <c r="BN45" s="26">
        <v>-33.166833166833165</v>
      </c>
      <c r="BO45" s="14" t="s">
        <v>74</v>
      </c>
      <c r="BP45" s="15" t="s">
        <v>75</v>
      </c>
      <c r="BQ45" s="26">
        <v>88.888888888888886</v>
      </c>
      <c r="BR45" s="26">
        <v>82.321899736147756</v>
      </c>
      <c r="BS45" s="26">
        <v>-3.4766413161570666</v>
      </c>
      <c r="BT45" s="26">
        <v>37.5</v>
      </c>
      <c r="BU45" s="26">
        <v>-10.267857142857142</v>
      </c>
      <c r="BV45" s="26">
        <v>-34.740259740259731</v>
      </c>
      <c r="BW45" s="26">
        <v>80.252100840336141</v>
      </c>
      <c r="BX45" s="26">
        <v>47.927031509121065</v>
      </c>
      <c r="BY45" s="26">
        <v>-17.93325524668807</v>
      </c>
    </row>
    <row r="46" spans="1:77" s="10" customFormat="1" ht="12" customHeight="1" outlineLevel="1">
      <c r="A46" s="14" t="s">
        <v>88</v>
      </c>
      <c r="B46" s="15" t="s">
        <v>89</v>
      </c>
      <c r="C46" s="16">
        <v>114</v>
      </c>
      <c r="D46" s="16">
        <v>563</v>
      </c>
      <c r="E46" s="21">
        <v>4.9385964912280702</v>
      </c>
      <c r="F46" s="16">
        <v>44</v>
      </c>
      <c r="G46" s="16">
        <v>326</v>
      </c>
      <c r="H46" s="21">
        <v>7.4090909090909092</v>
      </c>
      <c r="I46" s="16">
        <v>158</v>
      </c>
      <c r="J46" s="16">
        <v>889</v>
      </c>
      <c r="K46" s="21">
        <v>5.6265822784810124</v>
      </c>
      <c r="L46" s="14" t="s">
        <v>88</v>
      </c>
      <c r="M46" s="15" t="s">
        <v>89</v>
      </c>
      <c r="N46" s="16">
        <v>95</v>
      </c>
      <c r="O46" s="16">
        <v>572</v>
      </c>
      <c r="P46" s="21">
        <v>6.0210526315789474</v>
      </c>
      <c r="Q46" s="16">
        <v>82</v>
      </c>
      <c r="R46" s="16">
        <v>466</v>
      </c>
      <c r="S46" s="21">
        <v>5.6829268292682924</v>
      </c>
      <c r="T46" s="16">
        <v>177</v>
      </c>
      <c r="U46" s="16">
        <v>1038</v>
      </c>
      <c r="V46" s="21">
        <v>5.8644067796610173</v>
      </c>
      <c r="W46" s="14" t="s">
        <v>88</v>
      </c>
      <c r="X46" s="15" t="s">
        <v>89</v>
      </c>
      <c r="Y46" s="16">
        <v>105</v>
      </c>
      <c r="Z46" s="16">
        <v>506</v>
      </c>
      <c r="AA46" s="21">
        <v>4.8190476190476188</v>
      </c>
      <c r="AB46" s="16">
        <v>35</v>
      </c>
      <c r="AC46" s="16">
        <v>855</v>
      </c>
      <c r="AD46" s="21">
        <v>24.428571428571427</v>
      </c>
      <c r="AE46" s="16">
        <v>140</v>
      </c>
      <c r="AF46" s="16">
        <v>1361</v>
      </c>
      <c r="AG46" s="21">
        <v>9.7214285714285715</v>
      </c>
      <c r="AH46" s="14" t="s">
        <v>88</v>
      </c>
      <c r="AI46" s="15" t="s">
        <v>89</v>
      </c>
      <c r="AJ46" s="16">
        <v>121</v>
      </c>
      <c r="AK46" s="16">
        <v>375</v>
      </c>
      <c r="AL46" s="21">
        <v>3.0991735537190084</v>
      </c>
      <c r="AM46" s="16">
        <v>48</v>
      </c>
      <c r="AN46" s="16">
        <v>278</v>
      </c>
      <c r="AO46" s="21">
        <v>5.791666666666667</v>
      </c>
      <c r="AP46" s="16">
        <v>169</v>
      </c>
      <c r="AQ46" s="16">
        <v>653</v>
      </c>
      <c r="AR46" s="21">
        <v>3.863905325443787</v>
      </c>
      <c r="AS46" s="14" t="s">
        <v>88</v>
      </c>
      <c r="AT46" s="15" t="s">
        <v>89</v>
      </c>
      <c r="AU46" s="26">
        <v>20</v>
      </c>
      <c r="AV46" s="26">
        <v>-1.5734265734265733</v>
      </c>
      <c r="AW46" s="26">
        <v>-17.977855477855478</v>
      </c>
      <c r="AX46" s="26">
        <v>-46.341463414634148</v>
      </c>
      <c r="AY46" s="26">
        <v>-30.042918454935624</v>
      </c>
      <c r="AZ46" s="26">
        <v>30.374561061256347</v>
      </c>
      <c r="BA46" s="26">
        <v>-10.734463276836157</v>
      </c>
      <c r="BB46" s="26">
        <v>-14.354527938342967</v>
      </c>
      <c r="BC46" s="26">
        <v>-4.0553888929538395</v>
      </c>
      <c r="BD46" s="14" t="s">
        <v>88</v>
      </c>
      <c r="BE46" s="15" t="s">
        <v>89</v>
      </c>
      <c r="BF46" s="26">
        <v>8.5714285714285712</v>
      </c>
      <c r="BG46" s="26">
        <v>11.264822134387352</v>
      </c>
      <c r="BH46" s="26">
        <v>2.4807572290409876</v>
      </c>
      <c r="BI46" s="26">
        <v>25.714285714285715</v>
      </c>
      <c r="BJ46" s="26">
        <v>-61.87134502923977</v>
      </c>
      <c r="BK46" s="26">
        <v>-69.670388091440714</v>
      </c>
      <c r="BL46" s="26">
        <v>12.857142857142858</v>
      </c>
      <c r="BM46" s="26">
        <v>-34.680382072005877</v>
      </c>
      <c r="BN46" s="26">
        <v>-42.121857532157108</v>
      </c>
      <c r="BO46" s="14" t="s">
        <v>88</v>
      </c>
      <c r="BP46" s="15" t="s">
        <v>89</v>
      </c>
      <c r="BQ46" s="26">
        <v>-5.785123966942149</v>
      </c>
      <c r="BR46" s="26">
        <v>50.133333333333333</v>
      </c>
      <c r="BS46" s="26">
        <v>59.352046783625724</v>
      </c>
      <c r="BT46" s="26">
        <v>-8.3333333333333339</v>
      </c>
      <c r="BU46" s="26">
        <v>17.266187050359711</v>
      </c>
      <c r="BV46" s="26">
        <v>27.926749509483319</v>
      </c>
      <c r="BW46" s="26">
        <v>-6.5088757396449708</v>
      </c>
      <c r="BX46" s="26">
        <v>36.140888208269523</v>
      </c>
      <c r="BY46" s="26">
        <v>45.619051311376893</v>
      </c>
    </row>
    <row r="47" spans="1:77" s="10" customFormat="1" ht="12" customHeight="1" outlineLevel="1">
      <c r="A47" s="14" t="s">
        <v>69</v>
      </c>
      <c r="B47" s="15" t="s">
        <v>70</v>
      </c>
      <c r="C47" s="16">
        <v>229</v>
      </c>
      <c r="D47" s="16">
        <v>575</v>
      </c>
      <c r="E47" s="21">
        <v>2.5109170305676858</v>
      </c>
      <c r="F47" s="16">
        <v>89</v>
      </c>
      <c r="G47" s="16">
        <v>297</v>
      </c>
      <c r="H47" s="21">
        <v>3.3370786516853932</v>
      </c>
      <c r="I47" s="16">
        <v>318</v>
      </c>
      <c r="J47" s="16">
        <v>872</v>
      </c>
      <c r="K47" s="21">
        <v>2.742138364779874</v>
      </c>
      <c r="L47" s="14" t="s">
        <v>69</v>
      </c>
      <c r="M47" s="15" t="s">
        <v>70</v>
      </c>
      <c r="N47" s="16">
        <v>167</v>
      </c>
      <c r="O47" s="16">
        <v>468</v>
      </c>
      <c r="P47" s="21">
        <v>2.8023952095808382</v>
      </c>
      <c r="Q47" s="16">
        <v>37</v>
      </c>
      <c r="R47" s="16">
        <v>234</v>
      </c>
      <c r="S47" s="21">
        <v>6.3243243243243246</v>
      </c>
      <c r="T47" s="16">
        <v>204</v>
      </c>
      <c r="U47" s="16">
        <v>702</v>
      </c>
      <c r="V47" s="21">
        <v>3.4411764705882355</v>
      </c>
      <c r="W47" s="14" t="s">
        <v>69</v>
      </c>
      <c r="X47" s="15" t="s">
        <v>70</v>
      </c>
      <c r="Y47" s="16">
        <v>75</v>
      </c>
      <c r="Z47" s="16">
        <v>166</v>
      </c>
      <c r="AA47" s="21">
        <v>2.2133333333333334</v>
      </c>
      <c r="AB47" s="16">
        <v>13</v>
      </c>
      <c r="AC47" s="16">
        <v>183</v>
      </c>
      <c r="AD47" s="21">
        <v>14.076923076923077</v>
      </c>
      <c r="AE47" s="16">
        <v>88</v>
      </c>
      <c r="AF47" s="16">
        <v>349</v>
      </c>
      <c r="AG47" s="21">
        <v>3.9659090909090908</v>
      </c>
      <c r="AH47" s="14" t="s">
        <v>69</v>
      </c>
      <c r="AI47" s="15" t="s">
        <v>70</v>
      </c>
      <c r="AJ47" s="16">
        <v>482</v>
      </c>
      <c r="AK47" s="16">
        <v>804</v>
      </c>
      <c r="AL47" s="21">
        <v>1.6680497925311204</v>
      </c>
      <c r="AM47" s="16">
        <v>71</v>
      </c>
      <c r="AN47" s="16">
        <v>137</v>
      </c>
      <c r="AO47" s="21">
        <v>1.9295774647887325</v>
      </c>
      <c r="AP47" s="16">
        <v>553</v>
      </c>
      <c r="AQ47" s="16">
        <v>941</v>
      </c>
      <c r="AR47" s="21">
        <v>1.7016274864376131</v>
      </c>
      <c r="AS47" s="14" t="s">
        <v>69</v>
      </c>
      <c r="AT47" s="15" t="s">
        <v>70</v>
      </c>
      <c r="AU47" s="26">
        <v>37.125748502994014</v>
      </c>
      <c r="AV47" s="26">
        <v>22.863247863247864</v>
      </c>
      <c r="AW47" s="26">
        <v>-10.401037584443687</v>
      </c>
      <c r="AX47" s="26">
        <v>140.54054054054055</v>
      </c>
      <c r="AY47" s="26">
        <v>26.923076923076923</v>
      </c>
      <c r="AZ47" s="26">
        <v>-47.234226447709602</v>
      </c>
      <c r="BA47" s="26">
        <v>55.882352941176471</v>
      </c>
      <c r="BB47" s="26">
        <v>24.216524216524217</v>
      </c>
      <c r="BC47" s="26">
        <v>-20.313927861097685</v>
      </c>
      <c r="BD47" s="14" t="s">
        <v>69</v>
      </c>
      <c r="BE47" s="15" t="s">
        <v>70</v>
      </c>
      <c r="BF47" s="26">
        <v>205.33333333333334</v>
      </c>
      <c r="BG47" s="26">
        <v>246.3855421686747</v>
      </c>
      <c r="BH47" s="26">
        <v>13.445046561793029</v>
      </c>
      <c r="BI47" s="26">
        <v>584.61538461538464</v>
      </c>
      <c r="BJ47" s="26">
        <v>62.295081967213115</v>
      </c>
      <c r="BK47" s="26">
        <v>-76.293976791305951</v>
      </c>
      <c r="BL47" s="26">
        <v>261.36363636363637</v>
      </c>
      <c r="BM47" s="26">
        <v>149.85673352435529</v>
      </c>
      <c r="BN47" s="26">
        <v>-30.857256131624951</v>
      </c>
      <c r="BO47" s="14" t="s">
        <v>69</v>
      </c>
      <c r="BP47" s="15" t="s">
        <v>70</v>
      </c>
      <c r="BQ47" s="26">
        <v>-52.489626556016596</v>
      </c>
      <c r="BR47" s="26">
        <v>-28.482587064676618</v>
      </c>
      <c r="BS47" s="26">
        <v>50.530100588759268</v>
      </c>
      <c r="BT47" s="26">
        <v>25.35211267605634</v>
      </c>
      <c r="BU47" s="26">
        <v>116.78832116788321</v>
      </c>
      <c r="BV47" s="26">
        <v>72.94349216763716</v>
      </c>
      <c r="BW47" s="26">
        <v>-42.495479204339965</v>
      </c>
      <c r="BX47" s="26">
        <v>-7.3326248671625933</v>
      </c>
      <c r="BY47" s="26">
        <v>61.147982542324151</v>
      </c>
    </row>
    <row r="48" spans="1:77" s="10" customFormat="1" ht="12" customHeight="1" outlineLevel="1">
      <c r="A48" s="14" t="s">
        <v>92</v>
      </c>
      <c r="B48" s="15" t="s">
        <v>13</v>
      </c>
      <c r="C48" s="16">
        <v>86</v>
      </c>
      <c r="D48" s="16">
        <v>536</v>
      </c>
      <c r="E48" s="21">
        <v>6.2325581395348841</v>
      </c>
      <c r="F48" s="16">
        <v>79</v>
      </c>
      <c r="G48" s="16">
        <v>317</v>
      </c>
      <c r="H48" s="21">
        <v>4.0126582278481013</v>
      </c>
      <c r="I48" s="16">
        <v>165</v>
      </c>
      <c r="J48" s="16">
        <v>853</v>
      </c>
      <c r="K48" s="21">
        <v>5.1696969696969699</v>
      </c>
      <c r="L48" s="14" t="s">
        <v>92</v>
      </c>
      <c r="M48" s="15" t="s">
        <v>13</v>
      </c>
      <c r="N48" s="16">
        <v>58</v>
      </c>
      <c r="O48" s="16">
        <v>194</v>
      </c>
      <c r="P48" s="21">
        <v>3.3448275862068964</v>
      </c>
      <c r="Q48" s="16">
        <v>56</v>
      </c>
      <c r="R48" s="16">
        <v>191</v>
      </c>
      <c r="S48" s="21">
        <v>3.4107142857142856</v>
      </c>
      <c r="T48" s="16">
        <v>114</v>
      </c>
      <c r="U48" s="16">
        <v>385</v>
      </c>
      <c r="V48" s="21">
        <v>3.3771929824561404</v>
      </c>
      <c r="W48" s="14" t="s">
        <v>92</v>
      </c>
      <c r="X48" s="15" t="s">
        <v>13</v>
      </c>
      <c r="Y48" s="16">
        <v>92</v>
      </c>
      <c r="Z48" s="16">
        <v>299</v>
      </c>
      <c r="AA48" s="21">
        <v>3.25</v>
      </c>
      <c r="AB48" s="16">
        <v>37</v>
      </c>
      <c r="AC48" s="16">
        <v>177</v>
      </c>
      <c r="AD48" s="21">
        <v>4.7837837837837842</v>
      </c>
      <c r="AE48" s="16">
        <v>129</v>
      </c>
      <c r="AF48" s="16">
        <v>476</v>
      </c>
      <c r="AG48" s="21">
        <v>3.6899224806201549</v>
      </c>
      <c r="AH48" s="14" t="s">
        <v>92</v>
      </c>
      <c r="AI48" s="15" t="s">
        <v>13</v>
      </c>
      <c r="AJ48" s="16">
        <v>77</v>
      </c>
      <c r="AK48" s="16">
        <v>173</v>
      </c>
      <c r="AL48" s="21">
        <v>2.2467532467532467</v>
      </c>
      <c r="AM48" s="16">
        <v>60</v>
      </c>
      <c r="AN48" s="16">
        <v>392</v>
      </c>
      <c r="AO48" s="21">
        <v>6.5333333333333332</v>
      </c>
      <c r="AP48" s="16">
        <v>137</v>
      </c>
      <c r="AQ48" s="16">
        <v>565</v>
      </c>
      <c r="AR48" s="21">
        <v>4.1240875912408761</v>
      </c>
      <c r="AS48" s="14" t="s">
        <v>92</v>
      </c>
      <c r="AT48" s="15" t="s">
        <v>13</v>
      </c>
      <c r="AU48" s="26">
        <v>48.275862068965516</v>
      </c>
      <c r="AV48" s="26">
        <v>176.28865979381445</v>
      </c>
      <c r="AW48" s="26">
        <v>86.334212419084182</v>
      </c>
      <c r="AX48" s="26">
        <v>41.071428571428569</v>
      </c>
      <c r="AY48" s="26">
        <v>65.968586387434556</v>
      </c>
      <c r="AZ48" s="26">
        <v>17.648618198687792</v>
      </c>
      <c r="BA48" s="26">
        <v>44.736842105263158</v>
      </c>
      <c r="BB48" s="26">
        <v>121.55844155844156</v>
      </c>
      <c r="BC48" s="26">
        <v>53.076741440377802</v>
      </c>
      <c r="BD48" s="14" t="s">
        <v>92</v>
      </c>
      <c r="BE48" s="15" t="s">
        <v>13</v>
      </c>
      <c r="BF48" s="26">
        <v>-6.5217391304347823</v>
      </c>
      <c r="BG48" s="26">
        <v>79.264214046822744</v>
      </c>
      <c r="BH48" s="26">
        <v>91.771019677996435</v>
      </c>
      <c r="BI48" s="26">
        <v>113.51351351351352</v>
      </c>
      <c r="BJ48" s="26">
        <v>79.096045197740111</v>
      </c>
      <c r="BK48" s="26">
        <v>-16.119573768147042</v>
      </c>
      <c r="BL48" s="26">
        <v>27.906976744186046</v>
      </c>
      <c r="BM48" s="26">
        <v>79.201680672268907</v>
      </c>
      <c r="BN48" s="26">
        <v>40.103132161955699</v>
      </c>
      <c r="BO48" s="14" t="s">
        <v>92</v>
      </c>
      <c r="BP48" s="15" t="s">
        <v>13</v>
      </c>
      <c r="BQ48" s="26">
        <v>11.688311688311689</v>
      </c>
      <c r="BR48" s="26">
        <v>209.82658959537574</v>
      </c>
      <c r="BS48" s="26">
        <v>177.4028767307434</v>
      </c>
      <c r="BT48" s="26">
        <v>31.666666666666668</v>
      </c>
      <c r="BU48" s="26">
        <v>-19.132653061224488</v>
      </c>
      <c r="BV48" s="26">
        <v>-38.581761818651508</v>
      </c>
      <c r="BW48" s="26">
        <v>20.437956204379564</v>
      </c>
      <c r="BX48" s="26">
        <v>50.973451327433629</v>
      </c>
      <c r="BY48" s="26">
        <v>25.353714132475194</v>
      </c>
    </row>
    <row r="49" spans="1:77" s="10" customFormat="1" ht="12" customHeight="1" outlineLevel="1">
      <c r="A49" s="14" t="s">
        <v>105</v>
      </c>
      <c r="B49" s="15" t="s">
        <v>106</v>
      </c>
      <c r="C49" s="16">
        <v>406</v>
      </c>
      <c r="D49" s="16">
        <v>643</v>
      </c>
      <c r="E49" s="21">
        <v>1.583743842364532</v>
      </c>
      <c r="F49" s="16">
        <v>38</v>
      </c>
      <c r="G49" s="16">
        <v>106</v>
      </c>
      <c r="H49" s="21">
        <v>2.7894736842105261</v>
      </c>
      <c r="I49" s="16">
        <v>444</v>
      </c>
      <c r="J49" s="16">
        <v>749</v>
      </c>
      <c r="K49" s="21">
        <v>1.6869369369369369</v>
      </c>
      <c r="L49" s="14" t="s">
        <v>105</v>
      </c>
      <c r="M49" s="15" t="s">
        <v>106</v>
      </c>
      <c r="N49" s="16">
        <v>249</v>
      </c>
      <c r="O49" s="16">
        <v>397</v>
      </c>
      <c r="P49" s="21">
        <v>1.5943775100401607</v>
      </c>
      <c r="Q49" s="16">
        <v>25</v>
      </c>
      <c r="R49" s="16">
        <v>51</v>
      </c>
      <c r="S49" s="21">
        <v>2.04</v>
      </c>
      <c r="T49" s="16">
        <v>274</v>
      </c>
      <c r="U49" s="16">
        <v>448</v>
      </c>
      <c r="V49" s="21">
        <v>1.635036496350365</v>
      </c>
      <c r="W49" s="14" t="s">
        <v>105</v>
      </c>
      <c r="X49" s="15" t="s">
        <v>106</v>
      </c>
      <c r="Y49" s="16">
        <v>512</v>
      </c>
      <c r="Z49" s="16">
        <v>587</v>
      </c>
      <c r="AA49" s="21">
        <v>1.146484375</v>
      </c>
      <c r="AB49" s="16">
        <v>22</v>
      </c>
      <c r="AC49" s="16">
        <v>49</v>
      </c>
      <c r="AD49" s="21">
        <v>2.2272727272727271</v>
      </c>
      <c r="AE49" s="16">
        <v>534</v>
      </c>
      <c r="AF49" s="16">
        <v>636</v>
      </c>
      <c r="AG49" s="21">
        <v>1.1910112359550562</v>
      </c>
      <c r="AH49" s="14" t="s">
        <v>105</v>
      </c>
      <c r="AI49" s="15" t="s">
        <v>106</v>
      </c>
      <c r="AJ49" s="16">
        <v>186</v>
      </c>
      <c r="AK49" s="16">
        <v>270</v>
      </c>
      <c r="AL49" s="21">
        <v>1.4516129032258065</v>
      </c>
      <c r="AM49" s="16">
        <v>67</v>
      </c>
      <c r="AN49" s="16">
        <v>123</v>
      </c>
      <c r="AO49" s="21">
        <v>1.835820895522388</v>
      </c>
      <c r="AP49" s="16">
        <v>253</v>
      </c>
      <c r="AQ49" s="16">
        <v>393</v>
      </c>
      <c r="AR49" s="21">
        <v>1.5533596837944663</v>
      </c>
      <c r="AS49" s="14" t="s">
        <v>105</v>
      </c>
      <c r="AT49" s="15" t="s">
        <v>106</v>
      </c>
      <c r="AU49" s="26">
        <v>63.052208835341368</v>
      </c>
      <c r="AV49" s="26">
        <v>61.964735516372798</v>
      </c>
      <c r="AW49" s="26">
        <v>-0.66694792222456944</v>
      </c>
      <c r="AX49" s="26">
        <v>52</v>
      </c>
      <c r="AY49" s="26">
        <v>107.84313725490196</v>
      </c>
      <c r="AZ49" s="26">
        <v>36.738906088751271</v>
      </c>
      <c r="BA49" s="26">
        <v>62.043795620437955</v>
      </c>
      <c r="BB49" s="26">
        <v>67.1875</v>
      </c>
      <c r="BC49" s="26">
        <v>3.1742680180180165</v>
      </c>
      <c r="BD49" s="14" t="s">
        <v>105</v>
      </c>
      <c r="BE49" s="15" t="s">
        <v>106</v>
      </c>
      <c r="BF49" s="26">
        <v>-20.703125</v>
      </c>
      <c r="BG49" s="26">
        <v>9.5400340715502558</v>
      </c>
      <c r="BH49" s="26">
        <v>38.139156267570769</v>
      </c>
      <c r="BI49" s="26">
        <v>72.727272727272734</v>
      </c>
      <c r="BJ49" s="26">
        <v>116.32653061224489</v>
      </c>
      <c r="BK49" s="26">
        <v>25.241675617615471</v>
      </c>
      <c r="BL49" s="26">
        <v>-16.853932584269664</v>
      </c>
      <c r="BM49" s="26">
        <v>17.767295597484278</v>
      </c>
      <c r="BN49" s="26">
        <v>41.639044705082433</v>
      </c>
      <c r="BO49" s="14" t="s">
        <v>105</v>
      </c>
      <c r="BP49" s="15" t="s">
        <v>106</v>
      </c>
      <c r="BQ49" s="26">
        <v>118.27956989247312</v>
      </c>
      <c r="BR49" s="26">
        <v>138.14814814814815</v>
      </c>
      <c r="BS49" s="26">
        <v>9.102353585112203</v>
      </c>
      <c r="BT49" s="26">
        <v>-43.28358208955224</v>
      </c>
      <c r="BU49" s="26">
        <v>-13.821138211382113</v>
      </c>
      <c r="BV49" s="26">
        <v>51.94694052203679</v>
      </c>
      <c r="BW49" s="26">
        <v>75.494071146245062</v>
      </c>
      <c r="BX49" s="26">
        <v>90.585241730279904</v>
      </c>
      <c r="BY49" s="26">
        <v>8.5992481030649017</v>
      </c>
    </row>
    <row r="50" spans="1:77" s="10" customFormat="1" ht="12" customHeight="1" outlineLevel="1">
      <c r="A50" s="14" t="s">
        <v>113</v>
      </c>
      <c r="B50" s="15" t="s">
        <v>114</v>
      </c>
      <c r="C50" s="16">
        <v>40</v>
      </c>
      <c r="D50" s="16">
        <v>239</v>
      </c>
      <c r="E50" s="21">
        <v>5.9749999999999996</v>
      </c>
      <c r="F50" s="16">
        <v>36</v>
      </c>
      <c r="G50" s="16">
        <v>510</v>
      </c>
      <c r="H50" s="21">
        <v>14.166666666666666</v>
      </c>
      <c r="I50" s="16">
        <v>76</v>
      </c>
      <c r="J50" s="16">
        <v>749</v>
      </c>
      <c r="K50" s="21">
        <v>9.8552631578947363</v>
      </c>
      <c r="L50" s="14" t="s">
        <v>113</v>
      </c>
      <c r="M50" s="15" t="s">
        <v>114</v>
      </c>
      <c r="N50" s="16">
        <v>91</v>
      </c>
      <c r="O50" s="16">
        <v>361</v>
      </c>
      <c r="P50" s="21">
        <v>3.9670329670329672</v>
      </c>
      <c r="Q50" s="16">
        <v>16</v>
      </c>
      <c r="R50" s="16">
        <v>83</v>
      </c>
      <c r="S50" s="21">
        <v>5.1875</v>
      </c>
      <c r="T50" s="16">
        <v>107</v>
      </c>
      <c r="U50" s="16">
        <v>444</v>
      </c>
      <c r="V50" s="21">
        <v>4.1495327102803738</v>
      </c>
      <c r="W50" s="14" t="s">
        <v>113</v>
      </c>
      <c r="X50" s="15" t="s">
        <v>114</v>
      </c>
      <c r="Y50" s="16">
        <v>87</v>
      </c>
      <c r="Z50" s="16">
        <v>427</v>
      </c>
      <c r="AA50" s="21">
        <v>4.9080459770114944</v>
      </c>
      <c r="AB50" s="16">
        <v>30</v>
      </c>
      <c r="AC50" s="16">
        <v>159</v>
      </c>
      <c r="AD50" s="21">
        <v>5.3</v>
      </c>
      <c r="AE50" s="16">
        <v>117</v>
      </c>
      <c r="AF50" s="16">
        <v>586</v>
      </c>
      <c r="AG50" s="21">
        <v>5.0085470085470085</v>
      </c>
      <c r="AH50" s="14" t="s">
        <v>113</v>
      </c>
      <c r="AI50" s="15" t="s">
        <v>114</v>
      </c>
      <c r="AJ50" s="16">
        <v>88</v>
      </c>
      <c r="AK50" s="16">
        <v>275</v>
      </c>
      <c r="AL50" s="21">
        <v>3.125</v>
      </c>
      <c r="AM50" s="16">
        <v>27</v>
      </c>
      <c r="AN50" s="16">
        <v>131</v>
      </c>
      <c r="AO50" s="21">
        <v>4.8518518518518521</v>
      </c>
      <c r="AP50" s="16">
        <v>115</v>
      </c>
      <c r="AQ50" s="16">
        <v>406</v>
      </c>
      <c r="AR50" s="21">
        <v>3.5304347826086957</v>
      </c>
      <c r="AS50" s="14" t="s">
        <v>113</v>
      </c>
      <c r="AT50" s="15" t="s">
        <v>114</v>
      </c>
      <c r="AU50" s="26">
        <v>-56.043956043956044</v>
      </c>
      <c r="AV50" s="26">
        <v>-33.795013850415515</v>
      </c>
      <c r="AW50" s="26">
        <v>50.616343490304693</v>
      </c>
      <c r="AX50" s="26">
        <v>125</v>
      </c>
      <c r="AY50" s="26">
        <v>514.45783132530119</v>
      </c>
      <c r="AZ50" s="26">
        <v>173.09236947791163</v>
      </c>
      <c r="BA50" s="26">
        <v>-28.971962616822431</v>
      </c>
      <c r="BB50" s="26">
        <v>68.693693693693689</v>
      </c>
      <c r="BC50" s="26">
        <v>137.50296348980558</v>
      </c>
      <c r="BD50" s="14" t="s">
        <v>113</v>
      </c>
      <c r="BE50" s="15" t="s">
        <v>114</v>
      </c>
      <c r="BF50" s="26">
        <v>-54.022988505747129</v>
      </c>
      <c r="BG50" s="26">
        <v>-44.02810304449649</v>
      </c>
      <c r="BH50" s="26">
        <v>21.738875878220131</v>
      </c>
      <c r="BI50" s="26">
        <v>20</v>
      </c>
      <c r="BJ50" s="26">
        <v>220.75471698113208</v>
      </c>
      <c r="BK50" s="26">
        <v>167.29559748427675</v>
      </c>
      <c r="BL50" s="26">
        <v>-35.042735042735046</v>
      </c>
      <c r="BM50" s="26">
        <v>27.815699658703071</v>
      </c>
      <c r="BN50" s="26">
        <v>96.768906053529719</v>
      </c>
      <c r="BO50" s="14" t="s">
        <v>113</v>
      </c>
      <c r="BP50" s="15" t="s">
        <v>114</v>
      </c>
      <c r="BQ50" s="26">
        <v>-54.545454545454547</v>
      </c>
      <c r="BR50" s="26">
        <v>-13.090909090909092</v>
      </c>
      <c r="BS50" s="26">
        <v>91.199999999999989</v>
      </c>
      <c r="BT50" s="26">
        <v>33.333333333333336</v>
      </c>
      <c r="BU50" s="26">
        <v>289.31297709923666</v>
      </c>
      <c r="BV50" s="26">
        <v>191.98473282442743</v>
      </c>
      <c r="BW50" s="26">
        <v>-33.913043478260867</v>
      </c>
      <c r="BX50" s="26">
        <v>84.482758620689651</v>
      </c>
      <c r="BY50" s="26">
        <v>179.15154264972773</v>
      </c>
    </row>
    <row r="51" spans="1:77" s="10" customFormat="1" ht="12" customHeight="1" outlineLevel="1">
      <c r="A51" s="14" t="s">
        <v>67</v>
      </c>
      <c r="B51" s="15" t="s">
        <v>68</v>
      </c>
      <c r="C51" s="16">
        <v>36</v>
      </c>
      <c r="D51" s="16">
        <v>239</v>
      </c>
      <c r="E51" s="21">
        <v>6.6388888888888893</v>
      </c>
      <c r="F51" s="16">
        <v>30</v>
      </c>
      <c r="G51" s="16">
        <v>444</v>
      </c>
      <c r="H51" s="21">
        <v>14.8</v>
      </c>
      <c r="I51" s="16">
        <v>66</v>
      </c>
      <c r="J51" s="16">
        <v>683</v>
      </c>
      <c r="K51" s="21">
        <v>10.348484848484848</v>
      </c>
      <c r="L51" s="14" t="s">
        <v>67</v>
      </c>
      <c r="M51" s="15" t="s">
        <v>68</v>
      </c>
      <c r="N51" s="16">
        <v>43</v>
      </c>
      <c r="O51" s="16">
        <v>437</v>
      </c>
      <c r="P51" s="21">
        <v>10.162790697674419</v>
      </c>
      <c r="Q51" s="16">
        <v>20</v>
      </c>
      <c r="R51" s="16">
        <v>326</v>
      </c>
      <c r="S51" s="21">
        <v>16.3</v>
      </c>
      <c r="T51" s="16">
        <v>63</v>
      </c>
      <c r="U51" s="16">
        <v>763</v>
      </c>
      <c r="V51" s="21">
        <v>12.111111111111111</v>
      </c>
      <c r="W51" s="14" t="s">
        <v>67</v>
      </c>
      <c r="X51" s="15" t="s">
        <v>68</v>
      </c>
      <c r="Y51" s="16">
        <v>14</v>
      </c>
      <c r="Z51" s="16">
        <v>41</v>
      </c>
      <c r="AA51" s="21">
        <v>2.9285714285714284</v>
      </c>
      <c r="AB51" s="16">
        <v>8</v>
      </c>
      <c r="AC51" s="16">
        <v>29</v>
      </c>
      <c r="AD51" s="21">
        <v>3.625</v>
      </c>
      <c r="AE51" s="16">
        <v>22</v>
      </c>
      <c r="AF51" s="16">
        <v>70</v>
      </c>
      <c r="AG51" s="21">
        <v>3.1818181818181817</v>
      </c>
      <c r="AH51" s="14" t="s">
        <v>67</v>
      </c>
      <c r="AI51" s="15" t="s">
        <v>68</v>
      </c>
      <c r="AJ51" s="16">
        <v>24</v>
      </c>
      <c r="AK51" s="16">
        <v>82</v>
      </c>
      <c r="AL51" s="21">
        <v>3.4166666666666665</v>
      </c>
      <c r="AM51" s="16">
        <v>6</v>
      </c>
      <c r="AN51" s="16">
        <v>54</v>
      </c>
      <c r="AO51" s="21">
        <v>9</v>
      </c>
      <c r="AP51" s="16">
        <v>30</v>
      </c>
      <c r="AQ51" s="16">
        <v>136</v>
      </c>
      <c r="AR51" s="21">
        <v>4.5333333333333332</v>
      </c>
      <c r="AS51" s="14" t="s">
        <v>67</v>
      </c>
      <c r="AT51" s="15" t="s">
        <v>68</v>
      </c>
      <c r="AU51" s="26">
        <v>-16.279069767441861</v>
      </c>
      <c r="AV51" s="26">
        <v>-45.308924485125857</v>
      </c>
      <c r="AW51" s="26">
        <v>-34.674548690566994</v>
      </c>
      <c r="AX51" s="26">
        <v>50</v>
      </c>
      <c r="AY51" s="26">
        <v>36.196319018404907</v>
      </c>
      <c r="AZ51" s="26">
        <v>-9.2024539877300615</v>
      </c>
      <c r="BA51" s="26">
        <v>4.7619047619047619</v>
      </c>
      <c r="BB51" s="26">
        <v>-10.484927916120578</v>
      </c>
      <c r="BC51" s="26">
        <v>-14.55379482902419</v>
      </c>
      <c r="BD51" s="14" t="s">
        <v>67</v>
      </c>
      <c r="BE51" s="15" t="s">
        <v>68</v>
      </c>
      <c r="BF51" s="26">
        <v>157.14285714285714</v>
      </c>
      <c r="BG51" s="26">
        <v>482.92682926829269</v>
      </c>
      <c r="BH51" s="26">
        <v>126.69376693766941</v>
      </c>
      <c r="BI51" s="26">
        <v>275</v>
      </c>
      <c r="BJ51" s="26">
        <v>1431.0344827586207</v>
      </c>
      <c r="BK51" s="26">
        <v>308.27586206896552</v>
      </c>
      <c r="BL51" s="26">
        <v>200</v>
      </c>
      <c r="BM51" s="26">
        <v>875.71428571428567</v>
      </c>
      <c r="BN51" s="26">
        <v>225.23809523809524</v>
      </c>
      <c r="BO51" s="14" t="s">
        <v>67</v>
      </c>
      <c r="BP51" s="15" t="s">
        <v>68</v>
      </c>
      <c r="BQ51" s="26">
        <v>50</v>
      </c>
      <c r="BR51" s="26">
        <v>191.46341463414635</v>
      </c>
      <c r="BS51" s="26">
        <v>94.308943089430912</v>
      </c>
      <c r="BT51" s="26">
        <v>400</v>
      </c>
      <c r="BU51" s="26">
        <v>722.22222222222217</v>
      </c>
      <c r="BV51" s="26">
        <v>64.444444444444457</v>
      </c>
      <c r="BW51" s="26">
        <v>120</v>
      </c>
      <c r="BX51" s="26">
        <v>402.20588235294116</v>
      </c>
      <c r="BY51" s="26">
        <v>128.27540106951872</v>
      </c>
    </row>
    <row r="52" spans="1:77" s="10" customFormat="1" ht="12" customHeight="1" outlineLevel="1">
      <c r="A52" s="14" t="s">
        <v>107</v>
      </c>
      <c r="B52" s="15" t="s">
        <v>108</v>
      </c>
      <c r="C52" s="16">
        <v>190</v>
      </c>
      <c r="D52" s="16">
        <v>304</v>
      </c>
      <c r="E52" s="21">
        <v>1.6</v>
      </c>
      <c r="F52" s="16">
        <v>97</v>
      </c>
      <c r="G52" s="16">
        <v>341</v>
      </c>
      <c r="H52" s="21">
        <v>3.5154639175257731</v>
      </c>
      <c r="I52" s="16">
        <v>287</v>
      </c>
      <c r="J52" s="16">
        <v>645</v>
      </c>
      <c r="K52" s="21">
        <v>2.2473867595818815</v>
      </c>
      <c r="L52" s="14" t="s">
        <v>107</v>
      </c>
      <c r="M52" s="15" t="s">
        <v>108</v>
      </c>
      <c r="N52" s="16">
        <v>39</v>
      </c>
      <c r="O52" s="16">
        <v>91</v>
      </c>
      <c r="P52" s="21">
        <v>2.3333333333333335</v>
      </c>
      <c r="Q52" s="16">
        <v>43</v>
      </c>
      <c r="R52" s="16">
        <v>116</v>
      </c>
      <c r="S52" s="21">
        <v>2.6976744186046511</v>
      </c>
      <c r="T52" s="16">
        <v>82</v>
      </c>
      <c r="U52" s="16">
        <v>207</v>
      </c>
      <c r="V52" s="21">
        <v>2.524390243902439</v>
      </c>
      <c r="W52" s="14" t="s">
        <v>107</v>
      </c>
      <c r="X52" s="15" t="s">
        <v>108</v>
      </c>
      <c r="Y52" s="16">
        <v>59</v>
      </c>
      <c r="Z52" s="16">
        <v>269</v>
      </c>
      <c r="AA52" s="21">
        <v>4.5593220338983054</v>
      </c>
      <c r="AB52" s="16">
        <v>47</v>
      </c>
      <c r="AC52" s="16">
        <v>644</v>
      </c>
      <c r="AD52" s="21">
        <v>13.702127659574469</v>
      </c>
      <c r="AE52" s="16">
        <v>106</v>
      </c>
      <c r="AF52" s="16">
        <v>913</v>
      </c>
      <c r="AG52" s="21">
        <v>8.6132075471698109</v>
      </c>
      <c r="AH52" s="14" t="s">
        <v>107</v>
      </c>
      <c r="AI52" s="15" t="s">
        <v>108</v>
      </c>
      <c r="AJ52" s="16">
        <v>65</v>
      </c>
      <c r="AK52" s="16">
        <v>236</v>
      </c>
      <c r="AL52" s="21">
        <v>3.6307692307692307</v>
      </c>
      <c r="AM52" s="16">
        <v>33</v>
      </c>
      <c r="AN52" s="16">
        <v>96</v>
      </c>
      <c r="AO52" s="21">
        <v>2.9090909090909092</v>
      </c>
      <c r="AP52" s="16">
        <v>98</v>
      </c>
      <c r="AQ52" s="16">
        <v>332</v>
      </c>
      <c r="AR52" s="21">
        <v>3.3877551020408165</v>
      </c>
      <c r="AS52" s="14" t="s">
        <v>107</v>
      </c>
      <c r="AT52" s="15" t="s">
        <v>108</v>
      </c>
      <c r="AU52" s="26">
        <v>387.17948717948718</v>
      </c>
      <c r="AV52" s="26">
        <v>234.06593406593407</v>
      </c>
      <c r="AW52" s="26">
        <v>-31.428571428571431</v>
      </c>
      <c r="AX52" s="26">
        <v>125.58139534883721</v>
      </c>
      <c r="AY52" s="26">
        <v>193.9655172413793</v>
      </c>
      <c r="AZ52" s="26">
        <v>30.314610735869181</v>
      </c>
      <c r="BA52" s="26">
        <v>250</v>
      </c>
      <c r="BB52" s="26">
        <v>211.59420289855072</v>
      </c>
      <c r="BC52" s="26">
        <v>-10.973084886128367</v>
      </c>
      <c r="BD52" s="14" t="s">
        <v>107</v>
      </c>
      <c r="BE52" s="15" t="s">
        <v>108</v>
      </c>
      <c r="BF52" s="26">
        <v>222.03389830508473</v>
      </c>
      <c r="BG52" s="26">
        <v>13.011152416356877</v>
      </c>
      <c r="BH52" s="26">
        <v>-64.907063197026019</v>
      </c>
      <c r="BI52" s="26">
        <v>106.38297872340425</v>
      </c>
      <c r="BJ52" s="26">
        <v>-47.049689440993788</v>
      </c>
      <c r="BK52" s="26">
        <v>-74.343663955945445</v>
      </c>
      <c r="BL52" s="26">
        <v>170.75471698113208</v>
      </c>
      <c r="BM52" s="26">
        <v>-29.353778751369113</v>
      </c>
      <c r="BN52" s="26">
        <v>-73.907667413397647</v>
      </c>
      <c r="BO52" s="14" t="s">
        <v>107</v>
      </c>
      <c r="BP52" s="15" t="s">
        <v>108</v>
      </c>
      <c r="BQ52" s="26">
        <v>192.30769230769232</v>
      </c>
      <c r="BR52" s="26">
        <v>28.8135593220339</v>
      </c>
      <c r="BS52" s="26">
        <v>-55.932203389830505</v>
      </c>
      <c r="BT52" s="26">
        <v>193.93939393939394</v>
      </c>
      <c r="BU52" s="26">
        <v>255.20833333333334</v>
      </c>
      <c r="BV52" s="26">
        <v>20.84407216494845</v>
      </c>
      <c r="BW52" s="26">
        <v>192.85714285714286</v>
      </c>
      <c r="BX52" s="26">
        <v>94.277108433734938</v>
      </c>
      <c r="BY52" s="26">
        <v>-33.661475168968565</v>
      </c>
    </row>
    <row r="53" spans="1:77" s="10" customFormat="1" ht="12" customHeight="1" outlineLevel="1">
      <c r="A53" s="14" t="s">
        <v>78</v>
      </c>
      <c r="B53" s="15" t="s">
        <v>79</v>
      </c>
      <c r="C53" s="16">
        <v>128</v>
      </c>
      <c r="D53" s="16">
        <v>386</v>
      </c>
      <c r="E53" s="21">
        <v>3.015625</v>
      </c>
      <c r="F53" s="16">
        <v>86</v>
      </c>
      <c r="G53" s="16">
        <v>255</v>
      </c>
      <c r="H53" s="21">
        <v>2.9651162790697674</v>
      </c>
      <c r="I53" s="16">
        <v>214</v>
      </c>
      <c r="J53" s="16">
        <v>641</v>
      </c>
      <c r="K53" s="21">
        <v>2.9953271028037385</v>
      </c>
      <c r="L53" s="14" t="s">
        <v>78</v>
      </c>
      <c r="M53" s="15" t="s">
        <v>79</v>
      </c>
      <c r="N53" s="16">
        <v>146</v>
      </c>
      <c r="O53" s="16">
        <v>312</v>
      </c>
      <c r="P53" s="21">
        <v>2.1369863013698631</v>
      </c>
      <c r="Q53" s="16">
        <v>82</v>
      </c>
      <c r="R53" s="16">
        <v>415</v>
      </c>
      <c r="S53" s="21">
        <v>5.0609756097560972</v>
      </c>
      <c r="T53" s="16">
        <v>228</v>
      </c>
      <c r="U53" s="16">
        <v>727</v>
      </c>
      <c r="V53" s="21">
        <v>3.1885964912280702</v>
      </c>
      <c r="W53" s="14" t="s">
        <v>78</v>
      </c>
      <c r="X53" s="15" t="s">
        <v>79</v>
      </c>
      <c r="Y53" s="16">
        <v>147</v>
      </c>
      <c r="Z53" s="16">
        <v>324</v>
      </c>
      <c r="AA53" s="21">
        <v>2.204081632653061</v>
      </c>
      <c r="AB53" s="16">
        <v>78</v>
      </c>
      <c r="AC53" s="16">
        <v>353</v>
      </c>
      <c r="AD53" s="21">
        <v>4.5256410256410255</v>
      </c>
      <c r="AE53" s="16">
        <v>225</v>
      </c>
      <c r="AF53" s="16">
        <v>677</v>
      </c>
      <c r="AG53" s="21">
        <v>3.0088888888888889</v>
      </c>
      <c r="AH53" s="14" t="s">
        <v>78</v>
      </c>
      <c r="AI53" s="15" t="s">
        <v>79</v>
      </c>
      <c r="AJ53" s="16">
        <v>357</v>
      </c>
      <c r="AK53" s="16">
        <v>633</v>
      </c>
      <c r="AL53" s="21">
        <v>1.7731092436974789</v>
      </c>
      <c r="AM53" s="16">
        <v>226</v>
      </c>
      <c r="AN53" s="16">
        <v>594</v>
      </c>
      <c r="AO53" s="21">
        <v>2.6283185840707963</v>
      </c>
      <c r="AP53" s="16">
        <v>583</v>
      </c>
      <c r="AQ53" s="16">
        <v>1227</v>
      </c>
      <c r="AR53" s="21">
        <v>2.1046312178387652</v>
      </c>
      <c r="AS53" s="14" t="s">
        <v>78</v>
      </c>
      <c r="AT53" s="15" t="s">
        <v>79</v>
      </c>
      <c r="AU53" s="26">
        <v>-12.328767123287671</v>
      </c>
      <c r="AV53" s="26">
        <v>23.717948717948719</v>
      </c>
      <c r="AW53" s="26">
        <v>41.115785256410248</v>
      </c>
      <c r="AX53" s="26">
        <v>4.8780487804878048</v>
      </c>
      <c r="AY53" s="26">
        <v>-38.554216867469883</v>
      </c>
      <c r="AZ53" s="26">
        <v>-41.412160268982909</v>
      </c>
      <c r="BA53" s="26">
        <v>-6.1403508771929829</v>
      </c>
      <c r="BB53" s="26">
        <v>-11.829436038514443</v>
      </c>
      <c r="BC53" s="26">
        <v>-6.0612683027163179</v>
      </c>
      <c r="BD53" s="14" t="s">
        <v>78</v>
      </c>
      <c r="BE53" s="15" t="s">
        <v>79</v>
      </c>
      <c r="BF53" s="26">
        <v>-12.92517006802721</v>
      </c>
      <c r="BG53" s="26">
        <v>19.135802469135804</v>
      </c>
      <c r="BH53" s="26">
        <v>36.820023148148159</v>
      </c>
      <c r="BI53" s="26">
        <v>10.256410256410257</v>
      </c>
      <c r="BJ53" s="26">
        <v>-27.762039660056658</v>
      </c>
      <c r="BK53" s="26">
        <v>-34.481849924237437</v>
      </c>
      <c r="BL53" s="26">
        <v>-4.8888888888888893</v>
      </c>
      <c r="BM53" s="26">
        <v>-5.3175775480059082</v>
      </c>
      <c r="BN53" s="26">
        <v>-0.450724057482844</v>
      </c>
      <c r="BO53" s="14" t="s">
        <v>78</v>
      </c>
      <c r="BP53" s="15" t="s">
        <v>79</v>
      </c>
      <c r="BQ53" s="26">
        <v>-64.145658263305322</v>
      </c>
      <c r="BR53" s="26">
        <v>-39.02053712480253</v>
      </c>
      <c r="BS53" s="26">
        <v>70.07553317535546</v>
      </c>
      <c r="BT53" s="26">
        <v>-61.946902654867259</v>
      </c>
      <c r="BU53" s="26">
        <v>-57.070707070707073</v>
      </c>
      <c r="BV53" s="26">
        <v>12.814188395583749</v>
      </c>
      <c r="BW53" s="26">
        <v>-63.293310463121784</v>
      </c>
      <c r="BX53" s="26">
        <v>-47.758761206193967</v>
      </c>
      <c r="BY53" s="26">
        <v>42.320758022378108</v>
      </c>
    </row>
    <row r="54" spans="1:77" s="10" customFormat="1" ht="12" customHeight="1" outlineLevel="1">
      <c r="A54" s="14" t="s">
        <v>117</v>
      </c>
      <c r="B54" s="15" t="s">
        <v>118</v>
      </c>
      <c r="C54" s="16">
        <v>165</v>
      </c>
      <c r="D54" s="16">
        <v>544</v>
      </c>
      <c r="E54" s="21">
        <v>3.2969696969696969</v>
      </c>
      <c r="F54" s="16">
        <v>13</v>
      </c>
      <c r="G54" s="16">
        <v>38</v>
      </c>
      <c r="H54" s="21">
        <v>2.9230769230769229</v>
      </c>
      <c r="I54" s="16">
        <v>178</v>
      </c>
      <c r="J54" s="16">
        <v>582</v>
      </c>
      <c r="K54" s="21">
        <v>3.2696629213483148</v>
      </c>
      <c r="L54" s="14" t="s">
        <v>117</v>
      </c>
      <c r="M54" s="15" t="s">
        <v>118</v>
      </c>
      <c r="N54" s="16">
        <v>7</v>
      </c>
      <c r="O54" s="16">
        <v>12</v>
      </c>
      <c r="P54" s="21">
        <v>1.7142857142857142</v>
      </c>
      <c r="Q54" s="16">
        <v>3</v>
      </c>
      <c r="R54" s="16">
        <v>16</v>
      </c>
      <c r="S54" s="21">
        <v>5.333333333333333</v>
      </c>
      <c r="T54" s="16">
        <v>10</v>
      </c>
      <c r="U54" s="16">
        <v>28</v>
      </c>
      <c r="V54" s="21">
        <v>2.8</v>
      </c>
      <c r="W54" s="14" t="s">
        <v>117</v>
      </c>
      <c r="X54" s="15" t="s">
        <v>118</v>
      </c>
      <c r="Y54" s="16">
        <v>23</v>
      </c>
      <c r="Z54" s="16">
        <v>89</v>
      </c>
      <c r="AA54" s="21">
        <v>3.8695652173913042</v>
      </c>
      <c r="AB54" s="16">
        <v>34</v>
      </c>
      <c r="AC54" s="16">
        <v>79</v>
      </c>
      <c r="AD54" s="21">
        <v>2.3235294117647061</v>
      </c>
      <c r="AE54" s="16">
        <v>57</v>
      </c>
      <c r="AF54" s="16">
        <v>168</v>
      </c>
      <c r="AG54" s="21">
        <v>2.9473684210526314</v>
      </c>
      <c r="AH54" s="14" t="s">
        <v>117</v>
      </c>
      <c r="AI54" s="15" t="s">
        <v>118</v>
      </c>
      <c r="AJ54" s="16">
        <v>11</v>
      </c>
      <c r="AK54" s="16">
        <v>31</v>
      </c>
      <c r="AL54" s="21">
        <v>2.8181818181818183</v>
      </c>
      <c r="AM54" s="16">
        <v>4</v>
      </c>
      <c r="AN54" s="16">
        <v>6</v>
      </c>
      <c r="AO54" s="21">
        <v>1.5</v>
      </c>
      <c r="AP54" s="16">
        <v>15</v>
      </c>
      <c r="AQ54" s="16">
        <v>37</v>
      </c>
      <c r="AR54" s="21">
        <v>2.4666666666666668</v>
      </c>
      <c r="AS54" s="14" t="s">
        <v>117</v>
      </c>
      <c r="AT54" s="15" t="s">
        <v>118</v>
      </c>
      <c r="AU54" s="26">
        <v>2257.1428571428573</v>
      </c>
      <c r="AV54" s="26">
        <v>4433.333333333333</v>
      </c>
      <c r="AW54" s="26">
        <v>92.323232323232332</v>
      </c>
      <c r="AX54" s="26">
        <v>333.33333333333331</v>
      </c>
      <c r="AY54" s="26">
        <v>137.5</v>
      </c>
      <c r="AZ54" s="26">
        <v>-45.192307692307693</v>
      </c>
      <c r="BA54" s="26">
        <v>1680</v>
      </c>
      <c r="BB54" s="26">
        <v>1978.5714285714287</v>
      </c>
      <c r="BC54" s="26">
        <v>16.773675762439822</v>
      </c>
      <c r="BD54" s="14" t="s">
        <v>117</v>
      </c>
      <c r="BE54" s="15" t="s">
        <v>118</v>
      </c>
      <c r="BF54" s="26">
        <v>617.39130434782612</v>
      </c>
      <c r="BG54" s="26">
        <v>511.23595505617976</v>
      </c>
      <c r="BH54" s="26">
        <v>-14.797412325502213</v>
      </c>
      <c r="BI54" s="26">
        <v>-61.764705882352942</v>
      </c>
      <c r="BJ54" s="26">
        <v>-51.898734177215189</v>
      </c>
      <c r="BK54" s="26">
        <v>25.80331061343718</v>
      </c>
      <c r="BL54" s="26">
        <v>212.28070175438597</v>
      </c>
      <c r="BM54" s="26">
        <v>246.42857142857142</v>
      </c>
      <c r="BN54" s="26">
        <v>10.93499197431783</v>
      </c>
      <c r="BO54" s="14" t="s">
        <v>117</v>
      </c>
      <c r="BP54" s="15" t="s">
        <v>118</v>
      </c>
      <c r="BQ54" s="26">
        <v>1400</v>
      </c>
      <c r="BR54" s="26">
        <v>1654.8387096774193</v>
      </c>
      <c r="BS54" s="26">
        <v>16.989247311827945</v>
      </c>
      <c r="BT54" s="26">
        <v>225</v>
      </c>
      <c r="BU54" s="26">
        <v>533.33333333333337</v>
      </c>
      <c r="BV54" s="26">
        <v>94.871794871794862</v>
      </c>
      <c r="BW54" s="26">
        <v>1086.6666666666667</v>
      </c>
      <c r="BX54" s="26">
        <v>1472.9729729729729</v>
      </c>
      <c r="BY54" s="26">
        <v>32.553902216823566</v>
      </c>
    </row>
    <row r="55" spans="1:77" s="10" customFormat="1" ht="12" customHeight="1" outlineLevel="1">
      <c r="A55" s="14" t="s">
        <v>93</v>
      </c>
      <c r="B55" s="15" t="s">
        <v>94</v>
      </c>
      <c r="C55" s="16">
        <v>73</v>
      </c>
      <c r="D55" s="16">
        <v>191</v>
      </c>
      <c r="E55" s="21">
        <v>2.6164383561643834</v>
      </c>
      <c r="F55" s="16">
        <v>55</v>
      </c>
      <c r="G55" s="16">
        <v>331</v>
      </c>
      <c r="H55" s="21">
        <v>6.0181818181818185</v>
      </c>
      <c r="I55" s="16">
        <v>128</v>
      </c>
      <c r="J55" s="16">
        <v>522</v>
      </c>
      <c r="K55" s="21">
        <v>4.078125</v>
      </c>
      <c r="L55" s="14" t="s">
        <v>93</v>
      </c>
      <c r="M55" s="15" t="s">
        <v>94</v>
      </c>
      <c r="N55" s="16">
        <v>71</v>
      </c>
      <c r="O55" s="16">
        <v>222</v>
      </c>
      <c r="P55" s="21">
        <v>3.1267605633802815</v>
      </c>
      <c r="Q55" s="16">
        <v>24</v>
      </c>
      <c r="R55" s="16">
        <v>156</v>
      </c>
      <c r="S55" s="21">
        <v>6.5</v>
      </c>
      <c r="T55" s="16">
        <v>95</v>
      </c>
      <c r="U55" s="16">
        <v>378</v>
      </c>
      <c r="V55" s="21">
        <v>3.9789473684210526</v>
      </c>
      <c r="W55" s="14" t="s">
        <v>93</v>
      </c>
      <c r="X55" s="15" t="s">
        <v>94</v>
      </c>
      <c r="Y55" s="16">
        <v>89</v>
      </c>
      <c r="Z55" s="16">
        <v>293</v>
      </c>
      <c r="AA55" s="21">
        <v>3.292134831460674</v>
      </c>
      <c r="AB55" s="16">
        <v>38</v>
      </c>
      <c r="AC55" s="16">
        <v>396</v>
      </c>
      <c r="AD55" s="21">
        <v>10.421052631578947</v>
      </c>
      <c r="AE55" s="16">
        <v>127</v>
      </c>
      <c r="AF55" s="16">
        <v>689</v>
      </c>
      <c r="AG55" s="21">
        <v>5.4251968503937009</v>
      </c>
      <c r="AH55" s="14" t="s">
        <v>93</v>
      </c>
      <c r="AI55" s="15" t="s">
        <v>94</v>
      </c>
      <c r="AJ55" s="16">
        <v>41</v>
      </c>
      <c r="AK55" s="16">
        <v>79</v>
      </c>
      <c r="AL55" s="21">
        <v>1.9268292682926829</v>
      </c>
      <c r="AM55" s="16">
        <v>20</v>
      </c>
      <c r="AN55" s="16">
        <v>130</v>
      </c>
      <c r="AO55" s="21">
        <v>6.5</v>
      </c>
      <c r="AP55" s="16">
        <v>61</v>
      </c>
      <c r="AQ55" s="16">
        <v>209</v>
      </c>
      <c r="AR55" s="21">
        <v>3.4262295081967213</v>
      </c>
      <c r="AS55" s="14" t="s">
        <v>93</v>
      </c>
      <c r="AT55" s="15" t="s">
        <v>94</v>
      </c>
      <c r="AU55" s="26">
        <v>2.816901408450704</v>
      </c>
      <c r="AV55" s="26">
        <v>-13.963963963963964</v>
      </c>
      <c r="AW55" s="26">
        <v>-16.321115636184132</v>
      </c>
      <c r="AX55" s="26">
        <v>129.16666666666666</v>
      </c>
      <c r="AY55" s="26">
        <v>112.17948717948718</v>
      </c>
      <c r="AZ55" s="26">
        <v>-7.4125874125874072</v>
      </c>
      <c r="BA55" s="26">
        <v>34.736842105263158</v>
      </c>
      <c r="BB55" s="26">
        <v>38.095238095238095</v>
      </c>
      <c r="BC55" s="26">
        <v>2.4925595238095255</v>
      </c>
      <c r="BD55" s="14" t="s">
        <v>93</v>
      </c>
      <c r="BE55" s="15" t="s">
        <v>94</v>
      </c>
      <c r="BF55" s="26">
        <v>-17.977528089887642</v>
      </c>
      <c r="BG55" s="26">
        <v>-34.812286689419793</v>
      </c>
      <c r="BH55" s="26">
        <v>-20.524568703539206</v>
      </c>
      <c r="BI55" s="26">
        <v>44.736842105263158</v>
      </c>
      <c r="BJ55" s="26">
        <v>-16.414141414141415</v>
      </c>
      <c r="BK55" s="26">
        <v>-42.249770431588608</v>
      </c>
      <c r="BL55" s="26">
        <v>0.78740157480314965</v>
      </c>
      <c r="BM55" s="26">
        <v>-24.238026124818578</v>
      </c>
      <c r="BN55" s="26">
        <v>-24.829916545718437</v>
      </c>
      <c r="BO55" s="14" t="s">
        <v>93</v>
      </c>
      <c r="BP55" s="15" t="s">
        <v>94</v>
      </c>
      <c r="BQ55" s="26">
        <v>78.048780487804876</v>
      </c>
      <c r="BR55" s="26">
        <v>141.77215189873417</v>
      </c>
      <c r="BS55" s="26">
        <v>35.789838737645219</v>
      </c>
      <c r="BT55" s="26">
        <v>175</v>
      </c>
      <c r="BU55" s="26">
        <v>154.61538461538461</v>
      </c>
      <c r="BV55" s="26">
        <v>-7.4125874125874072</v>
      </c>
      <c r="BW55" s="26">
        <v>109.8360655737705</v>
      </c>
      <c r="BX55" s="26">
        <v>149.76076555023923</v>
      </c>
      <c r="BY55" s="26">
        <v>19.026614832535888</v>
      </c>
    </row>
    <row r="56" spans="1:77" s="10" customFormat="1" ht="12" customHeight="1" outlineLevel="1">
      <c r="A56" s="14" t="s">
        <v>90</v>
      </c>
      <c r="B56" s="15" t="s">
        <v>91</v>
      </c>
      <c r="C56" s="16">
        <v>77</v>
      </c>
      <c r="D56" s="16">
        <v>285</v>
      </c>
      <c r="E56" s="21">
        <v>3.7012987012987013</v>
      </c>
      <c r="F56" s="16">
        <v>40</v>
      </c>
      <c r="G56" s="16">
        <v>180</v>
      </c>
      <c r="H56" s="21">
        <v>4.5</v>
      </c>
      <c r="I56" s="16">
        <v>117</v>
      </c>
      <c r="J56" s="16">
        <v>465</v>
      </c>
      <c r="K56" s="21">
        <v>3.9743589743589745</v>
      </c>
      <c r="L56" s="14" t="s">
        <v>90</v>
      </c>
      <c r="M56" s="15" t="s">
        <v>91</v>
      </c>
      <c r="N56" s="16">
        <v>47</v>
      </c>
      <c r="O56" s="16">
        <v>209</v>
      </c>
      <c r="P56" s="21">
        <v>4.4468085106382977</v>
      </c>
      <c r="Q56" s="16">
        <v>50</v>
      </c>
      <c r="R56" s="16">
        <v>255</v>
      </c>
      <c r="S56" s="21">
        <v>5.0999999999999996</v>
      </c>
      <c r="T56" s="16">
        <v>97</v>
      </c>
      <c r="U56" s="16">
        <v>464</v>
      </c>
      <c r="V56" s="21">
        <v>4.7835051546391751</v>
      </c>
      <c r="W56" s="14" t="s">
        <v>90</v>
      </c>
      <c r="X56" s="15" t="s">
        <v>91</v>
      </c>
      <c r="Y56" s="16">
        <v>47</v>
      </c>
      <c r="Z56" s="16">
        <v>217</v>
      </c>
      <c r="AA56" s="21">
        <v>4.6170212765957448</v>
      </c>
      <c r="AB56" s="16">
        <v>35</v>
      </c>
      <c r="AC56" s="16">
        <v>143</v>
      </c>
      <c r="AD56" s="21">
        <v>4.0857142857142854</v>
      </c>
      <c r="AE56" s="16">
        <v>82</v>
      </c>
      <c r="AF56" s="16">
        <v>360</v>
      </c>
      <c r="AG56" s="21">
        <v>4.3902439024390247</v>
      </c>
      <c r="AH56" s="14" t="s">
        <v>90</v>
      </c>
      <c r="AI56" s="15" t="s">
        <v>91</v>
      </c>
      <c r="AJ56" s="16">
        <v>47</v>
      </c>
      <c r="AK56" s="16">
        <v>236</v>
      </c>
      <c r="AL56" s="21">
        <v>5.0212765957446805</v>
      </c>
      <c r="AM56" s="16">
        <v>18</v>
      </c>
      <c r="AN56" s="16">
        <v>153</v>
      </c>
      <c r="AO56" s="21">
        <v>8.5</v>
      </c>
      <c r="AP56" s="16">
        <v>65</v>
      </c>
      <c r="AQ56" s="16">
        <v>389</v>
      </c>
      <c r="AR56" s="21">
        <v>5.9846153846153847</v>
      </c>
      <c r="AS56" s="14" t="s">
        <v>90</v>
      </c>
      <c r="AT56" s="15" t="s">
        <v>91</v>
      </c>
      <c r="AU56" s="26">
        <v>63.829787234042556</v>
      </c>
      <c r="AV56" s="26">
        <v>36.363636363636367</v>
      </c>
      <c r="AW56" s="26">
        <v>-16.765053128689487</v>
      </c>
      <c r="AX56" s="26">
        <v>-20</v>
      </c>
      <c r="AY56" s="26">
        <v>-29.411764705882351</v>
      </c>
      <c r="AZ56" s="26">
        <v>-11.764705882352935</v>
      </c>
      <c r="BA56" s="26">
        <v>20.618556701030929</v>
      </c>
      <c r="BB56" s="26">
        <v>0.21551724137931033</v>
      </c>
      <c r="BC56" s="26">
        <v>-16.915340406719714</v>
      </c>
      <c r="BD56" s="14" t="s">
        <v>90</v>
      </c>
      <c r="BE56" s="15" t="s">
        <v>91</v>
      </c>
      <c r="BF56" s="26">
        <v>63.829787234042556</v>
      </c>
      <c r="BG56" s="26">
        <v>31.336405529953918</v>
      </c>
      <c r="BH56" s="26">
        <v>-19.833622598599558</v>
      </c>
      <c r="BI56" s="26">
        <v>14.285714285714286</v>
      </c>
      <c r="BJ56" s="26">
        <v>25.874125874125873</v>
      </c>
      <c r="BK56" s="26">
        <v>10.139860139860149</v>
      </c>
      <c r="BL56" s="26">
        <v>42.68292682926829</v>
      </c>
      <c r="BM56" s="26">
        <v>29.166666666666668</v>
      </c>
      <c r="BN56" s="26">
        <v>-9.4729344729344778</v>
      </c>
      <c r="BO56" s="14" t="s">
        <v>90</v>
      </c>
      <c r="BP56" s="15" t="s">
        <v>91</v>
      </c>
      <c r="BQ56" s="26">
        <v>63.829787234042556</v>
      </c>
      <c r="BR56" s="26">
        <v>20.762711864406779</v>
      </c>
      <c r="BS56" s="26">
        <v>-26.287695355491959</v>
      </c>
      <c r="BT56" s="26">
        <v>122.22222222222223</v>
      </c>
      <c r="BU56" s="26">
        <v>17.647058823529413</v>
      </c>
      <c r="BV56" s="26">
        <v>-47.058823529411768</v>
      </c>
      <c r="BW56" s="26">
        <v>80</v>
      </c>
      <c r="BX56" s="26">
        <v>19.537275064267352</v>
      </c>
      <c r="BY56" s="26">
        <v>-33.590402742073692</v>
      </c>
    </row>
    <row r="57" spans="1:77" s="10" customFormat="1" ht="12" customHeight="1" outlineLevel="1">
      <c r="A57" s="14" t="s">
        <v>115</v>
      </c>
      <c r="B57" s="15" t="s">
        <v>116</v>
      </c>
      <c r="C57" s="16">
        <v>39</v>
      </c>
      <c r="D57" s="16">
        <v>173</v>
      </c>
      <c r="E57" s="21">
        <v>4.4358974358974361</v>
      </c>
      <c r="F57" s="16">
        <v>32</v>
      </c>
      <c r="G57" s="16">
        <v>252</v>
      </c>
      <c r="H57" s="21">
        <v>7.875</v>
      </c>
      <c r="I57" s="16">
        <v>71</v>
      </c>
      <c r="J57" s="16">
        <v>425</v>
      </c>
      <c r="K57" s="21">
        <v>5.9859154929577461</v>
      </c>
      <c r="L57" s="14" t="s">
        <v>115</v>
      </c>
      <c r="M57" s="15" t="s">
        <v>116</v>
      </c>
      <c r="N57" s="16">
        <v>78</v>
      </c>
      <c r="O57" s="16">
        <v>238</v>
      </c>
      <c r="P57" s="21">
        <v>3.0512820512820511</v>
      </c>
      <c r="Q57" s="16">
        <v>23</v>
      </c>
      <c r="R57" s="16">
        <v>111</v>
      </c>
      <c r="S57" s="21">
        <v>4.8260869565217392</v>
      </c>
      <c r="T57" s="16">
        <v>101</v>
      </c>
      <c r="U57" s="16">
        <v>349</v>
      </c>
      <c r="V57" s="21">
        <v>3.4554455445544554</v>
      </c>
      <c r="W57" s="14" t="s">
        <v>115</v>
      </c>
      <c r="X57" s="15" t="s">
        <v>116</v>
      </c>
      <c r="Y57" s="16">
        <v>63</v>
      </c>
      <c r="Z57" s="16">
        <v>142</v>
      </c>
      <c r="AA57" s="21">
        <v>2.253968253968254</v>
      </c>
      <c r="AB57" s="16">
        <v>19</v>
      </c>
      <c r="AC57" s="16">
        <v>52</v>
      </c>
      <c r="AD57" s="21">
        <v>2.736842105263158</v>
      </c>
      <c r="AE57" s="16">
        <v>82</v>
      </c>
      <c r="AF57" s="16">
        <v>194</v>
      </c>
      <c r="AG57" s="21">
        <v>2.3658536585365852</v>
      </c>
      <c r="AH57" s="14" t="s">
        <v>115</v>
      </c>
      <c r="AI57" s="15" t="s">
        <v>116</v>
      </c>
      <c r="AJ57" s="16">
        <v>44</v>
      </c>
      <c r="AK57" s="16">
        <v>112</v>
      </c>
      <c r="AL57" s="21">
        <v>2.5454545454545454</v>
      </c>
      <c r="AM57" s="16">
        <v>13</v>
      </c>
      <c r="AN57" s="16">
        <v>72</v>
      </c>
      <c r="AO57" s="21">
        <v>5.5384615384615383</v>
      </c>
      <c r="AP57" s="16">
        <v>57</v>
      </c>
      <c r="AQ57" s="16">
        <v>184</v>
      </c>
      <c r="AR57" s="21">
        <v>3.2280701754385963</v>
      </c>
      <c r="AS57" s="14" t="s">
        <v>115</v>
      </c>
      <c r="AT57" s="15" t="s">
        <v>116</v>
      </c>
      <c r="AU57" s="26">
        <v>-50</v>
      </c>
      <c r="AV57" s="26">
        <v>-27.310924369747898</v>
      </c>
      <c r="AW57" s="26">
        <v>45.378151260504218</v>
      </c>
      <c r="AX57" s="26">
        <v>39.130434782608695</v>
      </c>
      <c r="AY57" s="26">
        <v>127.02702702702703</v>
      </c>
      <c r="AZ57" s="26">
        <v>63.17567567567567</v>
      </c>
      <c r="BA57" s="26">
        <v>-29.702970297029704</v>
      </c>
      <c r="BB57" s="26">
        <v>21.776504297994268</v>
      </c>
      <c r="BC57" s="26">
        <v>73.231365268977754</v>
      </c>
      <c r="BD57" s="14" t="s">
        <v>115</v>
      </c>
      <c r="BE57" s="15" t="s">
        <v>116</v>
      </c>
      <c r="BF57" s="26">
        <v>-38.095238095238095</v>
      </c>
      <c r="BG57" s="26">
        <v>21.830985915492956</v>
      </c>
      <c r="BH57" s="26">
        <v>96.803900325027101</v>
      </c>
      <c r="BI57" s="26">
        <v>68.421052631578945</v>
      </c>
      <c r="BJ57" s="26">
        <v>384.61538461538464</v>
      </c>
      <c r="BK57" s="26">
        <v>187.74038461538464</v>
      </c>
      <c r="BL57" s="26">
        <v>-13.414634146341463</v>
      </c>
      <c r="BM57" s="26">
        <v>119.0721649484536</v>
      </c>
      <c r="BN57" s="26">
        <v>153.01292289821401</v>
      </c>
      <c r="BO57" s="14" t="s">
        <v>115</v>
      </c>
      <c r="BP57" s="15" t="s">
        <v>116</v>
      </c>
      <c r="BQ57" s="26">
        <v>-11.363636363636363</v>
      </c>
      <c r="BR57" s="26">
        <v>54.464285714285715</v>
      </c>
      <c r="BS57" s="26">
        <v>74.26739926739927</v>
      </c>
      <c r="BT57" s="26">
        <v>146.15384615384616</v>
      </c>
      <c r="BU57" s="26">
        <v>250</v>
      </c>
      <c r="BV57" s="26">
        <v>42.1875</v>
      </c>
      <c r="BW57" s="26">
        <v>24.561403508771932</v>
      </c>
      <c r="BX57" s="26">
        <v>130.97826086956522</v>
      </c>
      <c r="BY57" s="26">
        <v>85.433251684017151</v>
      </c>
    </row>
    <row r="58" spans="1:77" s="10" customFormat="1" ht="12" customHeight="1" outlineLevel="1">
      <c r="A58" s="14" t="s">
        <v>103</v>
      </c>
      <c r="B58" s="15" t="s">
        <v>104</v>
      </c>
      <c r="C58" s="16">
        <v>111</v>
      </c>
      <c r="D58" s="16">
        <v>261</v>
      </c>
      <c r="E58" s="21">
        <v>2.3513513513513513</v>
      </c>
      <c r="F58" s="16">
        <v>46</v>
      </c>
      <c r="G58" s="16">
        <v>95</v>
      </c>
      <c r="H58" s="21">
        <v>2.0652173913043477</v>
      </c>
      <c r="I58" s="16">
        <v>157</v>
      </c>
      <c r="J58" s="16">
        <v>356</v>
      </c>
      <c r="K58" s="21">
        <v>2.2675159235668789</v>
      </c>
      <c r="L58" s="14" t="s">
        <v>103</v>
      </c>
      <c r="M58" s="15" t="s">
        <v>104</v>
      </c>
      <c r="N58" s="16">
        <v>87</v>
      </c>
      <c r="O58" s="16">
        <v>496</v>
      </c>
      <c r="P58" s="21">
        <v>5.7011494252873565</v>
      </c>
      <c r="Q58" s="16">
        <v>64</v>
      </c>
      <c r="R58" s="16">
        <v>239</v>
      </c>
      <c r="S58" s="21">
        <v>3.734375</v>
      </c>
      <c r="T58" s="16">
        <v>151</v>
      </c>
      <c r="U58" s="16">
        <v>735</v>
      </c>
      <c r="V58" s="21">
        <v>4.8675496688741724</v>
      </c>
      <c r="W58" s="14" t="s">
        <v>103</v>
      </c>
      <c r="X58" s="15" t="s">
        <v>104</v>
      </c>
      <c r="Y58" s="16">
        <v>175</v>
      </c>
      <c r="Z58" s="16">
        <v>446</v>
      </c>
      <c r="AA58" s="21">
        <v>2.5485714285714285</v>
      </c>
      <c r="AB58" s="16">
        <v>99</v>
      </c>
      <c r="AC58" s="16">
        <v>284</v>
      </c>
      <c r="AD58" s="21">
        <v>2.8686868686868685</v>
      </c>
      <c r="AE58" s="16">
        <v>274</v>
      </c>
      <c r="AF58" s="16">
        <v>730</v>
      </c>
      <c r="AG58" s="21">
        <v>2.664233576642336</v>
      </c>
      <c r="AH58" s="14" t="s">
        <v>103</v>
      </c>
      <c r="AI58" s="15" t="s">
        <v>104</v>
      </c>
      <c r="AJ58" s="16">
        <v>220</v>
      </c>
      <c r="AK58" s="16">
        <v>635</v>
      </c>
      <c r="AL58" s="21">
        <v>2.8863636363636362</v>
      </c>
      <c r="AM58" s="16">
        <v>57</v>
      </c>
      <c r="AN58" s="16">
        <v>190</v>
      </c>
      <c r="AO58" s="21">
        <v>3.3333333333333335</v>
      </c>
      <c r="AP58" s="16">
        <v>277</v>
      </c>
      <c r="AQ58" s="16">
        <v>825</v>
      </c>
      <c r="AR58" s="21">
        <v>2.9783393501805056</v>
      </c>
      <c r="AS58" s="14" t="s">
        <v>103</v>
      </c>
      <c r="AT58" s="15" t="s">
        <v>104</v>
      </c>
      <c r="AU58" s="26">
        <v>27.586206896551722</v>
      </c>
      <c r="AV58" s="26">
        <v>-47.37903225806452</v>
      </c>
      <c r="AW58" s="26">
        <v>-58.756538796861385</v>
      </c>
      <c r="AX58" s="26">
        <v>-28.125</v>
      </c>
      <c r="AY58" s="26">
        <v>-60.2510460251046</v>
      </c>
      <c r="AZ58" s="26">
        <v>-44.697107513189017</v>
      </c>
      <c r="BA58" s="26">
        <v>3.9735099337748343</v>
      </c>
      <c r="BB58" s="26">
        <v>-51.564625850340136</v>
      </c>
      <c r="BC58" s="26">
        <v>-53.415659257333509</v>
      </c>
      <c r="BD58" s="14" t="s">
        <v>103</v>
      </c>
      <c r="BE58" s="15" t="s">
        <v>104</v>
      </c>
      <c r="BF58" s="26">
        <v>-36.571428571428569</v>
      </c>
      <c r="BG58" s="26">
        <v>-41.479820627802688</v>
      </c>
      <c r="BH58" s="26">
        <v>-7.7384559447339702</v>
      </c>
      <c r="BI58" s="26">
        <v>-53.535353535353536</v>
      </c>
      <c r="BJ58" s="26">
        <v>-66.549295774647888</v>
      </c>
      <c r="BK58" s="26">
        <v>-28.008266993263931</v>
      </c>
      <c r="BL58" s="26">
        <v>-42.700729927007302</v>
      </c>
      <c r="BM58" s="26">
        <v>-51.232876712328768</v>
      </c>
      <c r="BN58" s="26">
        <v>-14.890498211325372</v>
      </c>
      <c r="BO58" s="14" t="s">
        <v>103</v>
      </c>
      <c r="BP58" s="15" t="s">
        <v>104</v>
      </c>
      <c r="BQ58" s="26">
        <v>-49.545454545454547</v>
      </c>
      <c r="BR58" s="26">
        <v>-58.897637795275593</v>
      </c>
      <c r="BS58" s="26">
        <v>-18.535858693339009</v>
      </c>
      <c r="BT58" s="26">
        <v>-19.298245614035089</v>
      </c>
      <c r="BU58" s="26">
        <v>-50</v>
      </c>
      <c r="BV58" s="26">
        <v>-38.04347826086957</v>
      </c>
      <c r="BW58" s="26">
        <v>-43.321299638989167</v>
      </c>
      <c r="BX58" s="26">
        <v>-56.848484848484851</v>
      </c>
      <c r="BY58" s="26">
        <v>-23.866435051148432</v>
      </c>
    </row>
    <row r="59" spans="1:77" s="10" customFormat="1" ht="12" customHeight="1" outlineLevel="1">
      <c r="A59" s="14" t="s">
        <v>131</v>
      </c>
      <c r="B59" s="15" t="s">
        <v>132</v>
      </c>
      <c r="C59" s="16">
        <v>33</v>
      </c>
      <c r="D59" s="16">
        <v>218</v>
      </c>
      <c r="E59" s="21">
        <v>6.6060606060606064</v>
      </c>
      <c r="F59" s="16">
        <v>25</v>
      </c>
      <c r="G59" s="16">
        <v>114</v>
      </c>
      <c r="H59" s="21">
        <v>4.5599999999999996</v>
      </c>
      <c r="I59" s="16">
        <v>58</v>
      </c>
      <c r="J59" s="16">
        <v>332</v>
      </c>
      <c r="K59" s="21">
        <v>5.7241379310344831</v>
      </c>
      <c r="L59" s="14" t="s">
        <v>131</v>
      </c>
      <c r="M59" s="15" t="s">
        <v>132</v>
      </c>
      <c r="N59" s="16">
        <v>20</v>
      </c>
      <c r="O59" s="16">
        <v>138</v>
      </c>
      <c r="P59" s="21">
        <v>6.9</v>
      </c>
      <c r="Q59" s="16">
        <v>14</v>
      </c>
      <c r="R59" s="16">
        <v>45</v>
      </c>
      <c r="S59" s="21">
        <v>3.2142857142857144</v>
      </c>
      <c r="T59" s="16">
        <v>34</v>
      </c>
      <c r="U59" s="16">
        <v>183</v>
      </c>
      <c r="V59" s="21">
        <v>5.382352941176471</v>
      </c>
      <c r="W59" s="14" t="s">
        <v>131</v>
      </c>
      <c r="X59" s="15" t="s">
        <v>132</v>
      </c>
      <c r="Y59" s="16">
        <v>14</v>
      </c>
      <c r="Z59" s="16">
        <v>135</v>
      </c>
      <c r="AA59" s="21">
        <v>9.6428571428571423</v>
      </c>
      <c r="AB59" s="16">
        <v>9</v>
      </c>
      <c r="AC59" s="16">
        <v>45</v>
      </c>
      <c r="AD59" s="21">
        <v>5</v>
      </c>
      <c r="AE59" s="16">
        <v>23</v>
      </c>
      <c r="AF59" s="16">
        <v>180</v>
      </c>
      <c r="AG59" s="21">
        <v>7.8260869565217392</v>
      </c>
      <c r="AH59" s="14" t="s">
        <v>131</v>
      </c>
      <c r="AI59" s="15" t="s">
        <v>132</v>
      </c>
      <c r="AJ59" s="16">
        <v>32</v>
      </c>
      <c r="AK59" s="16">
        <v>70</v>
      </c>
      <c r="AL59" s="21">
        <v>2.1875</v>
      </c>
      <c r="AM59" s="16">
        <v>20</v>
      </c>
      <c r="AN59" s="16">
        <v>38</v>
      </c>
      <c r="AO59" s="21">
        <v>1.9</v>
      </c>
      <c r="AP59" s="16">
        <v>52</v>
      </c>
      <c r="AQ59" s="16">
        <v>108</v>
      </c>
      <c r="AR59" s="21">
        <v>2.0769230769230771</v>
      </c>
      <c r="AS59" s="14" t="s">
        <v>131</v>
      </c>
      <c r="AT59" s="15" t="s">
        <v>132</v>
      </c>
      <c r="AU59" s="26">
        <v>65</v>
      </c>
      <c r="AV59" s="26">
        <v>57.971014492753625</v>
      </c>
      <c r="AW59" s="26">
        <v>-4.2599912165129554</v>
      </c>
      <c r="AX59" s="26">
        <v>78.571428571428569</v>
      </c>
      <c r="AY59" s="26">
        <v>153.33333333333334</v>
      </c>
      <c r="AZ59" s="26">
        <v>41.866666666666653</v>
      </c>
      <c r="BA59" s="26">
        <v>70.588235294117652</v>
      </c>
      <c r="BB59" s="26">
        <v>81.420765027322403</v>
      </c>
      <c r="BC59" s="26">
        <v>6.350103636706236</v>
      </c>
      <c r="BD59" s="14" t="s">
        <v>131</v>
      </c>
      <c r="BE59" s="15" t="s">
        <v>132</v>
      </c>
      <c r="BF59" s="26">
        <v>135.71428571428572</v>
      </c>
      <c r="BG59" s="26">
        <v>61.481481481481481</v>
      </c>
      <c r="BH59" s="26">
        <v>-31.492704826038153</v>
      </c>
      <c r="BI59" s="26">
        <v>177.77777777777777</v>
      </c>
      <c r="BJ59" s="26">
        <v>153.33333333333334</v>
      </c>
      <c r="BK59" s="26">
        <v>-8.8000000000000078</v>
      </c>
      <c r="BL59" s="26">
        <v>152.17391304347825</v>
      </c>
      <c r="BM59" s="26">
        <v>84.444444444444443</v>
      </c>
      <c r="BN59" s="26">
        <v>-26.858237547892717</v>
      </c>
      <c r="BO59" s="14" t="s">
        <v>131</v>
      </c>
      <c r="BP59" s="15" t="s">
        <v>132</v>
      </c>
      <c r="BQ59" s="26">
        <v>3.125</v>
      </c>
      <c r="BR59" s="26">
        <v>211.42857142857142</v>
      </c>
      <c r="BS59" s="26">
        <v>201.99134199134201</v>
      </c>
      <c r="BT59" s="26">
        <v>25</v>
      </c>
      <c r="BU59" s="26">
        <v>200</v>
      </c>
      <c r="BV59" s="26">
        <v>139.99999999999997</v>
      </c>
      <c r="BW59" s="26">
        <v>11.538461538461538</v>
      </c>
      <c r="BX59" s="26">
        <v>207.40740740740742</v>
      </c>
      <c r="BY59" s="26">
        <v>175.6066411238825</v>
      </c>
    </row>
    <row r="60" spans="1:77" s="10" customFormat="1" ht="12" customHeight="1" outlineLevel="1">
      <c r="A60" s="14" t="s">
        <v>86</v>
      </c>
      <c r="B60" s="15" t="s">
        <v>87</v>
      </c>
      <c r="C60" s="16">
        <v>44</v>
      </c>
      <c r="D60" s="16">
        <v>166</v>
      </c>
      <c r="E60" s="21">
        <v>3.7727272727272729</v>
      </c>
      <c r="F60" s="16">
        <v>30</v>
      </c>
      <c r="G60" s="16">
        <v>161</v>
      </c>
      <c r="H60" s="21">
        <v>5.3666666666666663</v>
      </c>
      <c r="I60" s="16">
        <v>74</v>
      </c>
      <c r="J60" s="16">
        <v>327</v>
      </c>
      <c r="K60" s="21">
        <v>4.4189189189189193</v>
      </c>
      <c r="L60" s="14" t="s">
        <v>86</v>
      </c>
      <c r="M60" s="15" t="s">
        <v>87</v>
      </c>
      <c r="N60" s="16">
        <v>75</v>
      </c>
      <c r="O60" s="16">
        <v>423</v>
      </c>
      <c r="P60" s="21">
        <v>5.64</v>
      </c>
      <c r="Q60" s="16">
        <v>19</v>
      </c>
      <c r="R60" s="16">
        <v>138</v>
      </c>
      <c r="S60" s="21">
        <v>7.2631578947368425</v>
      </c>
      <c r="T60" s="16">
        <v>94</v>
      </c>
      <c r="U60" s="16">
        <v>561</v>
      </c>
      <c r="V60" s="21">
        <v>5.9680851063829783</v>
      </c>
      <c r="W60" s="14" t="s">
        <v>86</v>
      </c>
      <c r="X60" s="15" t="s">
        <v>87</v>
      </c>
      <c r="Y60" s="16">
        <v>90</v>
      </c>
      <c r="Z60" s="16">
        <v>338</v>
      </c>
      <c r="AA60" s="21">
        <v>3.7555555555555555</v>
      </c>
      <c r="AB60" s="16">
        <v>23</v>
      </c>
      <c r="AC60" s="16">
        <v>70</v>
      </c>
      <c r="AD60" s="21">
        <v>3.0434782608695654</v>
      </c>
      <c r="AE60" s="16">
        <v>113</v>
      </c>
      <c r="AF60" s="16">
        <v>408</v>
      </c>
      <c r="AG60" s="21">
        <v>3.6106194690265485</v>
      </c>
      <c r="AH60" s="14" t="s">
        <v>86</v>
      </c>
      <c r="AI60" s="15" t="s">
        <v>87</v>
      </c>
      <c r="AJ60" s="16">
        <v>79</v>
      </c>
      <c r="AK60" s="16">
        <v>318</v>
      </c>
      <c r="AL60" s="21">
        <v>4.0253164556962027</v>
      </c>
      <c r="AM60" s="16">
        <v>16</v>
      </c>
      <c r="AN60" s="16">
        <v>82</v>
      </c>
      <c r="AO60" s="21">
        <v>5.125</v>
      </c>
      <c r="AP60" s="16">
        <v>95</v>
      </c>
      <c r="AQ60" s="16">
        <v>400</v>
      </c>
      <c r="AR60" s="21">
        <v>4.2105263157894735</v>
      </c>
      <c r="AS60" s="14" t="s">
        <v>86</v>
      </c>
      <c r="AT60" s="15" t="s">
        <v>87</v>
      </c>
      <c r="AU60" s="26">
        <v>-41.333333333333336</v>
      </c>
      <c r="AV60" s="26">
        <v>-60.756501182033098</v>
      </c>
      <c r="AW60" s="26">
        <v>-33.107672469374585</v>
      </c>
      <c r="AX60" s="26">
        <v>57.89473684210526</v>
      </c>
      <c r="AY60" s="26">
        <v>16.666666666666668</v>
      </c>
      <c r="AZ60" s="26">
        <v>-26.111111111111121</v>
      </c>
      <c r="BA60" s="26">
        <v>-21.276595744680851</v>
      </c>
      <c r="BB60" s="26">
        <v>-41.711229946524064</v>
      </c>
      <c r="BC60" s="26">
        <v>-25.957508310449477</v>
      </c>
      <c r="BD60" s="14" t="s">
        <v>86</v>
      </c>
      <c r="BE60" s="15" t="s">
        <v>87</v>
      </c>
      <c r="BF60" s="26">
        <v>-51.111111111111114</v>
      </c>
      <c r="BG60" s="26">
        <v>-50.887573964497044</v>
      </c>
      <c r="BH60" s="26">
        <v>0.45723507261969393</v>
      </c>
      <c r="BI60" s="26">
        <v>30.434782608695652</v>
      </c>
      <c r="BJ60" s="26">
        <v>130</v>
      </c>
      <c r="BK60" s="26">
        <v>76.3333333333333</v>
      </c>
      <c r="BL60" s="26">
        <v>-34.513274336283189</v>
      </c>
      <c r="BM60" s="26">
        <v>-19.852941176470587</v>
      </c>
      <c r="BN60" s="26">
        <v>22.386724960254387</v>
      </c>
      <c r="BO60" s="14" t="s">
        <v>86</v>
      </c>
      <c r="BP60" s="15" t="s">
        <v>87</v>
      </c>
      <c r="BQ60" s="26">
        <v>-44.303797468354432</v>
      </c>
      <c r="BR60" s="26">
        <v>-47.79874213836478</v>
      </c>
      <c r="BS60" s="26">
        <v>-6.275014293882216</v>
      </c>
      <c r="BT60" s="26">
        <v>87.5</v>
      </c>
      <c r="BU60" s="26">
        <v>96.341463414634148</v>
      </c>
      <c r="BV60" s="26">
        <v>4.7154471544715371</v>
      </c>
      <c r="BW60" s="26">
        <v>-22.105263157894736</v>
      </c>
      <c r="BX60" s="26">
        <v>-18.25</v>
      </c>
      <c r="BY60" s="26">
        <v>4.9493243243243397</v>
      </c>
    </row>
    <row r="61" spans="1:77" s="10" customFormat="1" ht="12" customHeight="1" outlineLevel="1">
      <c r="A61" s="14" t="s">
        <v>127</v>
      </c>
      <c r="B61" s="15" t="s">
        <v>128</v>
      </c>
      <c r="C61" s="16">
        <v>83</v>
      </c>
      <c r="D61" s="16">
        <v>109</v>
      </c>
      <c r="E61" s="21">
        <v>1.3132530120481927</v>
      </c>
      <c r="F61" s="16">
        <v>63</v>
      </c>
      <c r="G61" s="16">
        <v>200</v>
      </c>
      <c r="H61" s="21">
        <v>3.1746031746031744</v>
      </c>
      <c r="I61" s="16">
        <v>146</v>
      </c>
      <c r="J61" s="16">
        <v>309</v>
      </c>
      <c r="K61" s="21">
        <v>2.1164383561643834</v>
      </c>
      <c r="L61" s="14" t="s">
        <v>127</v>
      </c>
      <c r="M61" s="15" t="s">
        <v>128</v>
      </c>
      <c r="N61" s="16">
        <v>64</v>
      </c>
      <c r="O61" s="16">
        <v>93</v>
      </c>
      <c r="P61" s="21">
        <v>1.453125</v>
      </c>
      <c r="Q61" s="16">
        <v>148</v>
      </c>
      <c r="R61" s="16">
        <v>175</v>
      </c>
      <c r="S61" s="21">
        <v>1.1824324324324325</v>
      </c>
      <c r="T61" s="16">
        <v>212</v>
      </c>
      <c r="U61" s="16">
        <v>268</v>
      </c>
      <c r="V61" s="21">
        <v>1.2641509433962264</v>
      </c>
      <c r="W61" s="14" t="s">
        <v>127</v>
      </c>
      <c r="X61" s="15" t="s">
        <v>128</v>
      </c>
      <c r="Y61" s="16">
        <v>29</v>
      </c>
      <c r="Z61" s="16">
        <v>132</v>
      </c>
      <c r="AA61" s="21">
        <v>4.5517241379310347</v>
      </c>
      <c r="AB61" s="16">
        <v>9</v>
      </c>
      <c r="AC61" s="16">
        <v>25</v>
      </c>
      <c r="AD61" s="21">
        <v>2.7777777777777777</v>
      </c>
      <c r="AE61" s="16">
        <v>38</v>
      </c>
      <c r="AF61" s="16">
        <v>157</v>
      </c>
      <c r="AG61" s="21">
        <v>4.1315789473684212</v>
      </c>
      <c r="AH61" s="14" t="s">
        <v>127</v>
      </c>
      <c r="AI61" s="15" t="s">
        <v>128</v>
      </c>
      <c r="AJ61" s="16">
        <v>84</v>
      </c>
      <c r="AK61" s="16">
        <v>219</v>
      </c>
      <c r="AL61" s="21">
        <v>2.6071428571428572</v>
      </c>
      <c r="AM61" s="16">
        <v>13</v>
      </c>
      <c r="AN61" s="16">
        <v>95</v>
      </c>
      <c r="AO61" s="21">
        <v>7.3076923076923075</v>
      </c>
      <c r="AP61" s="16">
        <v>97</v>
      </c>
      <c r="AQ61" s="16">
        <v>314</v>
      </c>
      <c r="AR61" s="21">
        <v>3.2371134020618557</v>
      </c>
      <c r="AS61" s="14" t="s">
        <v>127</v>
      </c>
      <c r="AT61" s="15" t="s">
        <v>128</v>
      </c>
      <c r="AU61" s="26">
        <v>29.6875</v>
      </c>
      <c r="AV61" s="26">
        <v>17.204301075268816</v>
      </c>
      <c r="AW61" s="26">
        <v>-9.625599170877063</v>
      </c>
      <c r="AX61" s="26">
        <v>-57.432432432432435</v>
      </c>
      <c r="AY61" s="26">
        <v>14.285714285714286</v>
      </c>
      <c r="AZ61" s="26">
        <v>168.48072562358274</v>
      </c>
      <c r="BA61" s="26">
        <v>-31.132075471698112</v>
      </c>
      <c r="BB61" s="26">
        <v>15.298507462686567</v>
      </c>
      <c r="BC61" s="26">
        <v>67.419750562257192</v>
      </c>
      <c r="BD61" s="14" t="s">
        <v>127</v>
      </c>
      <c r="BE61" s="15" t="s">
        <v>128</v>
      </c>
      <c r="BF61" s="26">
        <v>186.20689655172413</v>
      </c>
      <c r="BG61" s="26">
        <v>-17.424242424242426</v>
      </c>
      <c r="BH61" s="26">
        <v>-71.148229280759395</v>
      </c>
      <c r="BI61" s="26">
        <v>600</v>
      </c>
      <c r="BJ61" s="26">
        <v>700</v>
      </c>
      <c r="BK61" s="26">
        <v>14.285714285714285</v>
      </c>
      <c r="BL61" s="26">
        <v>284.21052631578948</v>
      </c>
      <c r="BM61" s="26">
        <v>96.815286624203821</v>
      </c>
      <c r="BN61" s="26">
        <v>-48.774103481371618</v>
      </c>
      <c r="BO61" s="14" t="s">
        <v>127</v>
      </c>
      <c r="BP61" s="15" t="s">
        <v>128</v>
      </c>
      <c r="BQ61" s="26">
        <v>-1.1904761904761905</v>
      </c>
      <c r="BR61" s="26">
        <v>-50.228310502283108</v>
      </c>
      <c r="BS61" s="26">
        <v>-49.628651592672071</v>
      </c>
      <c r="BT61" s="26">
        <v>384.61538461538464</v>
      </c>
      <c r="BU61" s="26">
        <v>110.52631578947368</v>
      </c>
      <c r="BV61" s="26">
        <v>-56.558061821219709</v>
      </c>
      <c r="BW61" s="26">
        <v>50.515463917525771</v>
      </c>
      <c r="BX61" s="26">
        <v>-1.5923566878980893</v>
      </c>
      <c r="BY61" s="26">
        <v>-34.619579443329556</v>
      </c>
    </row>
    <row r="62" spans="1:77" s="10" customFormat="1" ht="12" customHeight="1" outlineLevel="1">
      <c r="A62" s="14" t="s">
        <v>101</v>
      </c>
      <c r="B62" s="15" t="s">
        <v>102</v>
      </c>
      <c r="C62" s="16">
        <v>68</v>
      </c>
      <c r="D62" s="16">
        <v>177</v>
      </c>
      <c r="E62" s="21">
        <v>2.6029411764705883</v>
      </c>
      <c r="F62" s="16">
        <v>20</v>
      </c>
      <c r="G62" s="16">
        <v>111</v>
      </c>
      <c r="H62" s="21">
        <v>5.55</v>
      </c>
      <c r="I62" s="16">
        <v>88</v>
      </c>
      <c r="J62" s="16">
        <v>288</v>
      </c>
      <c r="K62" s="21">
        <v>3.2727272727272729</v>
      </c>
      <c r="L62" s="14" t="s">
        <v>101</v>
      </c>
      <c r="M62" s="15" t="s">
        <v>102</v>
      </c>
      <c r="N62" s="16">
        <v>91</v>
      </c>
      <c r="O62" s="16">
        <v>230</v>
      </c>
      <c r="P62" s="21">
        <v>2.5274725274725274</v>
      </c>
      <c r="Q62" s="16">
        <v>49</v>
      </c>
      <c r="R62" s="16">
        <v>185</v>
      </c>
      <c r="S62" s="21">
        <v>3.7755102040816326</v>
      </c>
      <c r="T62" s="16">
        <v>140</v>
      </c>
      <c r="U62" s="16">
        <v>415</v>
      </c>
      <c r="V62" s="21">
        <v>2.9642857142857144</v>
      </c>
      <c r="W62" s="14" t="s">
        <v>101</v>
      </c>
      <c r="X62" s="15" t="s">
        <v>102</v>
      </c>
      <c r="Y62" s="16">
        <v>155</v>
      </c>
      <c r="Z62" s="16">
        <v>215</v>
      </c>
      <c r="AA62" s="21">
        <v>1.3870967741935485</v>
      </c>
      <c r="AB62" s="16">
        <v>22</v>
      </c>
      <c r="AC62" s="16">
        <v>146</v>
      </c>
      <c r="AD62" s="21">
        <v>6.6363636363636367</v>
      </c>
      <c r="AE62" s="16">
        <v>177</v>
      </c>
      <c r="AF62" s="16">
        <v>361</v>
      </c>
      <c r="AG62" s="21">
        <v>2.0395480225988702</v>
      </c>
      <c r="AH62" s="14" t="s">
        <v>101</v>
      </c>
      <c r="AI62" s="15" t="s">
        <v>102</v>
      </c>
      <c r="AJ62" s="16">
        <v>259</v>
      </c>
      <c r="AK62" s="16">
        <v>367</v>
      </c>
      <c r="AL62" s="21">
        <v>1.416988416988417</v>
      </c>
      <c r="AM62" s="16">
        <v>56</v>
      </c>
      <c r="AN62" s="16">
        <v>257</v>
      </c>
      <c r="AO62" s="21">
        <v>4.5892857142857144</v>
      </c>
      <c r="AP62" s="16">
        <v>315</v>
      </c>
      <c r="AQ62" s="16">
        <v>624</v>
      </c>
      <c r="AR62" s="21">
        <v>1.980952380952381</v>
      </c>
      <c r="AS62" s="14" t="s">
        <v>101</v>
      </c>
      <c r="AT62" s="15" t="s">
        <v>102</v>
      </c>
      <c r="AU62" s="26">
        <v>-25.274725274725274</v>
      </c>
      <c r="AV62" s="26">
        <v>-23.043478260869566</v>
      </c>
      <c r="AW62" s="26">
        <v>2.9859335038363244</v>
      </c>
      <c r="AX62" s="26">
        <v>-59.183673469387756</v>
      </c>
      <c r="AY62" s="26">
        <v>-40</v>
      </c>
      <c r="AZ62" s="26">
        <v>46.999999999999993</v>
      </c>
      <c r="BA62" s="26">
        <v>-37.142857142857146</v>
      </c>
      <c r="BB62" s="26">
        <v>-30.602409638554217</v>
      </c>
      <c r="BC62" s="26">
        <v>10.405257393209203</v>
      </c>
      <c r="BD62" s="14" t="s">
        <v>101</v>
      </c>
      <c r="BE62" s="15" t="s">
        <v>102</v>
      </c>
      <c r="BF62" s="26">
        <v>-56.12903225806452</v>
      </c>
      <c r="BG62" s="26">
        <v>-17.674418604651162</v>
      </c>
      <c r="BH62" s="26">
        <v>87.653898768809839</v>
      </c>
      <c r="BI62" s="26">
        <v>-9.0909090909090917</v>
      </c>
      <c r="BJ62" s="26">
        <v>-23.972602739726028</v>
      </c>
      <c r="BK62" s="26">
        <v>-16.369863013698637</v>
      </c>
      <c r="BL62" s="26">
        <v>-50.282485875706215</v>
      </c>
      <c r="BM62" s="26">
        <v>-20.221606648199447</v>
      </c>
      <c r="BN62" s="26">
        <v>60.463359355326105</v>
      </c>
      <c r="BO62" s="14" t="s">
        <v>101</v>
      </c>
      <c r="BP62" s="15" t="s">
        <v>102</v>
      </c>
      <c r="BQ62" s="26">
        <v>-73.745173745173744</v>
      </c>
      <c r="BR62" s="26">
        <v>-51.771117166212534</v>
      </c>
      <c r="BS62" s="26">
        <v>83.695303734572846</v>
      </c>
      <c r="BT62" s="26">
        <v>-64.285714285714292</v>
      </c>
      <c r="BU62" s="26">
        <v>-56.809338521400775</v>
      </c>
      <c r="BV62" s="26">
        <v>20.933852140077814</v>
      </c>
      <c r="BW62" s="26">
        <v>-72.063492063492063</v>
      </c>
      <c r="BX62" s="26">
        <v>-53.846153846153847</v>
      </c>
      <c r="BY62" s="26">
        <v>65.209790209790214</v>
      </c>
    </row>
    <row r="63" spans="1:77" s="10" customFormat="1" ht="12" customHeight="1" outlineLevel="1">
      <c r="A63" s="14" t="s">
        <v>109</v>
      </c>
      <c r="B63" s="15" t="s">
        <v>110</v>
      </c>
      <c r="C63" s="16">
        <v>118</v>
      </c>
      <c r="D63" s="16">
        <v>202</v>
      </c>
      <c r="E63" s="21">
        <v>1.7118644067796611</v>
      </c>
      <c r="F63" s="16">
        <v>27</v>
      </c>
      <c r="G63" s="16">
        <v>81</v>
      </c>
      <c r="H63" s="21">
        <v>3</v>
      </c>
      <c r="I63" s="16">
        <v>145</v>
      </c>
      <c r="J63" s="16">
        <v>283</v>
      </c>
      <c r="K63" s="21">
        <v>1.9517241379310344</v>
      </c>
      <c r="L63" s="14" t="s">
        <v>109</v>
      </c>
      <c r="M63" s="15" t="s">
        <v>110</v>
      </c>
      <c r="N63" s="16">
        <v>330</v>
      </c>
      <c r="O63" s="16">
        <v>1045</v>
      </c>
      <c r="P63" s="21">
        <v>3.1666666666666665</v>
      </c>
      <c r="Q63" s="16">
        <v>54</v>
      </c>
      <c r="R63" s="16">
        <v>270</v>
      </c>
      <c r="S63" s="21">
        <v>5</v>
      </c>
      <c r="T63" s="16">
        <v>384</v>
      </c>
      <c r="U63" s="16">
        <v>1315</v>
      </c>
      <c r="V63" s="21">
        <v>3.4244791666666665</v>
      </c>
      <c r="W63" s="14" t="s">
        <v>109</v>
      </c>
      <c r="X63" s="15" t="s">
        <v>110</v>
      </c>
      <c r="Y63" s="16">
        <v>160</v>
      </c>
      <c r="Z63" s="16">
        <v>339</v>
      </c>
      <c r="AA63" s="21">
        <v>2.1187499999999999</v>
      </c>
      <c r="AB63" s="16">
        <v>89</v>
      </c>
      <c r="AC63" s="16">
        <v>195</v>
      </c>
      <c r="AD63" s="21">
        <v>2.191011235955056</v>
      </c>
      <c r="AE63" s="16">
        <v>249</v>
      </c>
      <c r="AF63" s="16">
        <v>534</v>
      </c>
      <c r="AG63" s="21">
        <v>2.1445783132530121</v>
      </c>
      <c r="AH63" s="14" t="s">
        <v>109</v>
      </c>
      <c r="AI63" s="15" t="s">
        <v>110</v>
      </c>
      <c r="AJ63" s="16">
        <v>64</v>
      </c>
      <c r="AK63" s="16">
        <v>265</v>
      </c>
      <c r="AL63" s="21">
        <v>4.140625</v>
      </c>
      <c r="AM63" s="16">
        <v>34</v>
      </c>
      <c r="AN63" s="16">
        <v>77</v>
      </c>
      <c r="AO63" s="21">
        <v>2.2647058823529411</v>
      </c>
      <c r="AP63" s="16">
        <v>98</v>
      </c>
      <c r="AQ63" s="16">
        <v>342</v>
      </c>
      <c r="AR63" s="21">
        <v>3.489795918367347</v>
      </c>
      <c r="AS63" s="14" t="s">
        <v>109</v>
      </c>
      <c r="AT63" s="15" t="s">
        <v>110</v>
      </c>
      <c r="AU63" s="26">
        <v>-64.242424242424249</v>
      </c>
      <c r="AV63" s="26">
        <v>-80.669856459330148</v>
      </c>
      <c r="AW63" s="26">
        <v>-45.941123996431749</v>
      </c>
      <c r="AX63" s="26">
        <v>-50</v>
      </c>
      <c r="AY63" s="26">
        <v>-70</v>
      </c>
      <c r="AZ63" s="26">
        <v>-40</v>
      </c>
      <c r="BA63" s="26">
        <v>-62.239583333333336</v>
      </c>
      <c r="BB63" s="26">
        <v>-78.479087452471489</v>
      </c>
      <c r="BC63" s="26">
        <v>-43.006686770683103</v>
      </c>
      <c r="BD63" s="14" t="s">
        <v>109</v>
      </c>
      <c r="BE63" s="15" t="s">
        <v>110</v>
      </c>
      <c r="BF63" s="26">
        <v>-26.25</v>
      </c>
      <c r="BG63" s="26">
        <v>-40.412979351032448</v>
      </c>
      <c r="BH63" s="26">
        <v>-19.204039798010093</v>
      </c>
      <c r="BI63" s="26">
        <v>-69.662921348314612</v>
      </c>
      <c r="BJ63" s="26">
        <v>-58.46153846153846</v>
      </c>
      <c r="BK63" s="26">
        <v>36.923076923076934</v>
      </c>
      <c r="BL63" s="26">
        <v>-41.76706827309237</v>
      </c>
      <c r="BM63" s="26">
        <v>-47.00374531835206</v>
      </c>
      <c r="BN63" s="26">
        <v>-8.9926385122045769</v>
      </c>
      <c r="BO63" s="14" t="s">
        <v>109</v>
      </c>
      <c r="BP63" s="15" t="s">
        <v>110</v>
      </c>
      <c r="BQ63" s="26">
        <v>84.375</v>
      </c>
      <c r="BR63" s="26">
        <v>-23.773584905660378</v>
      </c>
      <c r="BS63" s="26">
        <v>-58.656859609849697</v>
      </c>
      <c r="BT63" s="26">
        <v>-20.588235294117649</v>
      </c>
      <c r="BU63" s="26">
        <v>5.1948051948051948</v>
      </c>
      <c r="BV63" s="26">
        <v>32.467532467532472</v>
      </c>
      <c r="BW63" s="26">
        <v>47.95918367346939</v>
      </c>
      <c r="BX63" s="26">
        <v>-17.251461988304094</v>
      </c>
      <c r="BY63" s="26">
        <v>-44.073401895543462</v>
      </c>
    </row>
    <row r="64" spans="1:77" s="10" customFormat="1" ht="12" customHeight="1" outlineLevel="1">
      <c r="A64" s="14" t="s">
        <v>121</v>
      </c>
      <c r="B64" s="15" t="s">
        <v>122</v>
      </c>
      <c r="C64" s="16">
        <v>26</v>
      </c>
      <c r="D64" s="16">
        <v>88</v>
      </c>
      <c r="E64" s="21">
        <v>3.3846153846153846</v>
      </c>
      <c r="F64" s="16">
        <v>47</v>
      </c>
      <c r="G64" s="16">
        <v>147</v>
      </c>
      <c r="H64" s="21">
        <v>3.1276595744680851</v>
      </c>
      <c r="I64" s="16">
        <v>73</v>
      </c>
      <c r="J64" s="16">
        <v>235</v>
      </c>
      <c r="K64" s="21">
        <v>3.2191780821917808</v>
      </c>
      <c r="L64" s="14" t="s">
        <v>121</v>
      </c>
      <c r="M64" s="15" t="s">
        <v>122</v>
      </c>
      <c r="N64" s="16">
        <v>27</v>
      </c>
      <c r="O64" s="16">
        <v>48</v>
      </c>
      <c r="P64" s="21">
        <v>1.7777777777777777</v>
      </c>
      <c r="Q64" s="16">
        <v>23</v>
      </c>
      <c r="R64" s="16">
        <v>73</v>
      </c>
      <c r="S64" s="21">
        <v>3.1739130434782608</v>
      </c>
      <c r="T64" s="16">
        <v>50</v>
      </c>
      <c r="U64" s="16">
        <v>121</v>
      </c>
      <c r="V64" s="21">
        <v>2.42</v>
      </c>
      <c r="W64" s="14" t="s">
        <v>121</v>
      </c>
      <c r="X64" s="15" t="s">
        <v>122</v>
      </c>
      <c r="Y64" s="16">
        <v>10</v>
      </c>
      <c r="Z64" s="16">
        <v>40</v>
      </c>
      <c r="AA64" s="21">
        <v>4</v>
      </c>
      <c r="AB64" s="16">
        <v>10</v>
      </c>
      <c r="AC64" s="16">
        <v>44</v>
      </c>
      <c r="AD64" s="21">
        <v>4.4000000000000004</v>
      </c>
      <c r="AE64" s="16">
        <v>20</v>
      </c>
      <c r="AF64" s="16">
        <v>84</v>
      </c>
      <c r="AG64" s="21">
        <v>4.2</v>
      </c>
      <c r="AH64" s="14" t="s">
        <v>121</v>
      </c>
      <c r="AI64" s="15" t="s">
        <v>122</v>
      </c>
      <c r="AJ64" s="16">
        <v>17</v>
      </c>
      <c r="AK64" s="16">
        <v>65</v>
      </c>
      <c r="AL64" s="21">
        <v>3.8235294117647061</v>
      </c>
      <c r="AM64" s="16">
        <v>19</v>
      </c>
      <c r="AN64" s="16">
        <v>112</v>
      </c>
      <c r="AO64" s="21">
        <v>5.8947368421052628</v>
      </c>
      <c r="AP64" s="16">
        <v>36</v>
      </c>
      <c r="AQ64" s="16">
        <v>177</v>
      </c>
      <c r="AR64" s="21">
        <v>4.916666666666667</v>
      </c>
      <c r="AS64" s="14" t="s">
        <v>121</v>
      </c>
      <c r="AT64" s="15" t="s">
        <v>122</v>
      </c>
      <c r="AU64" s="26">
        <v>-3.7037037037037037</v>
      </c>
      <c r="AV64" s="26">
        <v>83.333333333333329</v>
      </c>
      <c r="AW64" s="26">
        <v>90.384615384615387</v>
      </c>
      <c r="AX64" s="26">
        <v>104.34782608695652</v>
      </c>
      <c r="AY64" s="26">
        <v>101.36986301369863</v>
      </c>
      <c r="AZ64" s="26">
        <v>-1.4573010784027955</v>
      </c>
      <c r="BA64" s="26">
        <v>46</v>
      </c>
      <c r="BB64" s="26">
        <v>94.214876033057848</v>
      </c>
      <c r="BC64" s="26">
        <v>33.023887693875245</v>
      </c>
      <c r="BD64" s="14" t="s">
        <v>121</v>
      </c>
      <c r="BE64" s="15" t="s">
        <v>122</v>
      </c>
      <c r="BF64" s="26">
        <v>160</v>
      </c>
      <c r="BG64" s="26">
        <v>120</v>
      </c>
      <c r="BH64" s="26">
        <v>-15.384615384615385</v>
      </c>
      <c r="BI64" s="26">
        <v>370</v>
      </c>
      <c r="BJ64" s="26">
        <v>234.09090909090909</v>
      </c>
      <c r="BK64" s="26">
        <v>-28.916827852998072</v>
      </c>
      <c r="BL64" s="26">
        <v>265</v>
      </c>
      <c r="BM64" s="26">
        <v>179.76190476190476</v>
      </c>
      <c r="BN64" s="26">
        <v>-23.352902804957605</v>
      </c>
      <c r="BO64" s="14" t="s">
        <v>121</v>
      </c>
      <c r="BP64" s="15" t="s">
        <v>122</v>
      </c>
      <c r="BQ64" s="26">
        <v>52.941176470588232</v>
      </c>
      <c r="BR64" s="26">
        <v>35.384615384615387</v>
      </c>
      <c r="BS64" s="26">
        <v>-11.479289940828407</v>
      </c>
      <c r="BT64" s="26">
        <v>147.36842105263159</v>
      </c>
      <c r="BU64" s="26">
        <v>31.25</v>
      </c>
      <c r="BV64" s="26">
        <v>-46.941489361702132</v>
      </c>
      <c r="BW64" s="26">
        <v>102.77777777777777</v>
      </c>
      <c r="BX64" s="26">
        <v>32.768361581920907</v>
      </c>
      <c r="BY64" s="26">
        <v>-34.52519154864175</v>
      </c>
    </row>
    <row r="65" spans="1:77" s="10" customFormat="1" ht="12" customHeight="1" outlineLevel="1">
      <c r="A65" s="14" t="s">
        <v>129</v>
      </c>
      <c r="B65" s="15" t="s">
        <v>130</v>
      </c>
      <c r="C65" s="16">
        <v>44</v>
      </c>
      <c r="D65" s="16">
        <v>155</v>
      </c>
      <c r="E65" s="21">
        <v>3.5227272727272729</v>
      </c>
      <c r="F65" s="16">
        <v>20</v>
      </c>
      <c r="G65" s="16">
        <v>38</v>
      </c>
      <c r="H65" s="21">
        <v>1.9</v>
      </c>
      <c r="I65" s="16">
        <v>64</v>
      </c>
      <c r="J65" s="16">
        <v>193</v>
      </c>
      <c r="K65" s="21">
        <v>3.015625</v>
      </c>
      <c r="L65" s="14" t="s">
        <v>129</v>
      </c>
      <c r="M65" s="15" t="s">
        <v>130</v>
      </c>
      <c r="N65" s="16">
        <v>23</v>
      </c>
      <c r="O65" s="16">
        <v>60</v>
      </c>
      <c r="P65" s="21">
        <v>2.6086956521739131</v>
      </c>
      <c r="Q65" s="16">
        <v>5</v>
      </c>
      <c r="R65" s="16">
        <v>5</v>
      </c>
      <c r="S65" s="21">
        <v>1</v>
      </c>
      <c r="T65" s="16">
        <v>28</v>
      </c>
      <c r="U65" s="16">
        <v>65</v>
      </c>
      <c r="V65" s="21">
        <v>2.3214285714285716</v>
      </c>
      <c r="W65" s="14" t="s">
        <v>129</v>
      </c>
      <c r="X65" s="15" t="s">
        <v>130</v>
      </c>
      <c r="Y65" s="16">
        <v>29</v>
      </c>
      <c r="Z65" s="16">
        <v>60</v>
      </c>
      <c r="AA65" s="21">
        <v>2.0689655172413794</v>
      </c>
      <c r="AB65" s="16">
        <v>13</v>
      </c>
      <c r="AC65" s="16">
        <v>46</v>
      </c>
      <c r="AD65" s="21">
        <v>3.5384615384615383</v>
      </c>
      <c r="AE65" s="16">
        <v>42</v>
      </c>
      <c r="AF65" s="16">
        <v>106</v>
      </c>
      <c r="AG65" s="21">
        <v>2.5238095238095237</v>
      </c>
      <c r="AH65" s="14" t="s">
        <v>129</v>
      </c>
      <c r="AI65" s="15" t="s">
        <v>130</v>
      </c>
      <c r="AJ65" s="16">
        <v>26</v>
      </c>
      <c r="AK65" s="16">
        <v>57</v>
      </c>
      <c r="AL65" s="21">
        <v>2.1923076923076925</v>
      </c>
      <c r="AM65" s="16">
        <v>10</v>
      </c>
      <c r="AN65" s="16">
        <v>46</v>
      </c>
      <c r="AO65" s="21">
        <v>4.5999999999999996</v>
      </c>
      <c r="AP65" s="16">
        <v>36</v>
      </c>
      <c r="AQ65" s="16">
        <v>103</v>
      </c>
      <c r="AR65" s="21">
        <v>2.8611111111111112</v>
      </c>
      <c r="AS65" s="14" t="s">
        <v>129</v>
      </c>
      <c r="AT65" s="15" t="s">
        <v>130</v>
      </c>
      <c r="AU65" s="26">
        <v>91.304347826086953</v>
      </c>
      <c r="AV65" s="26">
        <v>158.33333333333334</v>
      </c>
      <c r="AW65" s="26">
        <v>35.037878787878796</v>
      </c>
      <c r="AX65" s="26">
        <v>300</v>
      </c>
      <c r="AY65" s="26">
        <v>660</v>
      </c>
      <c r="AZ65" s="26">
        <v>89.999999999999986</v>
      </c>
      <c r="BA65" s="26">
        <v>128.57142857142858</v>
      </c>
      <c r="BB65" s="26">
        <v>196.92307692307693</v>
      </c>
      <c r="BC65" s="26">
        <v>29.903846153846143</v>
      </c>
      <c r="BD65" s="14" t="s">
        <v>129</v>
      </c>
      <c r="BE65" s="15" t="s">
        <v>130</v>
      </c>
      <c r="BF65" s="26">
        <v>51.724137931034484</v>
      </c>
      <c r="BG65" s="26">
        <v>158.33333333333334</v>
      </c>
      <c r="BH65" s="26">
        <v>70.265151515151516</v>
      </c>
      <c r="BI65" s="26">
        <v>53.846153846153847</v>
      </c>
      <c r="BJ65" s="26">
        <v>-17.391304347826086</v>
      </c>
      <c r="BK65" s="26">
        <v>-46.304347826086953</v>
      </c>
      <c r="BL65" s="26">
        <v>52.38095238095238</v>
      </c>
      <c r="BM65" s="26">
        <v>82.075471698113205</v>
      </c>
      <c r="BN65" s="26">
        <v>19.487028301886795</v>
      </c>
      <c r="BO65" s="14" t="s">
        <v>129</v>
      </c>
      <c r="BP65" s="15" t="s">
        <v>130</v>
      </c>
      <c r="BQ65" s="26">
        <v>69.230769230769226</v>
      </c>
      <c r="BR65" s="26">
        <v>171.92982456140351</v>
      </c>
      <c r="BS65" s="26">
        <v>60.685805422647526</v>
      </c>
      <c r="BT65" s="26">
        <v>100</v>
      </c>
      <c r="BU65" s="26">
        <v>-17.391304347826086</v>
      </c>
      <c r="BV65" s="26">
        <v>-58.695652173913047</v>
      </c>
      <c r="BW65" s="26">
        <v>77.777777777777771</v>
      </c>
      <c r="BX65" s="26">
        <v>87.378640776699029</v>
      </c>
      <c r="BY65" s="26">
        <v>5.4004854368932023</v>
      </c>
    </row>
    <row r="66" spans="1:77" s="10" customFormat="1" ht="12" customHeight="1" outlineLevel="1">
      <c r="A66" s="14" t="s">
        <v>123</v>
      </c>
      <c r="B66" s="15" t="s">
        <v>124</v>
      </c>
      <c r="C66" s="16">
        <v>36</v>
      </c>
      <c r="D66" s="16">
        <v>66</v>
      </c>
      <c r="E66" s="21">
        <v>1.8333333333333333</v>
      </c>
      <c r="F66" s="16">
        <v>42</v>
      </c>
      <c r="G66" s="16">
        <v>105</v>
      </c>
      <c r="H66" s="21">
        <v>2.5</v>
      </c>
      <c r="I66" s="16">
        <v>78</v>
      </c>
      <c r="J66" s="16">
        <v>171</v>
      </c>
      <c r="K66" s="21">
        <v>2.1923076923076925</v>
      </c>
      <c r="L66" s="14" t="s">
        <v>123</v>
      </c>
      <c r="M66" s="15" t="s">
        <v>124</v>
      </c>
      <c r="N66" s="16">
        <v>24</v>
      </c>
      <c r="O66" s="16">
        <v>73</v>
      </c>
      <c r="P66" s="21">
        <v>3.0416666666666665</v>
      </c>
      <c r="Q66" s="16">
        <v>77</v>
      </c>
      <c r="R66" s="16">
        <v>157</v>
      </c>
      <c r="S66" s="21">
        <v>2.0389610389610389</v>
      </c>
      <c r="T66" s="16">
        <v>101</v>
      </c>
      <c r="U66" s="16">
        <v>230</v>
      </c>
      <c r="V66" s="21">
        <v>2.277227722772277</v>
      </c>
      <c r="W66" s="14" t="s">
        <v>123</v>
      </c>
      <c r="X66" s="15" t="s">
        <v>124</v>
      </c>
      <c r="Y66" s="16">
        <v>36</v>
      </c>
      <c r="Z66" s="16">
        <v>167</v>
      </c>
      <c r="AA66" s="21">
        <v>4.6388888888888893</v>
      </c>
      <c r="AB66" s="16">
        <v>54</v>
      </c>
      <c r="AC66" s="16">
        <v>235</v>
      </c>
      <c r="AD66" s="21">
        <v>4.3518518518518521</v>
      </c>
      <c r="AE66" s="16">
        <v>90</v>
      </c>
      <c r="AF66" s="16">
        <v>402</v>
      </c>
      <c r="AG66" s="21">
        <v>4.4666666666666668</v>
      </c>
      <c r="AH66" s="14" t="s">
        <v>123</v>
      </c>
      <c r="AI66" s="15" t="s">
        <v>124</v>
      </c>
      <c r="AJ66" s="16">
        <v>25</v>
      </c>
      <c r="AK66" s="16">
        <v>48</v>
      </c>
      <c r="AL66" s="21">
        <v>1.92</v>
      </c>
      <c r="AM66" s="16">
        <v>8</v>
      </c>
      <c r="AN66" s="16">
        <v>20</v>
      </c>
      <c r="AO66" s="21">
        <v>2.5</v>
      </c>
      <c r="AP66" s="16">
        <v>33</v>
      </c>
      <c r="AQ66" s="16">
        <v>68</v>
      </c>
      <c r="AR66" s="21">
        <v>2.0606060606060606</v>
      </c>
      <c r="AS66" s="14" t="s">
        <v>123</v>
      </c>
      <c r="AT66" s="15" t="s">
        <v>124</v>
      </c>
      <c r="AU66" s="26">
        <v>50</v>
      </c>
      <c r="AV66" s="26">
        <v>-9.5890410958904102</v>
      </c>
      <c r="AW66" s="26">
        <v>-39.726027397260275</v>
      </c>
      <c r="AX66" s="26">
        <v>-45.454545454545453</v>
      </c>
      <c r="AY66" s="26">
        <v>-33.121019108280258</v>
      </c>
      <c r="AZ66" s="26">
        <v>22.61146496815287</v>
      </c>
      <c r="BA66" s="26">
        <v>-22.772277227722771</v>
      </c>
      <c r="BB66" s="26">
        <v>-25.652173913043477</v>
      </c>
      <c r="BC66" s="26">
        <v>-3.7290969899665378</v>
      </c>
      <c r="BD66" s="14" t="s">
        <v>123</v>
      </c>
      <c r="BE66" s="15" t="s">
        <v>124</v>
      </c>
      <c r="BF66" s="26">
        <v>0</v>
      </c>
      <c r="BG66" s="26">
        <v>-60.479041916167667</v>
      </c>
      <c r="BH66" s="26">
        <v>-60.479041916167667</v>
      </c>
      <c r="BI66" s="26">
        <v>-22.222222222222221</v>
      </c>
      <c r="BJ66" s="26">
        <v>-55.319148936170215</v>
      </c>
      <c r="BK66" s="26">
        <v>-42.553191489361708</v>
      </c>
      <c r="BL66" s="26">
        <v>-13.333333333333334</v>
      </c>
      <c r="BM66" s="26">
        <v>-57.462686567164177</v>
      </c>
      <c r="BN66" s="26">
        <v>-50.918484500574053</v>
      </c>
      <c r="BO66" s="14" t="s">
        <v>123</v>
      </c>
      <c r="BP66" s="15" t="s">
        <v>124</v>
      </c>
      <c r="BQ66" s="26">
        <v>44</v>
      </c>
      <c r="BR66" s="26">
        <v>37.5</v>
      </c>
      <c r="BS66" s="26">
        <v>-4.5138888888888893</v>
      </c>
      <c r="BT66" s="26">
        <v>425</v>
      </c>
      <c r="BU66" s="26">
        <v>425</v>
      </c>
      <c r="BV66" s="26">
        <v>0</v>
      </c>
      <c r="BW66" s="26">
        <v>136.36363636363637</v>
      </c>
      <c r="BX66" s="26">
        <v>151.47058823529412</v>
      </c>
      <c r="BY66" s="26">
        <v>6.3914027149321395</v>
      </c>
    </row>
    <row r="67" spans="1:77" s="10" customFormat="1" ht="12" customHeight="1" outlineLevel="1">
      <c r="A67" s="14" t="s">
        <v>125</v>
      </c>
      <c r="B67" s="15" t="s">
        <v>126</v>
      </c>
      <c r="C67" s="16">
        <v>10</v>
      </c>
      <c r="D67" s="16">
        <v>15</v>
      </c>
      <c r="E67" s="21">
        <v>1.5</v>
      </c>
      <c r="F67" s="16">
        <v>14</v>
      </c>
      <c r="G67" s="16">
        <v>104</v>
      </c>
      <c r="H67" s="21">
        <v>7.4285714285714288</v>
      </c>
      <c r="I67" s="16">
        <v>24</v>
      </c>
      <c r="J67" s="16">
        <v>119</v>
      </c>
      <c r="K67" s="21">
        <v>4.958333333333333</v>
      </c>
      <c r="L67" s="14" t="s">
        <v>125</v>
      </c>
      <c r="M67" s="15" t="s">
        <v>126</v>
      </c>
      <c r="N67" s="16">
        <v>22</v>
      </c>
      <c r="O67" s="16">
        <v>55</v>
      </c>
      <c r="P67" s="21">
        <v>2.5</v>
      </c>
      <c r="Q67" s="16">
        <v>19</v>
      </c>
      <c r="R67" s="16">
        <v>125</v>
      </c>
      <c r="S67" s="21">
        <v>6.5789473684210522</v>
      </c>
      <c r="T67" s="16">
        <v>41</v>
      </c>
      <c r="U67" s="16">
        <v>180</v>
      </c>
      <c r="V67" s="21">
        <v>4.3902439024390247</v>
      </c>
      <c r="W67" s="14" t="s">
        <v>125</v>
      </c>
      <c r="X67" s="15" t="s">
        <v>126</v>
      </c>
      <c r="Y67" s="16">
        <v>8</v>
      </c>
      <c r="Z67" s="16">
        <v>33</v>
      </c>
      <c r="AA67" s="21">
        <v>4.125</v>
      </c>
      <c r="AB67" s="16">
        <v>14</v>
      </c>
      <c r="AC67" s="16">
        <v>92</v>
      </c>
      <c r="AD67" s="21">
        <v>6.5714285714285712</v>
      </c>
      <c r="AE67" s="16">
        <v>22</v>
      </c>
      <c r="AF67" s="16">
        <v>125</v>
      </c>
      <c r="AG67" s="21">
        <v>5.6818181818181817</v>
      </c>
      <c r="AH67" s="14" t="s">
        <v>125</v>
      </c>
      <c r="AI67" s="15" t="s">
        <v>126</v>
      </c>
      <c r="AJ67" s="16">
        <v>8</v>
      </c>
      <c r="AK67" s="16">
        <v>20</v>
      </c>
      <c r="AL67" s="21">
        <v>2.5</v>
      </c>
      <c r="AM67" s="16">
        <v>8</v>
      </c>
      <c r="AN67" s="16">
        <v>24</v>
      </c>
      <c r="AO67" s="21">
        <v>3</v>
      </c>
      <c r="AP67" s="16">
        <v>16</v>
      </c>
      <c r="AQ67" s="16">
        <v>44</v>
      </c>
      <c r="AR67" s="21">
        <v>2.75</v>
      </c>
      <c r="AS67" s="14" t="s">
        <v>125</v>
      </c>
      <c r="AT67" s="15" t="s">
        <v>126</v>
      </c>
      <c r="AU67" s="26">
        <v>-54.545454545454547</v>
      </c>
      <c r="AV67" s="26">
        <v>-72.727272727272734</v>
      </c>
      <c r="AW67" s="26">
        <v>-40</v>
      </c>
      <c r="AX67" s="26">
        <v>-26.315789473684209</v>
      </c>
      <c r="AY67" s="26">
        <v>-16.8</v>
      </c>
      <c r="AZ67" s="26">
        <v>12.914285714285725</v>
      </c>
      <c r="BA67" s="26">
        <v>-41.463414634146339</v>
      </c>
      <c r="BB67" s="26">
        <v>-33.888888888888886</v>
      </c>
      <c r="BC67" s="26">
        <v>12.939814814814799</v>
      </c>
      <c r="BD67" s="14" t="s">
        <v>125</v>
      </c>
      <c r="BE67" s="15" t="s">
        <v>126</v>
      </c>
      <c r="BF67" s="26">
        <v>25</v>
      </c>
      <c r="BG67" s="26">
        <v>-54.545454545454547</v>
      </c>
      <c r="BH67" s="26">
        <v>-63.636363636363633</v>
      </c>
      <c r="BI67" s="26">
        <v>0</v>
      </c>
      <c r="BJ67" s="26">
        <v>13.043478260869565</v>
      </c>
      <c r="BK67" s="26">
        <v>13.043478260869573</v>
      </c>
      <c r="BL67" s="26">
        <v>9.0909090909090917</v>
      </c>
      <c r="BM67" s="26">
        <v>-4.8</v>
      </c>
      <c r="BN67" s="26">
        <v>-12.733333333333336</v>
      </c>
      <c r="BO67" s="14" t="s">
        <v>125</v>
      </c>
      <c r="BP67" s="15" t="s">
        <v>126</v>
      </c>
      <c r="BQ67" s="26">
        <v>25</v>
      </c>
      <c r="BR67" s="26">
        <v>-25</v>
      </c>
      <c r="BS67" s="26">
        <v>-40</v>
      </c>
      <c r="BT67" s="26">
        <v>75</v>
      </c>
      <c r="BU67" s="26">
        <v>333.33333333333331</v>
      </c>
      <c r="BV67" s="26">
        <v>147.61904761904762</v>
      </c>
      <c r="BW67" s="26">
        <v>50</v>
      </c>
      <c r="BX67" s="26">
        <v>170.45454545454547</v>
      </c>
      <c r="BY67" s="26">
        <v>80.303030303030297</v>
      </c>
    </row>
    <row r="68" spans="1:77" s="10" customFormat="1" ht="12" customHeight="1" outlineLevel="1">
      <c r="A68" s="14" t="s">
        <v>133</v>
      </c>
      <c r="B68" s="15" t="s">
        <v>134</v>
      </c>
      <c r="C68" s="16">
        <v>12</v>
      </c>
      <c r="D68" s="16">
        <v>65</v>
      </c>
      <c r="E68" s="21">
        <v>5.416666666666667</v>
      </c>
      <c r="F68" s="16">
        <v>10</v>
      </c>
      <c r="G68" s="16">
        <v>20</v>
      </c>
      <c r="H68" s="21">
        <v>2</v>
      </c>
      <c r="I68" s="16">
        <v>22</v>
      </c>
      <c r="J68" s="16">
        <v>85</v>
      </c>
      <c r="K68" s="21">
        <v>3.8636363636363638</v>
      </c>
      <c r="L68" s="14" t="s">
        <v>133</v>
      </c>
      <c r="M68" s="15" t="s">
        <v>134</v>
      </c>
      <c r="N68" s="16">
        <v>16</v>
      </c>
      <c r="O68" s="16">
        <v>30</v>
      </c>
      <c r="P68" s="21">
        <v>1.875</v>
      </c>
      <c r="Q68" s="16">
        <v>9</v>
      </c>
      <c r="R68" s="16">
        <v>25</v>
      </c>
      <c r="S68" s="21">
        <v>2.7777777777777777</v>
      </c>
      <c r="T68" s="16">
        <v>25</v>
      </c>
      <c r="U68" s="16">
        <v>55</v>
      </c>
      <c r="V68" s="21">
        <v>2.2000000000000002</v>
      </c>
      <c r="W68" s="14" t="s">
        <v>133</v>
      </c>
      <c r="X68" s="15" t="s">
        <v>134</v>
      </c>
      <c r="Y68" s="16">
        <v>20</v>
      </c>
      <c r="Z68" s="16">
        <v>80</v>
      </c>
      <c r="AA68" s="21">
        <v>4</v>
      </c>
      <c r="AB68" s="16">
        <v>0</v>
      </c>
      <c r="AC68" s="16">
        <v>2</v>
      </c>
      <c r="AD68" s="21" t="e">
        <v>#DIV/0!</v>
      </c>
      <c r="AE68" s="16">
        <v>20</v>
      </c>
      <c r="AF68" s="16">
        <v>82</v>
      </c>
      <c r="AG68" s="21">
        <v>4.0999999999999996</v>
      </c>
      <c r="AH68" s="14" t="s">
        <v>133</v>
      </c>
      <c r="AI68" s="15" t="s">
        <v>134</v>
      </c>
      <c r="AJ68" s="16">
        <v>1</v>
      </c>
      <c r="AK68" s="16">
        <v>64</v>
      </c>
      <c r="AL68" s="21">
        <v>64</v>
      </c>
      <c r="AM68" s="16">
        <v>2</v>
      </c>
      <c r="AN68" s="16">
        <v>14</v>
      </c>
      <c r="AO68" s="21">
        <v>7</v>
      </c>
      <c r="AP68" s="16">
        <v>3</v>
      </c>
      <c r="AQ68" s="16">
        <v>78</v>
      </c>
      <c r="AR68" s="21">
        <v>26</v>
      </c>
      <c r="AS68" s="14" t="s">
        <v>133</v>
      </c>
      <c r="AT68" s="15" t="s">
        <v>134</v>
      </c>
      <c r="AU68" s="26">
        <v>-25</v>
      </c>
      <c r="AV68" s="26">
        <v>116.66666666666667</v>
      </c>
      <c r="AW68" s="26">
        <v>188.88888888888889</v>
      </c>
      <c r="AX68" s="26">
        <v>11.111111111111111</v>
      </c>
      <c r="AY68" s="26">
        <v>-20</v>
      </c>
      <c r="AZ68" s="26">
        <v>-28</v>
      </c>
      <c r="BA68" s="26">
        <v>-12</v>
      </c>
      <c r="BB68" s="26">
        <v>54.545454545454547</v>
      </c>
      <c r="BC68" s="26">
        <v>75.619834710743788</v>
      </c>
      <c r="BD68" s="14" t="s">
        <v>133</v>
      </c>
      <c r="BE68" s="15" t="s">
        <v>134</v>
      </c>
      <c r="BF68" s="26">
        <v>-40</v>
      </c>
      <c r="BG68" s="26">
        <v>-18.75</v>
      </c>
      <c r="BH68" s="26">
        <v>35.416666666666671</v>
      </c>
      <c r="BI68" s="26" t="e">
        <v>#DIV/0!</v>
      </c>
      <c r="BJ68" s="26">
        <v>900</v>
      </c>
      <c r="BK68" s="26" t="e">
        <v>#DIV/0!</v>
      </c>
      <c r="BL68" s="26">
        <v>10</v>
      </c>
      <c r="BM68" s="26">
        <v>3.6585365853658538</v>
      </c>
      <c r="BN68" s="26">
        <v>-5.7649667405764857</v>
      </c>
      <c r="BO68" s="14" t="s">
        <v>133</v>
      </c>
      <c r="BP68" s="15" t="s">
        <v>134</v>
      </c>
      <c r="BQ68" s="26">
        <v>1100</v>
      </c>
      <c r="BR68" s="26">
        <v>1.5625</v>
      </c>
      <c r="BS68" s="26">
        <v>-91.536458333333343</v>
      </c>
      <c r="BT68" s="26">
        <v>400</v>
      </c>
      <c r="BU68" s="26">
        <v>42.857142857142854</v>
      </c>
      <c r="BV68" s="26">
        <v>-71.428571428571431</v>
      </c>
      <c r="BW68" s="26">
        <v>633.33333333333337</v>
      </c>
      <c r="BX68" s="26">
        <v>8.9743589743589745</v>
      </c>
      <c r="BY68" s="26">
        <v>-85.139860139860133</v>
      </c>
    </row>
    <row r="69" spans="1:77" s="10" customFormat="1" ht="12" customHeight="1" outlineLevel="1">
      <c r="A69" s="14" t="s">
        <v>137</v>
      </c>
      <c r="B69" s="15" t="s">
        <v>138</v>
      </c>
      <c r="C69" s="16">
        <v>3</v>
      </c>
      <c r="D69" s="16">
        <v>28</v>
      </c>
      <c r="E69" s="21">
        <v>9.3333333333333339</v>
      </c>
      <c r="F69" s="16">
        <v>5</v>
      </c>
      <c r="G69" s="16">
        <v>15</v>
      </c>
      <c r="H69" s="21">
        <v>3</v>
      </c>
      <c r="I69" s="16">
        <v>8</v>
      </c>
      <c r="J69" s="16">
        <v>43</v>
      </c>
      <c r="K69" s="21">
        <v>5.375</v>
      </c>
      <c r="L69" s="14" t="s">
        <v>137</v>
      </c>
      <c r="M69" s="15" t="s">
        <v>138</v>
      </c>
      <c r="N69" s="16">
        <v>3</v>
      </c>
      <c r="O69" s="16">
        <v>9</v>
      </c>
      <c r="P69" s="21">
        <v>3</v>
      </c>
      <c r="Q69" s="16">
        <v>2</v>
      </c>
      <c r="R69" s="16">
        <v>7</v>
      </c>
      <c r="S69" s="21">
        <v>3.5</v>
      </c>
      <c r="T69" s="16">
        <v>5</v>
      </c>
      <c r="U69" s="16">
        <v>16</v>
      </c>
      <c r="V69" s="21">
        <v>3.2</v>
      </c>
      <c r="W69" s="14" t="s">
        <v>137</v>
      </c>
      <c r="X69" s="15" t="s">
        <v>138</v>
      </c>
      <c r="Y69" s="16">
        <v>13</v>
      </c>
      <c r="Z69" s="16">
        <v>80</v>
      </c>
      <c r="AA69" s="21">
        <v>6.1538461538461542</v>
      </c>
      <c r="AB69" s="16">
        <v>2</v>
      </c>
      <c r="AC69" s="16">
        <v>5</v>
      </c>
      <c r="AD69" s="21">
        <v>2.5</v>
      </c>
      <c r="AE69" s="16">
        <v>15</v>
      </c>
      <c r="AF69" s="16">
        <v>85</v>
      </c>
      <c r="AG69" s="21">
        <v>5.666666666666667</v>
      </c>
      <c r="AH69" s="14" t="s">
        <v>137</v>
      </c>
      <c r="AI69" s="15" t="s">
        <v>138</v>
      </c>
      <c r="AJ69" s="16">
        <v>18</v>
      </c>
      <c r="AK69" s="16">
        <v>52</v>
      </c>
      <c r="AL69" s="21">
        <v>2.8888888888888888</v>
      </c>
      <c r="AM69" s="16">
        <v>3</v>
      </c>
      <c r="AN69" s="16">
        <v>9</v>
      </c>
      <c r="AO69" s="21">
        <v>3</v>
      </c>
      <c r="AP69" s="16">
        <v>21</v>
      </c>
      <c r="AQ69" s="16">
        <v>61</v>
      </c>
      <c r="AR69" s="21">
        <v>2.9047619047619047</v>
      </c>
      <c r="AS69" s="14" t="s">
        <v>137</v>
      </c>
      <c r="AT69" s="15" t="s">
        <v>138</v>
      </c>
      <c r="AU69" s="26">
        <v>0</v>
      </c>
      <c r="AV69" s="26">
        <v>211.11111111111111</v>
      </c>
      <c r="AW69" s="26">
        <v>211.11111111111111</v>
      </c>
      <c r="AX69" s="26">
        <v>150</v>
      </c>
      <c r="AY69" s="26">
        <v>114.28571428571429</v>
      </c>
      <c r="AZ69" s="26">
        <v>-14.285714285714286</v>
      </c>
      <c r="BA69" s="26">
        <v>60</v>
      </c>
      <c r="BB69" s="26">
        <v>168.75</v>
      </c>
      <c r="BC69" s="26">
        <v>67.968749999999986</v>
      </c>
      <c r="BD69" s="14" t="s">
        <v>137</v>
      </c>
      <c r="BE69" s="15" t="s">
        <v>138</v>
      </c>
      <c r="BF69" s="26">
        <v>-76.92307692307692</v>
      </c>
      <c r="BG69" s="26">
        <v>-65</v>
      </c>
      <c r="BH69" s="26">
        <v>51.666666666666664</v>
      </c>
      <c r="BI69" s="26">
        <v>150</v>
      </c>
      <c r="BJ69" s="26">
        <v>200</v>
      </c>
      <c r="BK69" s="26">
        <v>20</v>
      </c>
      <c r="BL69" s="26">
        <v>-46.666666666666664</v>
      </c>
      <c r="BM69" s="26">
        <v>-49.411764705882355</v>
      </c>
      <c r="BN69" s="26">
        <v>-5.1470588235294166</v>
      </c>
      <c r="BO69" s="14" t="s">
        <v>137</v>
      </c>
      <c r="BP69" s="15" t="s">
        <v>138</v>
      </c>
      <c r="BQ69" s="26">
        <v>-83.333333333333329</v>
      </c>
      <c r="BR69" s="26">
        <v>-46.153846153846153</v>
      </c>
      <c r="BS69" s="26">
        <v>223.07692307692309</v>
      </c>
      <c r="BT69" s="26">
        <v>66.666666666666671</v>
      </c>
      <c r="BU69" s="26">
        <v>66.666666666666671</v>
      </c>
      <c r="BV69" s="26">
        <v>0</v>
      </c>
      <c r="BW69" s="26">
        <v>-61.904761904761905</v>
      </c>
      <c r="BX69" s="26">
        <v>-29.508196721311474</v>
      </c>
      <c r="BY69" s="26">
        <v>85.04098360655739</v>
      </c>
    </row>
    <row r="70" spans="1:77" s="10" customFormat="1" ht="12" customHeight="1" outlineLevel="1">
      <c r="A70" s="14" t="s">
        <v>119</v>
      </c>
      <c r="B70" s="15" t="s">
        <v>120</v>
      </c>
      <c r="C70" s="16">
        <v>7</v>
      </c>
      <c r="D70" s="16">
        <v>12</v>
      </c>
      <c r="E70" s="21">
        <v>1.7142857142857142</v>
      </c>
      <c r="F70" s="16">
        <v>10</v>
      </c>
      <c r="G70" s="16">
        <v>30</v>
      </c>
      <c r="H70" s="21">
        <v>3</v>
      </c>
      <c r="I70" s="16">
        <v>17</v>
      </c>
      <c r="J70" s="16">
        <v>42</v>
      </c>
      <c r="K70" s="21">
        <v>2.4705882352941178</v>
      </c>
      <c r="L70" s="14" t="s">
        <v>119</v>
      </c>
      <c r="M70" s="15" t="s">
        <v>120</v>
      </c>
      <c r="N70" s="16">
        <v>19</v>
      </c>
      <c r="O70" s="16">
        <v>42</v>
      </c>
      <c r="P70" s="21">
        <v>2.2105263157894739</v>
      </c>
      <c r="Q70" s="16">
        <v>15</v>
      </c>
      <c r="R70" s="16">
        <v>109</v>
      </c>
      <c r="S70" s="21">
        <v>7.2666666666666666</v>
      </c>
      <c r="T70" s="16">
        <v>34</v>
      </c>
      <c r="U70" s="16">
        <v>151</v>
      </c>
      <c r="V70" s="21">
        <v>4.4411764705882355</v>
      </c>
      <c r="W70" s="14" t="s">
        <v>119</v>
      </c>
      <c r="X70" s="15" t="s">
        <v>120</v>
      </c>
      <c r="Y70" s="16">
        <v>7</v>
      </c>
      <c r="Z70" s="16">
        <v>19</v>
      </c>
      <c r="AA70" s="21">
        <v>2.7142857142857144</v>
      </c>
      <c r="AB70" s="16">
        <v>5</v>
      </c>
      <c r="AC70" s="16">
        <v>11</v>
      </c>
      <c r="AD70" s="21">
        <v>2.2000000000000002</v>
      </c>
      <c r="AE70" s="16">
        <v>12</v>
      </c>
      <c r="AF70" s="16">
        <v>30</v>
      </c>
      <c r="AG70" s="21">
        <v>2.5</v>
      </c>
      <c r="AH70" s="14" t="s">
        <v>119</v>
      </c>
      <c r="AI70" s="15" t="s">
        <v>120</v>
      </c>
      <c r="AJ70" s="16">
        <v>26</v>
      </c>
      <c r="AK70" s="16">
        <v>45</v>
      </c>
      <c r="AL70" s="21">
        <v>1.7307692307692308</v>
      </c>
      <c r="AM70" s="16">
        <v>5</v>
      </c>
      <c r="AN70" s="16">
        <v>28</v>
      </c>
      <c r="AO70" s="21">
        <v>5.6</v>
      </c>
      <c r="AP70" s="16">
        <v>31</v>
      </c>
      <c r="AQ70" s="16">
        <v>73</v>
      </c>
      <c r="AR70" s="21">
        <v>2.3548387096774195</v>
      </c>
      <c r="AS70" s="14" t="s">
        <v>119</v>
      </c>
      <c r="AT70" s="15" t="s">
        <v>120</v>
      </c>
      <c r="AU70" s="26">
        <v>-63.157894736842103</v>
      </c>
      <c r="AV70" s="26">
        <v>-71.428571428571431</v>
      </c>
      <c r="AW70" s="26">
        <v>-22.448979591836746</v>
      </c>
      <c r="AX70" s="26">
        <v>-33.333333333333336</v>
      </c>
      <c r="AY70" s="26">
        <v>-72.477064220183493</v>
      </c>
      <c r="AZ70" s="26">
        <v>-58.715596330275233</v>
      </c>
      <c r="BA70" s="26">
        <v>-50</v>
      </c>
      <c r="BB70" s="26">
        <v>-72.185430463576154</v>
      </c>
      <c r="BC70" s="26">
        <v>-44.370860927152314</v>
      </c>
      <c r="BD70" s="14" t="s">
        <v>119</v>
      </c>
      <c r="BE70" s="15" t="s">
        <v>120</v>
      </c>
      <c r="BF70" s="26">
        <v>0</v>
      </c>
      <c r="BG70" s="26">
        <v>-36.842105263157897</v>
      </c>
      <c r="BH70" s="26">
        <v>-36.842105263157904</v>
      </c>
      <c r="BI70" s="26">
        <v>100</v>
      </c>
      <c r="BJ70" s="26">
        <v>172.72727272727272</v>
      </c>
      <c r="BK70" s="26">
        <v>36.363636363636353</v>
      </c>
      <c r="BL70" s="26">
        <v>41.666666666666664</v>
      </c>
      <c r="BM70" s="26">
        <v>40</v>
      </c>
      <c r="BN70" s="26">
        <v>-1.1764705882352899</v>
      </c>
      <c r="BO70" s="14" t="s">
        <v>119</v>
      </c>
      <c r="BP70" s="15" t="s">
        <v>120</v>
      </c>
      <c r="BQ70" s="26">
        <v>-73.07692307692308</v>
      </c>
      <c r="BR70" s="26">
        <v>-73.333333333333329</v>
      </c>
      <c r="BS70" s="26">
        <v>-0.95238095238096176</v>
      </c>
      <c r="BT70" s="26">
        <v>100</v>
      </c>
      <c r="BU70" s="26">
        <v>7.1428571428571432</v>
      </c>
      <c r="BV70" s="26">
        <v>-46.428571428571423</v>
      </c>
      <c r="BW70" s="26">
        <v>-45.161290322580648</v>
      </c>
      <c r="BX70" s="26">
        <v>-42.465753424657535</v>
      </c>
      <c r="BY70" s="26">
        <v>4.9153908138597888</v>
      </c>
    </row>
    <row r="71" spans="1:77" s="10" customFormat="1" ht="12" customHeight="1" outlineLevel="1">
      <c r="A71" s="14" t="s">
        <v>135</v>
      </c>
      <c r="B71" s="15" t="s">
        <v>136</v>
      </c>
      <c r="C71" s="16">
        <v>0</v>
      </c>
      <c r="D71" s="16">
        <v>0</v>
      </c>
      <c r="E71" s="21" t="e">
        <v>#DIV/0!</v>
      </c>
      <c r="F71" s="16">
        <v>13</v>
      </c>
      <c r="G71" s="16">
        <v>40</v>
      </c>
      <c r="H71" s="21">
        <v>3.0769230769230771</v>
      </c>
      <c r="I71" s="16">
        <v>13</v>
      </c>
      <c r="J71" s="16">
        <v>40</v>
      </c>
      <c r="K71" s="21">
        <v>3.0769230769230771</v>
      </c>
      <c r="L71" s="14" t="s">
        <v>135</v>
      </c>
      <c r="M71" s="15" t="s">
        <v>136</v>
      </c>
      <c r="N71" s="16">
        <v>3</v>
      </c>
      <c r="O71" s="16">
        <v>5</v>
      </c>
      <c r="P71" s="21">
        <v>1.6666666666666667</v>
      </c>
      <c r="Q71" s="16">
        <v>3</v>
      </c>
      <c r="R71" s="16">
        <v>29</v>
      </c>
      <c r="S71" s="21">
        <v>9.6666666666666661</v>
      </c>
      <c r="T71" s="16">
        <v>6</v>
      </c>
      <c r="U71" s="16">
        <v>34</v>
      </c>
      <c r="V71" s="21">
        <v>5.666666666666667</v>
      </c>
      <c r="W71" s="14" t="s">
        <v>135</v>
      </c>
      <c r="X71" s="15" t="s">
        <v>136</v>
      </c>
      <c r="Y71" s="16">
        <v>4</v>
      </c>
      <c r="Z71" s="16">
        <v>6</v>
      </c>
      <c r="AA71" s="21">
        <v>1.5</v>
      </c>
      <c r="AB71" s="16">
        <v>5</v>
      </c>
      <c r="AC71" s="16">
        <v>9</v>
      </c>
      <c r="AD71" s="21">
        <v>1.8</v>
      </c>
      <c r="AE71" s="16">
        <v>9</v>
      </c>
      <c r="AF71" s="16">
        <v>15</v>
      </c>
      <c r="AG71" s="21">
        <v>1.6666666666666667</v>
      </c>
      <c r="AH71" s="14" t="s">
        <v>135</v>
      </c>
      <c r="AI71" s="15" t="s">
        <v>136</v>
      </c>
      <c r="AJ71" s="16">
        <v>4</v>
      </c>
      <c r="AK71" s="16">
        <v>9</v>
      </c>
      <c r="AL71" s="21">
        <v>2.25</v>
      </c>
      <c r="AM71" s="16">
        <v>12</v>
      </c>
      <c r="AN71" s="16">
        <v>60</v>
      </c>
      <c r="AO71" s="21">
        <v>5</v>
      </c>
      <c r="AP71" s="16">
        <v>16</v>
      </c>
      <c r="AQ71" s="16">
        <v>69</v>
      </c>
      <c r="AR71" s="21">
        <v>4.3125</v>
      </c>
      <c r="AS71" s="14" t="s">
        <v>135</v>
      </c>
      <c r="AT71" s="15" t="s">
        <v>136</v>
      </c>
      <c r="AU71" s="26">
        <v>-100</v>
      </c>
      <c r="AV71" s="26">
        <v>-100</v>
      </c>
      <c r="AW71" s="26" t="e">
        <v>#DIV/0!</v>
      </c>
      <c r="AX71" s="26">
        <v>333.33333333333331</v>
      </c>
      <c r="AY71" s="26">
        <v>37.931034482758619</v>
      </c>
      <c r="AZ71" s="26">
        <v>-68.169761273209545</v>
      </c>
      <c r="BA71" s="26">
        <v>116.66666666666667</v>
      </c>
      <c r="BB71" s="26">
        <v>17.647058823529413</v>
      </c>
      <c r="BC71" s="26">
        <v>-45.701357466063349</v>
      </c>
      <c r="BD71" s="14" t="s">
        <v>135</v>
      </c>
      <c r="BE71" s="15" t="s">
        <v>136</v>
      </c>
      <c r="BF71" s="26">
        <v>-100</v>
      </c>
      <c r="BG71" s="26">
        <v>-100</v>
      </c>
      <c r="BH71" s="26" t="e">
        <v>#DIV/0!</v>
      </c>
      <c r="BI71" s="26">
        <v>160</v>
      </c>
      <c r="BJ71" s="26">
        <v>344.44444444444446</v>
      </c>
      <c r="BK71" s="26">
        <v>70.940170940170944</v>
      </c>
      <c r="BL71" s="26">
        <v>44.444444444444443</v>
      </c>
      <c r="BM71" s="26">
        <v>166.66666666666666</v>
      </c>
      <c r="BN71" s="26">
        <v>84.615384615384613</v>
      </c>
      <c r="BO71" s="14" t="s">
        <v>135</v>
      </c>
      <c r="BP71" s="15" t="s">
        <v>136</v>
      </c>
      <c r="BQ71" s="26">
        <v>-100</v>
      </c>
      <c r="BR71" s="26">
        <v>-100</v>
      </c>
      <c r="BS71" s="26" t="e">
        <v>#DIV/0!</v>
      </c>
      <c r="BT71" s="26">
        <v>8.3333333333333339</v>
      </c>
      <c r="BU71" s="26">
        <v>-33.333333333333336</v>
      </c>
      <c r="BV71" s="26">
        <v>-38.46153846153846</v>
      </c>
      <c r="BW71" s="26">
        <v>-18.75</v>
      </c>
      <c r="BX71" s="26">
        <v>-42.028985507246375</v>
      </c>
      <c r="BY71" s="26">
        <v>-28.651059085841691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22065</v>
      </c>
      <c r="D72" s="30">
        <v>58987</v>
      </c>
      <c r="E72" s="36">
        <v>2.673328801268978</v>
      </c>
      <c r="F72" s="30">
        <v>9417</v>
      </c>
      <c r="G72" s="30">
        <v>50554</v>
      </c>
      <c r="H72" s="36">
        <v>5.3683763406605074</v>
      </c>
      <c r="I72" s="30">
        <v>31482</v>
      </c>
      <c r="J72" s="30">
        <v>109541</v>
      </c>
      <c r="K72" s="36">
        <v>3.4794803379709038</v>
      </c>
      <c r="L72" s="28" t="s">
        <v>139</v>
      </c>
      <c r="M72" s="29" t="s">
        <v>140</v>
      </c>
      <c r="N72" s="30">
        <v>20736</v>
      </c>
      <c r="O72" s="30">
        <v>48715</v>
      </c>
      <c r="P72" s="36">
        <v>2.3492959104938271</v>
      </c>
      <c r="Q72" s="30">
        <v>7007</v>
      </c>
      <c r="R72" s="30">
        <v>32771</v>
      </c>
      <c r="S72" s="36">
        <v>4.6768945340373911</v>
      </c>
      <c r="T72" s="30">
        <v>27743</v>
      </c>
      <c r="U72" s="30">
        <v>81486</v>
      </c>
      <c r="V72" s="36">
        <v>2.9371733410229606</v>
      </c>
      <c r="W72" s="28" t="s">
        <v>139</v>
      </c>
      <c r="X72" s="29" t="s">
        <v>140</v>
      </c>
      <c r="Y72" s="30">
        <v>15231</v>
      </c>
      <c r="Z72" s="30">
        <v>42722</v>
      </c>
      <c r="AA72" s="36">
        <v>2.804937298929814</v>
      </c>
      <c r="AB72" s="30">
        <v>6012</v>
      </c>
      <c r="AC72" s="30">
        <v>31193</v>
      </c>
      <c r="AD72" s="36">
        <v>5.1884564204923489</v>
      </c>
      <c r="AE72" s="30">
        <v>21243</v>
      </c>
      <c r="AF72" s="30">
        <v>73915</v>
      </c>
      <c r="AG72" s="36">
        <v>3.4794991291248882</v>
      </c>
      <c r="AH72" s="28" t="s">
        <v>139</v>
      </c>
      <c r="AI72" s="29" t="s">
        <v>140</v>
      </c>
      <c r="AJ72" s="30">
        <v>21870</v>
      </c>
      <c r="AK72" s="30">
        <v>42125</v>
      </c>
      <c r="AL72" s="36">
        <v>1.9261545496113397</v>
      </c>
      <c r="AM72" s="30">
        <v>5653</v>
      </c>
      <c r="AN72" s="30">
        <v>23045</v>
      </c>
      <c r="AO72" s="36">
        <v>4.0765964974349904</v>
      </c>
      <c r="AP72" s="30">
        <v>27523</v>
      </c>
      <c r="AQ72" s="30">
        <v>65170</v>
      </c>
      <c r="AR72" s="36">
        <v>2.367837808378447</v>
      </c>
      <c r="AS72" s="28" t="s">
        <v>139</v>
      </c>
      <c r="AT72" s="29" t="s">
        <v>140</v>
      </c>
      <c r="AU72" s="26">
        <v>6.4091435185185182</v>
      </c>
      <c r="AV72" s="26">
        <v>21.085907831263473</v>
      </c>
      <c r="AW72" s="26">
        <v>13.792766135920205</v>
      </c>
      <c r="AX72" s="26">
        <v>34.394177251320109</v>
      </c>
      <c r="AY72" s="26">
        <v>54.264441121723472</v>
      </c>
      <c r="AZ72" s="26">
        <v>14.785063071032852</v>
      </c>
      <c r="BA72" s="26">
        <v>13.477273546480193</v>
      </c>
      <c r="BB72" s="26">
        <v>34.429227106496825</v>
      </c>
      <c r="BC72" s="26">
        <v>18.463567994903162</v>
      </c>
      <c r="BD72" s="28" t="s">
        <v>139</v>
      </c>
      <c r="BE72" s="29" t="s">
        <v>140</v>
      </c>
      <c r="BF72" s="26">
        <v>44.869017136103999</v>
      </c>
      <c r="BG72" s="26">
        <v>38.071719488787977</v>
      </c>
      <c r="BH72" s="26">
        <v>-4.6920299327564106</v>
      </c>
      <c r="BI72" s="26">
        <v>56.636726546906189</v>
      </c>
      <c r="BJ72" s="26">
        <v>62.068412784919694</v>
      </c>
      <c r="BK72" s="26">
        <v>3.4676964705253384</v>
      </c>
      <c r="BL72" s="26">
        <v>48.199406863437368</v>
      </c>
      <c r="BM72" s="26">
        <v>48.1986065074748</v>
      </c>
      <c r="BN72" s="26">
        <v>-5.4005341823795368E-4</v>
      </c>
      <c r="BO72" s="28" t="s">
        <v>139</v>
      </c>
      <c r="BP72" s="29" t="s">
        <v>140</v>
      </c>
      <c r="BQ72" s="26">
        <v>0.89163237311385457</v>
      </c>
      <c r="BR72" s="26">
        <v>40.028486646884275</v>
      </c>
      <c r="BS72" s="26">
        <v>38.790981326415547</v>
      </c>
      <c r="BT72" s="26">
        <v>66.584114629400318</v>
      </c>
      <c r="BU72" s="26">
        <v>119.37079626817096</v>
      </c>
      <c r="BV72" s="26">
        <v>31.687704290535248</v>
      </c>
      <c r="BW72" s="26">
        <v>14.38433310322276</v>
      </c>
      <c r="BX72" s="26">
        <v>68.085008439466009</v>
      </c>
      <c r="BY72" s="26">
        <v>46.947579165218954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99200</v>
      </c>
      <c r="D73" s="16">
        <v>197825</v>
      </c>
      <c r="E73" s="21">
        <v>1.994203629032258</v>
      </c>
      <c r="F73" s="16">
        <v>60013</v>
      </c>
      <c r="G73" s="16">
        <v>154365</v>
      </c>
      <c r="H73" s="21">
        <v>2.5721926915834903</v>
      </c>
      <c r="I73" s="16">
        <v>159213</v>
      </c>
      <c r="J73" s="16">
        <v>352190</v>
      </c>
      <c r="K73" s="21">
        <v>2.2120681100161419</v>
      </c>
      <c r="L73" s="14" t="s">
        <v>141</v>
      </c>
      <c r="M73" s="3" t="s">
        <v>142</v>
      </c>
      <c r="N73" s="16">
        <v>78024</v>
      </c>
      <c r="O73" s="16">
        <v>156061</v>
      </c>
      <c r="P73" s="21">
        <v>2.0001666154003894</v>
      </c>
      <c r="Q73" s="16">
        <v>37245</v>
      </c>
      <c r="R73" s="16">
        <v>102321</v>
      </c>
      <c r="S73" s="21">
        <v>2.7472412404349575</v>
      </c>
      <c r="T73" s="16">
        <v>115269</v>
      </c>
      <c r="U73" s="16">
        <v>258382</v>
      </c>
      <c r="V73" s="21">
        <v>2.2415567064865662</v>
      </c>
      <c r="W73" s="14" t="s">
        <v>141</v>
      </c>
      <c r="X73" s="3" t="s">
        <v>142</v>
      </c>
      <c r="Y73" s="16">
        <v>71268</v>
      </c>
      <c r="Z73" s="16">
        <v>142933</v>
      </c>
      <c r="AA73" s="21">
        <v>2.0055705225346578</v>
      </c>
      <c r="AB73" s="16">
        <v>28473</v>
      </c>
      <c r="AC73" s="16">
        <v>79826</v>
      </c>
      <c r="AD73" s="21">
        <v>2.8035682927685879</v>
      </c>
      <c r="AE73" s="16">
        <v>99741</v>
      </c>
      <c r="AF73" s="16">
        <v>222759</v>
      </c>
      <c r="AG73" s="21">
        <v>2.2333744397990798</v>
      </c>
      <c r="AH73" s="14" t="s">
        <v>141</v>
      </c>
      <c r="AI73" s="3" t="s">
        <v>142</v>
      </c>
      <c r="AJ73" s="16">
        <v>84102</v>
      </c>
      <c r="AK73" s="16">
        <v>151047</v>
      </c>
      <c r="AL73" s="21">
        <v>1.7959977170578583</v>
      </c>
      <c r="AM73" s="16">
        <v>39197</v>
      </c>
      <c r="AN73" s="16">
        <v>96083</v>
      </c>
      <c r="AO73" s="21">
        <v>2.4512845370819196</v>
      </c>
      <c r="AP73" s="16">
        <v>123299</v>
      </c>
      <c r="AQ73" s="16">
        <v>247130</v>
      </c>
      <c r="AR73" s="21">
        <v>2.0043147146367772</v>
      </c>
      <c r="AS73" s="14" t="s">
        <v>141</v>
      </c>
      <c r="AT73" s="3" t="s">
        <v>142</v>
      </c>
      <c r="AU73" s="26">
        <v>27.140367066543629</v>
      </c>
      <c r="AV73" s="26">
        <v>26.761330505379306</v>
      </c>
      <c r="AW73" s="26">
        <v>-0.29812448234157529</v>
      </c>
      <c r="AX73" s="26">
        <v>61.130353067525846</v>
      </c>
      <c r="AY73" s="26">
        <v>50.863459113964872</v>
      </c>
      <c r="AZ73" s="26">
        <v>-6.371793866335258</v>
      </c>
      <c r="BA73" s="26">
        <v>38.122999245243733</v>
      </c>
      <c r="BB73" s="26">
        <v>36.305934623928913</v>
      </c>
      <c r="BC73" s="26">
        <v>-1.3155409535297906</v>
      </c>
      <c r="BD73" s="14" t="s">
        <v>141</v>
      </c>
      <c r="BE73" s="3" t="s">
        <v>142</v>
      </c>
      <c r="BF73" s="26">
        <v>39.192905651905484</v>
      </c>
      <c r="BG73" s="26">
        <v>38.404007472032347</v>
      </c>
      <c r="BH73" s="26">
        <v>-0.56676608349998348</v>
      </c>
      <c r="BI73" s="26">
        <v>110.77160819021529</v>
      </c>
      <c r="BJ73" s="26">
        <v>93.376844637085668</v>
      </c>
      <c r="BK73" s="26">
        <v>-8.252896916472432</v>
      </c>
      <c r="BL73" s="26">
        <v>59.626432460071584</v>
      </c>
      <c r="BM73" s="26">
        <v>58.103600752382619</v>
      </c>
      <c r="BN73" s="26">
        <v>-0.95399720724191095</v>
      </c>
      <c r="BO73" s="14" t="s">
        <v>141</v>
      </c>
      <c r="BP73" s="3" t="s">
        <v>142</v>
      </c>
      <c r="BQ73" s="26">
        <v>17.952010653729996</v>
      </c>
      <c r="BR73" s="26">
        <v>30.969168536945453</v>
      </c>
      <c r="BS73" s="26">
        <v>11.035977946513977</v>
      </c>
      <c r="BT73" s="26">
        <v>53.106105059060646</v>
      </c>
      <c r="BU73" s="26">
        <v>60.657972794354883</v>
      </c>
      <c r="BV73" s="26">
        <v>4.9324406315353029</v>
      </c>
      <c r="BW73" s="26">
        <v>29.12756794458998</v>
      </c>
      <c r="BX73" s="26">
        <v>42.512038198519001</v>
      </c>
      <c r="BY73" s="26">
        <v>10.365308095690644</v>
      </c>
    </row>
    <row r="74" spans="1:77" s="37" customFormat="1" ht="18.75" customHeight="1">
      <c r="A74" s="31" t="s">
        <v>143</v>
      </c>
      <c r="B74" s="29" t="s">
        <v>144</v>
      </c>
      <c r="C74" s="30">
        <v>121265</v>
      </c>
      <c r="D74" s="30">
        <v>256812</v>
      </c>
      <c r="E74" s="36">
        <v>2.1177751206036368</v>
      </c>
      <c r="F74" s="30">
        <v>69430</v>
      </c>
      <c r="G74" s="30">
        <v>204919</v>
      </c>
      <c r="H74" s="36">
        <v>2.9514475010802248</v>
      </c>
      <c r="I74" s="30">
        <v>190695</v>
      </c>
      <c r="J74" s="30">
        <v>461731</v>
      </c>
      <c r="K74" s="36">
        <v>2.4213062744172631</v>
      </c>
      <c r="L74" s="31" t="s">
        <v>143</v>
      </c>
      <c r="M74" s="29" t="s">
        <v>144</v>
      </c>
      <c r="N74" s="30">
        <v>98760</v>
      </c>
      <c r="O74" s="30">
        <v>204776</v>
      </c>
      <c r="P74" s="36">
        <v>2.0734710409072501</v>
      </c>
      <c r="Q74" s="30">
        <v>44252</v>
      </c>
      <c r="R74" s="30">
        <v>135092</v>
      </c>
      <c r="S74" s="36">
        <v>3.052788574527705</v>
      </c>
      <c r="T74" s="30">
        <v>143012</v>
      </c>
      <c r="U74" s="30">
        <v>339868</v>
      </c>
      <c r="V74" s="36">
        <v>2.376499874136436</v>
      </c>
      <c r="W74" s="31" t="s">
        <v>143</v>
      </c>
      <c r="X74" s="29" t="s">
        <v>144</v>
      </c>
      <c r="Y74" s="30">
        <v>86499</v>
      </c>
      <c r="Z74" s="30">
        <v>185655</v>
      </c>
      <c r="AA74" s="36">
        <v>2.1463253910449831</v>
      </c>
      <c r="AB74" s="30">
        <v>34485</v>
      </c>
      <c r="AC74" s="30">
        <v>111019</v>
      </c>
      <c r="AD74" s="36">
        <v>3.2193417427867188</v>
      </c>
      <c r="AE74" s="30">
        <v>120984</v>
      </c>
      <c r="AF74" s="30">
        <v>296674</v>
      </c>
      <c r="AG74" s="36">
        <v>2.4521754942802354</v>
      </c>
      <c r="AH74" s="31" t="s">
        <v>143</v>
      </c>
      <c r="AI74" s="29" t="s">
        <v>144</v>
      </c>
      <c r="AJ74" s="30">
        <v>105972</v>
      </c>
      <c r="AK74" s="30">
        <v>193172</v>
      </c>
      <c r="AL74" s="36">
        <v>1.8228588683803268</v>
      </c>
      <c r="AM74" s="30">
        <v>44850</v>
      </c>
      <c r="AN74" s="30">
        <v>119128</v>
      </c>
      <c r="AO74" s="36">
        <v>2.6561426978818283</v>
      </c>
      <c r="AP74" s="30">
        <v>150822</v>
      </c>
      <c r="AQ74" s="30">
        <v>312300</v>
      </c>
      <c r="AR74" s="36">
        <v>2.0706528225325216</v>
      </c>
      <c r="AS74" s="31" t="s">
        <v>143</v>
      </c>
      <c r="AT74" s="29" t="s">
        <v>144</v>
      </c>
      <c r="AU74" s="26">
        <v>22.787565816119887</v>
      </c>
      <c r="AV74" s="26">
        <v>25.411180997773176</v>
      </c>
      <c r="AW74" s="26">
        <v>2.1367108014685083</v>
      </c>
      <c r="AX74" s="26">
        <v>56.89686341860255</v>
      </c>
      <c r="AY74" s="26">
        <v>51.688478962484822</v>
      </c>
      <c r="AZ74" s="26">
        <v>-3.3196230585067172</v>
      </c>
      <c r="BA74" s="26">
        <v>33.341957318266999</v>
      </c>
      <c r="BB74" s="26">
        <v>35.855979380229975</v>
      </c>
      <c r="BC74" s="26">
        <v>1.8853945993625874</v>
      </c>
      <c r="BD74" s="31" t="s">
        <v>143</v>
      </c>
      <c r="BE74" s="29" t="s">
        <v>144</v>
      </c>
      <c r="BF74" s="26">
        <v>40.192372166152211</v>
      </c>
      <c r="BG74" s="26">
        <v>38.327543023349762</v>
      </c>
      <c r="BH74" s="26">
        <v>-1.330193015488951</v>
      </c>
      <c r="BI74" s="26">
        <v>101.33391329563578</v>
      </c>
      <c r="BJ74" s="26">
        <v>84.580116916924126</v>
      </c>
      <c r="BK74" s="26">
        <v>-8.3213980717250617</v>
      </c>
      <c r="BL74" s="26">
        <v>57.620015869867089</v>
      </c>
      <c r="BM74" s="26">
        <v>55.635815743880485</v>
      </c>
      <c r="BN74" s="26">
        <v>-1.2588503528795383</v>
      </c>
      <c r="BO74" s="31" t="s">
        <v>143</v>
      </c>
      <c r="BP74" s="29" t="s">
        <v>144</v>
      </c>
      <c r="BQ74" s="26">
        <v>14.431170497867361</v>
      </c>
      <c r="BR74" s="26">
        <v>32.944733191145716</v>
      </c>
      <c r="BS74" s="26">
        <v>16.178775951281036</v>
      </c>
      <c r="BT74" s="26">
        <v>54.804905239687848</v>
      </c>
      <c r="BU74" s="26">
        <v>72.015814921764829</v>
      </c>
      <c r="BV74" s="26">
        <v>11.117806412806461</v>
      </c>
      <c r="BW74" s="26">
        <v>26.43712455742531</v>
      </c>
      <c r="BX74" s="26">
        <v>47.848543067563241</v>
      </c>
      <c r="BY74" s="26">
        <v>16.934439615805474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&amp;L23/12/2024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BD36-2FBE-426E-B162-C3F972C1B5E9}">
  <dimension ref="A1:BY74"/>
  <sheetViews>
    <sheetView tabSelected="1" workbookViewId="0">
      <selection activeCell="A5" sqref="A5:K5"/>
    </sheetView>
  </sheetViews>
  <sheetFormatPr defaultColWidth="9.109375" defaultRowHeight="14.4" outlineLevelRow="1"/>
  <cols>
    <col min="1" max="1" width="39.6640625" style="39" bestFit="1" customWidth="1"/>
    <col min="2" max="2" width="4.44140625" style="39" bestFit="1" customWidth="1"/>
    <col min="3" max="4" width="10.33203125" style="39" customWidth="1"/>
    <col min="5" max="5" width="6.77734375" style="39" customWidth="1"/>
    <col min="6" max="7" width="10.33203125" style="39" customWidth="1"/>
    <col min="8" max="8" width="6.77734375" style="39" customWidth="1"/>
    <col min="9" max="10" width="10.33203125" style="39" customWidth="1"/>
    <col min="11" max="11" width="6.77734375" style="39" customWidth="1"/>
    <col min="12" max="12" width="39.6640625" style="39" bestFit="1" customWidth="1"/>
    <col min="13" max="13" width="4.44140625" style="39" bestFit="1" customWidth="1"/>
    <col min="14" max="15" width="10.33203125" style="39" customWidth="1"/>
    <col min="16" max="16" width="6.77734375" style="39" customWidth="1"/>
    <col min="17" max="18" width="10.33203125" style="39" customWidth="1"/>
    <col min="19" max="19" width="6.77734375" style="39" customWidth="1"/>
    <col min="20" max="21" width="10.33203125" style="39" customWidth="1"/>
    <col min="22" max="22" width="6.77734375" style="39" customWidth="1"/>
    <col min="23" max="23" width="39.6640625" style="39" bestFit="1" customWidth="1"/>
    <col min="24" max="24" width="4.44140625" style="39" bestFit="1" customWidth="1"/>
    <col min="25" max="26" width="10.33203125" style="39" customWidth="1"/>
    <col min="27" max="27" width="6.77734375" style="39" customWidth="1"/>
    <col min="28" max="29" width="10.33203125" style="39" customWidth="1"/>
    <col min="30" max="30" width="6.77734375" style="39" customWidth="1"/>
    <col min="31" max="32" width="10.33203125" style="39" customWidth="1"/>
    <col min="33" max="33" width="6.77734375" style="39" customWidth="1"/>
    <col min="34" max="34" width="39.6640625" style="39" bestFit="1" customWidth="1"/>
    <col min="35" max="35" width="4.44140625" style="39" bestFit="1" customWidth="1"/>
    <col min="36" max="37" width="10.33203125" style="39" customWidth="1"/>
    <col min="38" max="38" width="6.77734375" style="39" customWidth="1"/>
    <col min="39" max="40" width="10.33203125" style="39" customWidth="1"/>
    <col min="41" max="41" width="6.77734375" style="39" customWidth="1"/>
    <col min="42" max="43" width="10.33203125" style="39" customWidth="1"/>
    <col min="44" max="44" width="6.77734375" style="39" customWidth="1"/>
    <col min="45" max="45" width="39.6640625" style="39" bestFit="1" customWidth="1"/>
    <col min="46" max="46" width="4.44140625" style="39" bestFit="1" customWidth="1"/>
    <col min="47" max="48" width="8.5546875" style="39" customWidth="1"/>
    <col min="49" max="49" width="8.5546875" style="2" customWidth="1"/>
    <col min="50" max="51" width="9.5546875" style="39" bestFit="1" customWidth="1"/>
    <col min="52" max="52" width="8.5546875" style="2" customWidth="1"/>
    <col min="53" max="53" width="8.5546875" style="39" customWidth="1"/>
    <col min="54" max="54" width="9.5546875" style="39" bestFit="1" customWidth="1"/>
    <col min="55" max="55" width="8.5546875" style="2" customWidth="1"/>
    <col min="56" max="56" width="39.6640625" style="39" bestFit="1" customWidth="1"/>
    <col min="57" max="57" width="4.44140625" style="39" bestFit="1" customWidth="1"/>
    <col min="58" max="59" width="9.33203125" style="39" bestFit="1" customWidth="1"/>
    <col min="60" max="60" width="8.5546875" style="2" customWidth="1"/>
    <col min="61" max="62" width="9.5546875" style="39" bestFit="1" customWidth="1"/>
    <col min="63" max="63" width="8.5546875" style="2" customWidth="1"/>
    <col min="64" max="64" width="8.5546875" style="39" customWidth="1"/>
    <col min="65" max="65" width="9.5546875" style="39" bestFit="1" customWidth="1"/>
    <col min="66" max="66" width="8.5546875" style="2" customWidth="1"/>
    <col min="67" max="67" width="39.6640625" style="39" bestFit="1" customWidth="1"/>
    <col min="68" max="68" width="4.44140625" style="39" bestFit="1" customWidth="1"/>
    <col min="69" max="70" width="8.5546875" style="39" customWidth="1"/>
    <col min="71" max="71" width="8.5546875" style="2" customWidth="1"/>
    <col min="72" max="73" width="9.5546875" style="39" bestFit="1" customWidth="1"/>
    <col min="74" max="74" width="8.5546875" style="2" customWidth="1"/>
    <col min="75" max="75" width="8.5546875" style="39" customWidth="1"/>
    <col min="76" max="76" width="9.5546875" style="39" bestFit="1" customWidth="1"/>
    <col min="77" max="77" width="8.5546875" style="2" customWidth="1"/>
    <col min="78" max="16384" width="9.109375" style="39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215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216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217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218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219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220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221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437</v>
      </c>
      <c r="E9" s="19"/>
      <c r="F9" s="7"/>
      <c r="G9" s="8">
        <v>7023</v>
      </c>
      <c r="H9" s="19"/>
      <c r="I9" s="7"/>
      <c r="J9" s="8">
        <f>D9+G9</f>
        <v>7460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6319</v>
      </c>
      <c r="S9" s="19"/>
      <c r="T9" s="7"/>
      <c r="U9" s="8">
        <f>O9+R9</f>
        <v>6765</v>
      </c>
      <c r="V9" s="19"/>
      <c r="W9" s="5" t="s">
        <v>4</v>
      </c>
      <c r="X9" s="6" t="s">
        <v>5</v>
      </c>
      <c r="Y9" s="7"/>
      <c r="Z9" s="8">
        <v>447</v>
      </c>
      <c r="AA9" s="19"/>
      <c r="AB9" s="7"/>
      <c r="AC9" s="8">
        <v>5521</v>
      </c>
      <c r="AD9" s="19"/>
      <c r="AE9" s="7"/>
      <c r="AF9" s="8">
        <f>Z9+AC9</f>
        <v>5968</v>
      </c>
      <c r="AG9" s="19"/>
      <c r="AH9" s="5" t="s">
        <v>4</v>
      </c>
      <c r="AI9" s="6" t="s">
        <v>5</v>
      </c>
      <c r="AJ9" s="7"/>
      <c r="AK9" s="8">
        <v>507</v>
      </c>
      <c r="AL9" s="19"/>
      <c r="AM9" s="7"/>
      <c r="AN9" s="8">
        <v>4977</v>
      </c>
      <c r="AO9" s="19"/>
      <c r="AP9" s="7"/>
      <c r="AQ9" s="8">
        <f>AK9+AN9</f>
        <v>5484</v>
      </c>
      <c r="AR9" s="19"/>
      <c r="AS9" s="5" t="s">
        <v>4</v>
      </c>
      <c r="AT9" s="6" t="s">
        <v>5</v>
      </c>
      <c r="AU9" s="17"/>
      <c r="AV9" s="27">
        <f>(D9-O9)*100/O9</f>
        <v>-2.0179372197309418</v>
      </c>
      <c r="AW9" s="22"/>
      <c r="AX9" s="24"/>
      <c r="AY9" s="27">
        <f>(G9-R9)*100/R9</f>
        <v>11.141003323310651</v>
      </c>
      <c r="AZ9" s="22"/>
      <c r="BA9" s="24"/>
      <c r="BB9" s="27">
        <f>(J9-U9)*100/U9</f>
        <v>10.273466371027347</v>
      </c>
      <c r="BC9" s="9"/>
      <c r="BD9" s="5" t="s">
        <v>4</v>
      </c>
      <c r="BE9" s="6" t="s">
        <v>5</v>
      </c>
      <c r="BF9" s="17"/>
      <c r="BG9" s="27">
        <f>(D9-Z9)*100/Z9</f>
        <v>-2.2371364653243848</v>
      </c>
      <c r="BH9" s="22"/>
      <c r="BI9" s="24"/>
      <c r="BJ9" s="27">
        <f>(G9-AC9)*100/AC9</f>
        <v>27.20521644629596</v>
      </c>
      <c r="BK9" s="22"/>
      <c r="BL9" s="24"/>
      <c r="BM9" s="27">
        <f>(J9-U9)*100/U9</f>
        <v>10.273466371027347</v>
      </c>
      <c r="BN9" s="9"/>
      <c r="BO9" s="5" t="s">
        <v>4</v>
      </c>
      <c r="BP9" s="6" t="s">
        <v>5</v>
      </c>
      <c r="BQ9" s="17"/>
      <c r="BR9" s="27">
        <f>(D9-AK9)*100/AK9</f>
        <v>-13.806706114398422</v>
      </c>
      <c r="BS9" s="22"/>
      <c r="BT9" s="24"/>
      <c r="BU9" s="27">
        <f>(G9-AN9)*100/AN9</f>
        <v>41.109101868595538</v>
      </c>
      <c r="BV9" s="22"/>
      <c r="BW9" s="24"/>
      <c r="BX9" s="27">
        <f>(J9-AQ9)*100/AQ9</f>
        <v>36.032093362509116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25123</v>
      </c>
      <c r="E10" s="19"/>
      <c r="F10" s="7"/>
      <c r="G10" s="8">
        <v>79171</v>
      </c>
      <c r="H10" s="19"/>
      <c r="I10" s="7"/>
      <c r="J10" s="8">
        <f>D10+G10</f>
        <v>104294</v>
      </c>
      <c r="K10" s="19"/>
      <c r="L10" s="5" t="s">
        <v>6</v>
      </c>
      <c r="M10" s="6" t="s">
        <v>7</v>
      </c>
      <c r="N10" s="7"/>
      <c r="O10" s="8">
        <v>25255</v>
      </c>
      <c r="P10" s="19"/>
      <c r="Q10" s="7"/>
      <c r="R10" s="8">
        <v>73448</v>
      </c>
      <c r="S10" s="19"/>
      <c r="T10" s="7"/>
      <c r="U10" s="8">
        <f>O10+R10</f>
        <v>98703</v>
      </c>
      <c r="V10" s="19"/>
      <c r="W10" s="5" t="s">
        <v>6</v>
      </c>
      <c r="X10" s="6" t="s">
        <v>7</v>
      </c>
      <c r="Y10" s="7"/>
      <c r="Z10" s="8">
        <v>25223</v>
      </c>
      <c r="AA10" s="19"/>
      <c r="AB10" s="7"/>
      <c r="AC10" s="8">
        <v>69874</v>
      </c>
      <c r="AD10" s="19"/>
      <c r="AE10" s="7"/>
      <c r="AF10" s="8">
        <f>Z10+AC10</f>
        <v>95097</v>
      </c>
      <c r="AG10" s="19"/>
      <c r="AH10" s="5" t="s">
        <v>6</v>
      </c>
      <c r="AI10" s="6" t="s">
        <v>7</v>
      </c>
      <c r="AJ10" s="7"/>
      <c r="AK10" s="8">
        <v>28058</v>
      </c>
      <c r="AL10" s="19"/>
      <c r="AM10" s="7"/>
      <c r="AN10" s="8">
        <v>67733</v>
      </c>
      <c r="AO10" s="19"/>
      <c r="AP10" s="7"/>
      <c r="AQ10" s="8">
        <f>AK10+AN10</f>
        <v>95791</v>
      </c>
      <c r="AR10" s="19"/>
      <c r="AS10" s="5" t="s">
        <v>6</v>
      </c>
      <c r="AT10" s="6" t="s">
        <v>7</v>
      </c>
      <c r="AU10" s="17"/>
      <c r="AV10" s="27">
        <f>(D10-O10)*100/O10</f>
        <v>-0.52266877845971094</v>
      </c>
      <c r="AW10" s="22"/>
      <c r="AX10" s="24"/>
      <c r="AY10" s="27">
        <f>(G10-R10)*100/R10</f>
        <v>7.7919071996514537</v>
      </c>
      <c r="AZ10" s="22"/>
      <c r="BA10" s="24"/>
      <c r="BB10" s="27">
        <f>(J10-U10)*100/U10</f>
        <v>5.6644681519305387</v>
      </c>
      <c r="BC10" s="9"/>
      <c r="BD10" s="5" t="s">
        <v>6</v>
      </c>
      <c r="BE10" s="6" t="s">
        <v>7</v>
      </c>
      <c r="BF10" s="17"/>
      <c r="BG10" s="27">
        <f>(D10-Z10)*100/Z10</f>
        <v>-0.39646354517702098</v>
      </c>
      <c r="BH10" s="22"/>
      <c r="BI10" s="24"/>
      <c r="BJ10" s="27">
        <f>(G10-AC10)*100/AC10</f>
        <v>13.305378252282681</v>
      </c>
      <c r="BK10" s="22"/>
      <c r="BL10" s="24"/>
      <c r="BM10" s="27">
        <f>(J10-U10)*100/U10</f>
        <v>5.6644681519305387</v>
      </c>
      <c r="BN10" s="9"/>
      <c r="BO10" s="5" t="s">
        <v>6</v>
      </c>
      <c r="BP10" s="6" t="s">
        <v>7</v>
      </c>
      <c r="BQ10" s="17"/>
      <c r="BR10" s="27">
        <f>(D10-AK10)*100/AK10</f>
        <v>-10.460474730914534</v>
      </c>
      <c r="BS10" s="22"/>
      <c r="BT10" s="24"/>
      <c r="BU10" s="27">
        <f>(G10-AN10)*100/AN10</f>
        <v>16.886894128415985</v>
      </c>
      <c r="BV10" s="22"/>
      <c r="BW10" s="24"/>
      <c r="BX10" s="27">
        <f>(J10-AQ10)*100/AQ10</f>
        <v>8.8766168011608606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12605</v>
      </c>
      <c r="E11" s="19"/>
      <c r="F11" s="7"/>
      <c r="G11" s="8">
        <v>25540</v>
      </c>
      <c r="H11" s="19"/>
      <c r="I11" s="7"/>
      <c r="J11" s="8">
        <f>D11+G11</f>
        <v>38145</v>
      </c>
      <c r="K11" s="19"/>
      <c r="L11" s="5" t="s">
        <v>8</v>
      </c>
      <c r="M11" s="6" t="s">
        <v>9</v>
      </c>
      <c r="N11" s="7"/>
      <c r="O11" s="8">
        <v>12692</v>
      </c>
      <c r="P11" s="19"/>
      <c r="Q11" s="7"/>
      <c r="R11" s="8">
        <v>24210</v>
      </c>
      <c r="S11" s="19"/>
      <c r="T11" s="7"/>
      <c r="U11" s="8">
        <f>O11+R11</f>
        <v>36902</v>
      </c>
      <c r="V11" s="19"/>
      <c r="W11" s="5" t="s">
        <v>8</v>
      </c>
      <c r="X11" s="6" t="s">
        <v>9</v>
      </c>
      <c r="Y11" s="7"/>
      <c r="Z11" s="8">
        <v>12667</v>
      </c>
      <c r="AA11" s="19"/>
      <c r="AB11" s="7"/>
      <c r="AC11" s="8">
        <v>23112</v>
      </c>
      <c r="AD11" s="19"/>
      <c r="AE11" s="7"/>
      <c r="AF11" s="8">
        <f>Z11+AC11</f>
        <v>35779</v>
      </c>
      <c r="AG11" s="19"/>
      <c r="AH11" s="5" t="s">
        <v>8</v>
      </c>
      <c r="AI11" s="6" t="s">
        <v>9</v>
      </c>
      <c r="AJ11" s="7"/>
      <c r="AK11" s="8">
        <v>14144</v>
      </c>
      <c r="AL11" s="19"/>
      <c r="AM11" s="7"/>
      <c r="AN11" s="8">
        <v>22644</v>
      </c>
      <c r="AO11" s="19"/>
      <c r="AP11" s="7"/>
      <c r="AQ11" s="8">
        <f>AK11+AN11</f>
        <v>36788</v>
      </c>
      <c r="AR11" s="19"/>
      <c r="AS11" s="5" t="s">
        <v>8</v>
      </c>
      <c r="AT11" s="6" t="s">
        <v>9</v>
      </c>
      <c r="AU11" s="17"/>
      <c r="AV11" s="27">
        <f>(D11-O11)*100/O11</f>
        <v>-0.68547116293728327</v>
      </c>
      <c r="AW11" s="22"/>
      <c r="AX11" s="24"/>
      <c r="AY11" s="27">
        <f>(G11-R11)*100/R11</f>
        <v>5.4935976869062371</v>
      </c>
      <c r="AZ11" s="22"/>
      <c r="BA11" s="24"/>
      <c r="BB11" s="27">
        <f>(J11-U11)*100/U11</f>
        <v>3.3683811175546041</v>
      </c>
      <c r="BC11" s="9"/>
      <c r="BD11" s="5" t="s">
        <v>8</v>
      </c>
      <c r="BE11" s="6" t="s">
        <v>9</v>
      </c>
      <c r="BF11" s="17"/>
      <c r="BG11" s="27">
        <f>(D11-Z11)*100/Z11</f>
        <v>-0.48946080366306149</v>
      </c>
      <c r="BH11" s="22"/>
      <c r="BI11" s="24"/>
      <c r="BJ11" s="27">
        <f>(G11-AC11)*100/AC11</f>
        <v>10.505365178262375</v>
      </c>
      <c r="BK11" s="22"/>
      <c r="BL11" s="24"/>
      <c r="BM11" s="27">
        <f>(J11-U11)*100/U11</f>
        <v>3.3683811175546041</v>
      </c>
      <c r="BN11" s="9"/>
      <c r="BO11" s="5" t="s">
        <v>8</v>
      </c>
      <c r="BP11" s="6" t="s">
        <v>9</v>
      </c>
      <c r="BQ11" s="17"/>
      <c r="BR11" s="27">
        <f>(D11-AK11)*100/AK11</f>
        <v>-10.88093891402715</v>
      </c>
      <c r="BS11" s="22"/>
      <c r="BT11" s="24"/>
      <c r="BU11" s="27">
        <f>(G11-AN11)*100/AN11</f>
        <v>12.789259848083377</v>
      </c>
      <c r="BV11" s="22"/>
      <c r="BW11" s="24"/>
      <c r="BX11" s="27">
        <f>(J11-AQ11)*100/AQ11</f>
        <v>3.6887028378819182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13148</v>
      </c>
      <c r="E12" s="19"/>
      <c r="F12" s="7"/>
      <c r="G12" s="8">
        <v>28156</v>
      </c>
      <c r="H12" s="19"/>
      <c r="I12" s="7"/>
      <c r="J12" s="8">
        <f>D12+G12</f>
        <v>41304</v>
      </c>
      <c r="K12" s="19"/>
      <c r="L12" s="5" t="s">
        <v>10</v>
      </c>
      <c r="M12" s="6" t="s">
        <v>11</v>
      </c>
      <c r="N12" s="7"/>
      <c r="O12" s="8">
        <v>13236</v>
      </c>
      <c r="P12" s="19"/>
      <c r="Q12" s="7"/>
      <c r="R12" s="8">
        <v>26367</v>
      </c>
      <c r="S12" s="19"/>
      <c r="T12" s="7"/>
      <c r="U12" s="8">
        <f>O12+R12</f>
        <v>39603</v>
      </c>
      <c r="V12" s="19"/>
      <c r="W12" s="5" t="s">
        <v>10</v>
      </c>
      <c r="X12" s="6" t="s">
        <v>11</v>
      </c>
      <c r="Y12" s="7"/>
      <c r="Z12" s="8">
        <v>13221</v>
      </c>
      <c r="AA12" s="19"/>
      <c r="AB12" s="7"/>
      <c r="AC12" s="8">
        <v>24769</v>
      </c>
      <c r="AD12" s="19"/>
      <c r="AE12" s="7"/>
      <c r="AF12" s="8">
        <f>Z12+AC12</f>
        <v>37990</v>
      </c>
      <c r="AG12" s="19"/>
      <c r="AH12" s="5" t="s">
        <v>10</v>
      </c>
      <c r="AI12" s="6" t="s">
        <v>11</v>
      </c>
      <c r="AJ12" s="7"/>
      <c r="AK12" s="8">
        <v>14807</v>
      </c>
      <c r="AL12" s="19"/>
      <c r="AM12" s="7"/>
      <c r="AN12" s="8">
        <v>23725</v>
      </c>
      <c r="AO12" s="19"/>
      <c r="AP12" s="7"/>
      <c r="AQ12" s="8">
        <f>AK12+AN12</f>
        <v>38532</v>
      </c>
      <c r="AR12" s="19"/>
      <c r="AS12" s="5" t="s">
        <v>10</v>
      </c>
      <c r="AT12" s="6" t="s">
        <v>11</v>
      </c>
      <c r="AU12" s="17"/>
      <c r="AV12" s="27">
        <f>(D12-O12)*100/O12</f>
        <v>-0.66485343003928676</v>
      </c>
      <c r="AW12" s="22"/>
      <c r="AX12" s="24"/>
      <c r="AY12" s="27">
        <f>(G12-R12)*100/R12</f>
        <v>6.7849963970114162</v>
      </c>
      <c r="AZ12" s="22"/>
      <c r="BA12" s="24"/>
      <c r="BB12" s="27">
        <f>(J12-U12)*100/U12</f>
        <v>4.2951291568820542</v>
      </c>
      <c r="BC12" s="9"/>
      <c r="BD12" s="5" t="s">
        <v>10</v>
      </c>
      <c r="BE12" s="6" t="s">
        <v>11</v>
      </c>
      <c r="BF12" s="17"/>
      <c r="BG12" s="27">
        <f>(D12-Z12)*100/Z12</f>
        <v>-0.55215187958550793</v>
      </c>
      <c r="BH12" s="22"/>
      <c r="BI12" s="24"/>
      <c r="BJ12" s="27">
        <f>(G12-AC12)*100/AC12</f>
        <v>13.674351003270218</v>
      </c>
      <c r="BK12" s="22"/>
      <c r="BL12" s="24"/>
      <c r="BM12" s="27">
        <f>(J12-U12)*100/U12</f>
        <v>4.2951291568820542</v>
      </c>
      <c r="BN12" s="9"/>
      <c r="BO12" s="5" t="s">
        <v>10</v>
      </c>
      <c r="BP12" s="6" t="s">
        <v>11</v>
      </c>
      <c r="BQ12" s="17"/>
      <c r="BR12" s="27">
        <f>(D12-AK12)*100/AK12</f>
        <v>-11.204160194502601</v>
      </c>
      <c r="BS12" s="22"/>
      <c r="BT12" s="24"/>
      <c r="BU12" s="27">
        <f>(G12-AN12)*100/AN12</f>
        <v>18.67650158061117</v>
      </c>
      <c r="BV12" s="22"/>
      <c r="BW12" s="24"/>
      <c r="BX12" s="27">
        <f>(J12-AQ12)*100/AQ12</f>
        <v>7.1940205543444407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691040</v>
      </c>
      <c r="E13" s="20"/>
      <c r="F13" s="12"/>
      <c r="G13" s="8">
        <v>2112552</v>
      </c>
      <c r="H13" s="20"/>
      <c r="I13" s="12"/>
      <c r="J13" s="8">
        <f>D13+G13</f>
        <v>2803592</v>
      </c>
      <c r="K13" s="20"/>
      <c r="L13" s="11" t="s">
        <v>12</v>
      </c>
      <c r="M13" s="3" t="s">
        <v>13</v>
      </c>
      <c r="N13" s="12"/>
      <c r="O13" s="8">
        <v>717241</v>
      </c>
      <c r="P13" s="20"/>
      <c r="Q13" s="12"/>
      <c r="R13" s="8">
        <v>1936244</v>
      </c>
      <c r="S13" s="20"/>
      <c r="T13" s="12"/>
      <c r="U13" s="8">
        <f>O13+R13</f>
        <v>2653485</v>
      </c>
      <c r="V13" s="20"/>
      <c r="W13" s="11" t="s">
        <v>12</v>
      </c>
      <c r="X13" s="3" t="s">
        <v>13</v>
      </c>
      <c r="Y13" s="12"/>
      <c r="Z13" s="8">
        <v>694439</v>
      </c>
      <c r="AA13" s="20"/>
      <c r="AB13" s="12"/>
      <c r="AC13" s="8">
        <v>1810649</v>
      </c>
      <c r="AD13" s="20"/>
      <c r="AE13" s="12"/>
      <c r="AF13" s="8">
        <f>Z13+AC13</f>
        <v>2505088</v>
      </c>
      <c r="AG13" s="20"/>
      <c r="AH13" s="11" t="s">
        <v>12</v>
      </c>
      <c r="AI13" s="3" t="s">
        <v>13</v>
      </c>
      <c r="AJ13" s="12"/>
      <c r="AK13" s="8">
        <v>763254</v>
      </c>
      <c r="AL13" s="20"/>
      <c r="AM13" s="12"/>
      <c r="AN13" s="8">
        <v>1619055</v>
      </c>
      <c r="AO13" s="20"/>
      <c r="AP13" s="12"/>
      <c r="AQ13" s="8">
        <f>AK13+AN13</f>
        <v>2382309</v>
      </c>
      <c r="AR13" s="20"/>
      <c r="AS13" s="11" t="s">
        <v>12</v>
      </c>
      <c r="AT13" s="3" t="s">
        <v>13</v>
      </c>
      <c r="AU13" s="18"/>
      <c r="AV13" s="27">
        <f>(D13-O13)*100/O13</f>
        <v>-3.653025970350273</v>
      </c>
      <c r="AW13" s="23"/>
      <c r="AX13" s="25"/>
      <c r="AY13" s="27">
        <f>(G13-R13)*100/R13</f>
        <v>9.1056705663129236</v>
      </c>
      <c r="AZ13" s="23"/>
      <c r="BA13" s="25"/>
      <c r="BB13" s="27">
        <f>(J13-U13)*100/U13</f>
        <v>5.6569756376991016</v>
      </c>
      <c r="BC13" s="13"/>
      <c r="BD13" s="11" t="s">
        <v>12</v>
      </c>
      <c r="BE13" s="3" t="s">
        <v>13</v>
      </c>
      <c r="BF13" s="18"/>
      <c r="BG13" s="27">
        <f>(D13-Z13)*100/Z13</f>
        <v>-0.48945983736512494</v>
      </c>
      <c r="BH13" s="23"/>
      <c r="BI13" s="25"/>
      <c r="BJ13" s="27">
        <f>(G13-AC13)*100/AC13</f>
        <v>16.67374515988466</v>
      </c>
      <c r="BK13" s="23"/>
      <c r="BL13" s="25"/>
      <c r="BM13" s="27">
        <f>(J13-U13)*100/U13</f>
        <v>5.6569756376991016</v>
      </c>
      <c r="BN13" s="13"/>
      <c r="BO13" s="11" t="s">
        <v>12</v>
      </c>
      <c r="BP13" s="3" t="s">
        <v>13</v>
      </c>
      <c r="BQ13" s="18"/>
      <c r="BR13" s="27">
        <f>(D13-AK13)*100/AK13</f>
        <v>-9.4613326625212579</v>
      </c>
      <c r="BS13" s="23"/>
      <c r="BT13" s="25"/>
      <c r="BU13" s="27">
        <f>(G13-AN13)*100/AN13</f>
        <v>30.480558103338058</v>
      </c>
      <c r="BV13" s="23"/>
      <c r="BW13" s="25"/>
      <c r="BX13" s="27">
        <f>(J13-AQ13)*100/AQ13</f>
        <v>17.683810118670586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2153</v>
      </c>
      <c r="D15" s="16">
        <v>6258</v>
      </c>
      <c r="E15" s="21">
        <f t="shared" ref="E15:E55" si="0">D15/C15</f>
        <v>2.9066418950301904</v>
      </c>
      <c r="F15" s="16">
        <v>1110</v>
      </c>
      <c r="G15" s="16">
        <v>4747</v>
      </c>
      <c r="H15" s="21">
        <f t="shared" ref="H15:H55" si="1">G15/F15</f>
        <v>4.2765765765765762</v>
      </c>
      <c r="I15" s="16">
        <f t="shared" ref="I15:J30" si="2">C15+F15</f>
        <v>3263</v>
      </c>
      <c r="J15" s="16">
        <f t="shared" si="2"/>
        <v>11005</v>
      </c>
      <c r="K15" s="21">
        <f t="shared" ref="K15:K55" si="3">J15/I15</f>
        <v>3.3726631933803248</v>
      </c>
      <c r="L15" s="14" t="s">
        <v>29</v>
      </c>
      <c r="M15" s="15" t="s">
        <v>30</v>
      </c>
      <c r="N15" s="16">
        <v>2077</v>
      </c>
      <c r="O15" s="16">
        <v>4402</v>
      </c>
      <c r="P15" s="21">
        <f t="shared" ref="P15:P55" si="4">O15/N15</f>
        <v>2.1194029850746268</v>
      </c>
      <c r="Q15" s="16">
        <v>849</v>
      </c>
      <c r="R15" s="16">
        <v>3218</v>
      </c>
      <c r="S15" s="21">
        <f t="shared" ref="S15:S55" si="5">R15/Q15</f>
        <v>3.7903415783274439</v>
      </c>
      <c r="T15" s="16">
        <f t="shared" ref="T15:U71" si="6">N15+Q15</f>
        <v>2926</v>
      </c>
      <c r="U15" s="16">
        <f t="shared" si="6"/>
        <v>7620</v>
      </c>
      <c r="V15" s="21">
        <f t="shared" ref="V15:V55" si="7">U15/T15</f>
        <v>2.6042378673957622</v>
      </c>
      <c r="W15" s="14" t="s">
        <v>29</v>
      </c>
      <c r="X15" s="15" t="s">
        <v>30</v>
      </c>
      <c r="Y15" s="16">
        <v>1678</v>
      </c>
      <c r="Z15" s="16">
        <v>4273</v>
      </c>
      <c r="AA15" s="21">
        <f t="shared" ref="AA15:AA55" si="8">Z15/Y15</f>
        <v>2.5464839094159712</v>
      </c>
      <c r="AB15" s="16">
        <v>627</v>
      </c>
      <c r="AC15" s="16">
        <v>2858</v>
      </c>
      <c r="AD15" s="21">
        <f t="shared" ref="AD15:AD55" si="9">AC15/AB15</f>
        <v>4.5582137161084528</v>
      </c>
      <c r="AE15" s="16">
        <f t="shared" ref="AE15:AF71" si="10">Y15+AB15</f>
        <v>2305</v>
      </c>
      <c r="AF15" s="16">
        <f t="shared" si="10"/>
        <v>7131</v>
      </c>
      <c r="AG15" s="21">
        <f t="shared" ref="AG15:AG55" si="11">AF15/AE15</f>
        <v>3.0937093275488068</v>
      </c>
      <c r="AH15" s="14" t="s">
        <v>29</v>
      </c>
      <c r="AI15" s="15" t="s">
        <v>30</v>
      </c>
      <c r="AJ15" s="16">
        <v>1995</v>
      </c>
      <c r="AK15" s="16">
        <v>3895</v>
      </c>
      <c r="AL15" s="21">
        <f t="shared" ref="AL15:AL55" si="12">AK15/AJ15</f>
        <v>1.9523809523809523</v>
      </c>
      <c r="AM15" s="16">
        <v>750</v>
      </c>
      <c r="AN15" s="16">
        <v>2306</v>
      </c>
      <c r="AO15" s="21">
        <f t="shared" ref="AO15:AO55" si="13">AN15/AM15</f>
        <v>3.0746666666666669</v>
      </c>
      <c r="AP15" s="16">
        <f t="shared" ref="AP15:AQ71" si="14">AJ15+AM15</f>
        <v>2745</v>
      </c>
      <c r="AQ15" s="16">
        <f t="shared" si="14"/>
        <v>6201</v>
      </c>
      <c r="AR15" s="21">
        <f t="shared" ref="AR15:AR55" si="15">AQ15/AP15</f>
        <v>2.2590163934426228</v>
      </c>
      <c r="AS15" s="14" t="s">
        <v>29</v>
      </c>
      <c r="AT15" s="15" t="s">
        <v>30</v>
      </c>
      <c r="AU15" s="26">
        <f t="shared" ref="AU15:BC33" si="16">(C15-N15)*100/N15</f>
        <v>3.6591237361579201</v>
      </c>
      <c r="AV15" s="26">
        <f t="shared" si="16"/>
        <v>42.162653339391184</v>
      </c>
      <c r="AW15" s="26">
        <f t="shared" si="16"/>
        <v>37.144371103537161</v>
      </c>
      <c r="AX15" s="26">
        <f t="shared" si="16"/>
        <v>30.742049469964666</v>
      </c>
      <c r="AY15" s="26">
        <f t="shared" si="16"/>
        <v>47.513983840894966</v>
      </c>
      <c r="AZ15" s="26">
        <f t="shared" si="16"/>
        <v>12.828263316143982</v>
      </c>
      <c r="BA15" s="26">
        <f t="shared" si="16"/>
        <v>11.51742993848257</v>
      </c>
      <c r="BB15" s="26">
        <f t="shared" si="16"/>
        <v>44.422572178477694</v>
      </c>
      <c r="BC15" s="26">
        <f t="shared" si="16"/>
        <v>29.506725772058136</v>
      </c>
      <c r="BD15" s="14" t="s">
        <v>29</v>
      </c>
      <c r="BE15" s="15" t="s">
        <v>30</v>
      </c>
      <c r="BF15" s="26">
        <f t="shared" ref="BF15:BN33" si="17">(C15-Y15)*100/Y15</f>
        <v>28.307508939213349</v>
      </c>
      <c r="BG15" s="26">
        <f t="shared" si="17"/>
        <v>46.454481628832205</v>
      </c>
      <c r="BH15" s="26">
        <f t="shared" si="17"/>
        <v>14.1433442513611</v>
      </c>
      <c r="BI15" s="26">
        <f t="shared" si="17"/>
        <v>77.033492822966508</v>
      </c>
      <c r="BJ15" s="26">
        <f t="shared" si="17"/>
        <v>66.095171448565424</v>
      </c>
      <c r="BK15" s="26">
        <f t="shared" si="17"/>
        <v>-6.1786734249995332</v>
      </c>
      <c r="BL15" s="26">
        <f t="shared" si="17"/>
        <v>41.56182212581345</v>
      </c>
      <c r="BM15" s="26">
        <f t="shared" si="17"/>
        <v>54.326181461225637</v>
      </c>
      <c r="BN15" s="26">
        <f t="shared" si="17"/>
        <v>9.016809153578027</v>
      </c>
      <c r="BO15" s="14" t="s">
        <v>29</v>
      </c>
      <c r="BP15" s="15" t="s">
        <v>30</v>
      </c>
      <c r="BQ15" s="26">
        <f t="shared" ref="BQ15:BY33" si="18">(C15-AJ15)*100/AJ15</f>
        <v>7.9197994987468672</v>
      </c>
      <c r="BR15" s="26">
        <f t="shared" si="18"/>
        <v>60.66752246469833</v>
      </c>
      <c r="BS15" s="26">
        <f t="shared" si="18"/>
        <v>48.87677998935122</v>
      </c>
      <c r="BT15" s="26">
        <f t="shared" si="18"/>
        <v>48</v>
      </c>
      <c r="BU15" s="26">
        <f t="shared" si="18"/>
        <v>105.85429314830876</v>
      </c>
      <c r="BV15" s="26">
        <f t="shared" si="18"/>
        <v>39.09073861372211</v>
      </c>
      <c r="BW15" s="26">
        <f t="shared" si="18"/>
        <v>18.870673952641166</v>
      </c>
      <c r="BX15" s="26">
        <f t="shared" si="18"/>
        <v>77.471375584583129</v>
      </c>
      <c r="BY15" s="26">
        <f t="shared" si="18"/>
        <v>49.297862696806838</v>
      </c>
    </row>
    <row r="16" spans="1:77" s="10" customFormat="1" ht="12" customHeight="1" outlineLevel="1">
      <c r="A16" s="14" t="s">
        <v>33</v>
      </c>
      <c r="B16" s="15" t="s">
        <v>34</v>
      </c>
      <c r="C16" s="16">
        <v>955</v>
      </c>
      <c r="D16" s="16">
        <v>3421</v>
      </c>
      <c r="E16" s="21">
        <f t="shared" si="0"/>
        <v>3.582198952879581</v>
      </c>
      <c r="F16" s="16">
        <v>362</v>
      </c>
      <c r="G16" s="16">
        <v>1670</v>
      </c>
      <c r="H16" s="21">
        <f t="shared" si="1"/>
        <v>4.6132596685082872</v>
      </c>
      <c r="I16" s="16">
        <f t="shared" si="2"/>
        <v>1317</v>
      </c>
      <c r="J16" s="16">
        <f t="shared" si="2"/>
        <v>5091</v>
      </c>
      <c r="K16" s="21">
        <f t="shared" si="3"/>
        <v>3.8656036446469249</v>
      </c>
      <c r="L16" s="14" t="s">
        <v>33</v>
      </c>
      <c r="M16" s="15" t="s">
        <v>34</v>
      </c>
      <c r="N16" s="16">
        <v>608</v>
      </c>
      <c r="O16" s="16">
        <v>1316</v>
      </c>
      <c r="P16" s="21">
        <f t="shared" si="4"/>
        <v>2.1644736842105261</v>
      </c>
      <c r="Q16" s="16">
        <v>293</v>
      </c>
      <c r="R16" s="16">
        <v>1212</v>
      </c>
      <c r="S16" s="21">
        <f t="shared" si="5"/>
        <v>4.1365187713310583</v>
      </c>
      <c r="T16" s="16">
        <f t="shared" si="6"/>
        <v>901</v>
      </c>
      <c r="U16" s="16">
        <f t="shared" si="6"/>
        <v>2528</v>
      </c>
      <c r="V16" s="21">
        <f t="shared" si="7"/>
        <v>2.8057713651498335</v>
      </c>
      <c r="W16" s="14" t="s">
        <v>33</v>
      </c>
      <c r="X16" s="15" t="s">
        <v>34</v>
      </c>
      <c r="Y16" s="16">
        <v>515</v>
      </c>
      <c r="Z16" s="16">
        <v>990</v>
      </c>
      <c r="AA16" s="21">
        <f t="shared" si="8"/>
        <v>1.9223300970873787</v>
      </c>
      <c r="AB16" s="16">
        <v>187</v>
      </c>
      <c r="AC16" s="16">
        <v>1004</v>
      </c>
      <c r="AD16" s="21">
        <f t="shared" si="9"/>
        <v>5.3689839572192515</v>
      </c>
      <c r="AE16" s="16">
        <f t="shared" si="10"/>
        <v>702</v>
      </c>
      <c r="AF16" s="16">
        <f t="shared" si="10"/>
        <v>1994</v>
      </c>
      <c r="AG16" s="21">
        <f t="shared" si="11"/>
        <v>2.8404558404558404</v>
      </c>
      <c r="AH16" s="14" t="s">
        <v>33</v>
      </c>
      <c r="AI16" s="15" t="s">
        <v>34</v>
      </c>
      <c r="AJ16" s="16">
        <v>723</v>
      </c>
      <c r="AK16" s="16">
        <v>1395</v>
      </c>
      <c r="AL16" s="21">
        <f t="shared" si="12"/>
        <v>1.9294605809128631</v>
      </c>
      <c r="AM16" s="16">
        <v>278</v>
      </c>
      <c r="AN16" s="16">
        <v>923</v>
      </c>
      <c r="AO16" s="21">
        <f t="shared" si="13"/>
        <v>3.3201438848920861</v>
      </c>
      <c r="AP16" s="16">
        <f t="shared" si="14"/>
        <v>1001</v>
      </c>
      <c r="AQ16" s="16">
        <f t="shared" si="14"/>
        <v>2318</v>
      </c>
      <c r="AR16" s="21">
        <f t="shared" si="15"/>
        <v>2.3156843156843157</v>
      </c>
      <c r="AS16" s="14" t="s">
        <v>33</v>
      </c>
      <c r="AT16" s="15" t="s">
        <v>34</v>
      </c>
      <c r="AU16" s="26">
        <f t="shared" si="16"/>
        <v>57.07236842105263</v>
      </c>
      <c r="AV16" s="26">
        <f t="shared" si="16"/>
        <v>159.95440729483283</v>
      </c>
      <c r="AW16" s="26">
        <f t="shared" si="16"/>
        <v>65.499769251579437</v>
      </c>
      <c r="AX16" s="26">
        <f t="shared" si="16"/>
        <v>23.549488054607508</v>
      </c>
      <c r="AY16" s="26">
        <f t="shared" si="16"/>
        <v>37.788778877887786</v>
      </c>
      <c r="AZ16" s="26">
        <f t="shared" si="16"/>
        <v>11.525171854201986</v>
      </c>
      <c r="BA16" s="26">
        <f t="shared" si="16"/>
        <v>46.170921198668147</v>
      </c>
      <c r="BB16" s="26">
        <f t="shared" si="16"/>
        <v>101.38449367088607</v>
      </c>
      <c r="BC16" s="26">
        <f t="shared" si="16"/>
        <v>37.773294455177187</v>
      </c>
      <c r="BD16" s="14" t="s">
        <v>33</v>
      </c>
      <c r="BE16" s="15" t="s">
        <v>34</v>
      </c>
      <c r="BF16" s="26">
        <f t="shared" si="17"/>
        <v>85.4368932038835</v>
      </c>
      <c r="BG16" s="26">
        <f t="shared" si="17"/>
        <v>245.55555555555554</v>
      </c>
      <c r="BH16" s="26">
        <f t="shared" si="17"/>
        <v>86.346713205351932</v>
      </c>
      <c r="BI16" s="26">
        <f t="shared" si="17"/>
        <v>93.582887700534755</v>
      </c>
      <c r="BJ16" s="26">
        <f t="shared" si="17"/>
        <v>66.334661354581669</v>
      </c>
      <c r="BK16" s="26">
        <f t="shared" si="17"/>
        <v>-14.075741233959196</v>
      </c>
      <c r="BL16" s="26">
        <f t="shared" si="17"/>
        <v>87.606837606837601</v>
      </c>
      <c r="BM16" s="26">
        <f t="shared" si="17"/>
        <v>155.31594784353058</v>
      </c>
      <c r="BN16" s="26">
        <f t="shared" si="17"/>
        <v>36.090960809535673</v>
      </c>
      <c r="BO16" s="14" t="s">
        <v>33</v>
      </c>
      <c r="BP16" s="15" t="s">
        <v>34</v>
      </c>
      <c r="BQ16" s="26">
        <f t="shared" si="18"/>
        <v>32.088520055325034</v>
      </c>
      <c r="BR16" s="26">
        <f t="shared" si="18"/>
        <v>145.23297491039426</v>
      </c>
      <c r="BS16" s="26">
        <f t="shared" si="18"/>
        <v>85.658053256769676</v>
      </c>
      <c r="BT16" s="26">
        <f t="shared" si="18"/>
        <v>30.215827338129497</v>
      </c>
      <c r="BU16" s="26">
        <f t="shared" si="18"/>
        <v>80.931744312025998</v>
      </c>
      <c r="BV16" s="26">
        <f t="shared" si="18"/>
        <v>38.94758264846196</v>
      </c>
      <c r="BW16" s="26">
        <f t="shared" si="18"/>
        <v>31.568431568431567</v>
      </c>
      <c r="BX16" s="26">
        <f t="shared" si="18"/>
        <v>119.62899050905953</v>
      </c>
      <c r="BY16" s="26">
        <f t="shared" si="18"/>
        <v>66.931373955632949</v>
      </c>
    </row>
    <row r="17" spans="1:77" s="10" customFormat="1" ht="12" customHeight="1" outlineLevel="1">
      <c r="A17" s="14" t="s">
        <v>43</v>
      </c>
      <c r="B17" s="15" t="s">
        <v>44</v>
      </c>
      <c r="C17" s="16">
        <v>463</v>
      </c>
      <c r="D17" s="16">
        <v>1651</v>
      </c>
      <c r="E17" s="21">
        <f t="shared" si="0"/>
        <v>3.5658747300215983</v>
      </c>
      <c r="F17" s="16">
        <v>457</v>
      </c>
      <c r="G17" s="16">
        <v>2992</v>
      </c>
      <c r="H17" s="21">
        <f t="shared" si="1"/>
        <v>6.547045951859956</v>
      </c>
      <c r="I17" s="16">
        <f t="shared" si="2"/>
        <v>920</v>
      </c>
      <c r="J17" s="16">
        <f t="shared" si="2"/>
        <v>4643</v>
      </c>
      <c r="K17" s="21">
        <f t="shared" si="3"/>
        <v>5.0467391304347826</v>
      </c>
      <c r="L17" s="14" t="s">
        <v>43</v>
      </c>
      <c r="M17" s="15" t="s">
        <v>44</v>
      </c>
      <c r="N17" s="16">
        <v>368</v>
      </c>
      <c r="O17" s="16">
        <v>1206</v>
      </c>
      <c r="P17" s="21">
        <f t="shared" si="4"/>
        <v>3.277173913043478</v>
      </c>
      <c r="Q17" s="16">
        <v>258</v>
      </c>
      <c r="R17" s="16">
        <v>715</v>
      </c>
      <c r="S17" s="21">
        <f t="shared" si="5"/>
        <v>2.7713178294573644</v>
      </c>
      <c r="T17" s="16">
        <f t="shared" si="6"/>
        <v>626</v>
      </c>
      <c r="U17" s="16">
        <f t="shared" si="6"/>
        <v>1921</v>
      </c>
      <c r="V17" s="21">
        <f t="shared" si="7"/>
        <v>3.0686900958466454</v>
      </c>
      <c r="W17" s="14" t="s">
        <v>43</v>
      </c>
      <c r="X17" s="15" t="s">
        <v>44</v>
      </c>
      <c r="Y17" s="16">
        <v>353</v>
      </c>
      <c r="Z17" s="16">
        <v>1033</v>
      </c>
      <c r="AA17" s="21">
        <f t="shared" si="8"/>
        <v>2.9263456090651556</v>
      </c>
      <c r="AB17" s="16">
        <v>250</v>
      </c>
      <c r="AC17" s="16">
        <v>784</v>
      </c>
      <c r="AD17" s="21">
        <f t="shared" si="9"/>
        <v>3.1360000000000001</v>
      </c>
      <c r="AE17" s="16">
        <f t="shared" si="10"/>
        <v>603</v>
      </c>
      <c r="AF17" s="16">
        <f t="shared" si="10"/>
        <v>1817</v>
      </c>
      <c r="AG17" s="21">
        <f t="shared" si="11"/>
        <v>3.0132669983416251</v>
      </c>
      <c r="AH17" s="14" t="s">
        <v>43</v>
      </c>
      <c r="AI17" s="15" t="s">
        <v>44</v>
      </c>
      <c r="AJ17" s="16">
        <v>389</v>
      </c>
      <c r="AK17" s="16">
        <v>899</v>
      </c>
      <c r="AL17" s="21">
        <f t="shared" si="12"/>
        <v>2.3110539845758353</v>
      </c>
      <c r="AM17" s="16">
        <v>230</v>
      </c>
      <c r="AN17" s="16">
        <v>981</v>
      </c>
      <c r="AO17" s="21">
        <f t="shared" si="13"/>
        <v>4.2652173913043478</v>
      </c>
      <c r="AP17" s="16">
        <f t="shared" si="14"/>
        <v>619</v>
      </c>
      <c r="AQ17" s="16">
        <f t="shared" si="14"/>
        <v>1880</v>
      </c>
      <c r="AR17" s="21">
        <f t="shared" si="15"/>
        <v>3.0371567043618741</v>
      </c>
      <c r="AS17" s="14" t="s">
        <v>43</v>
      </c>
      <c r="AT17" s="15" t="s">
        <v>44</v>
      </c>
      <c r="AU17" s="26">
        <f t="shared" si="16"/>
        <v>25.815217391304348</v>
      </c>
      <c r="AV17" s="26">
        <f t="shared" si="16"/>
        <v>36.898839137645105</v>
      </c>
      <c r="AW17" s="26">
        <f t="shared" si="16"/>
        <v>8.8094444981714961</v>
      </c>
      <c r="AX17" s="26">
        <f t="shared" si="16"/>
        <v>77.131782945736433</v>
      </c>
      <c r="AY17" s="26">
        <f t="shared" si="16"/>
        <v>318.46153846153845</v>
      </c>
      <c r="AZ17" s="26">
        <f t="shared" si="16"/>
        <v>136.24305672445715</v>
      </c>
      <c r="BA17" s="26">
        <f t="shared" si="16"/>
        <v>46.964856230031948</v>
      </c>
      <c r="BB17" s="26">
        <f t="shared" si="16"/>
        <v>141.69703279541906</v>
      </c>
      <c r="BC17" s="26">
        <f t="shared" si="16"/>
        <v>64.45906796731775</v>
      </c>
      <c r="BD17" s="14" t="s">
        <v>43</v>
      </c>
      <c r="BE17" s="15" t="s">
        <v>44</v>
      </c>
      <c r="BF17" s="26">
        <f t="shared" si="17"/>
        <v>31.161473087818695</v>
      </c>
      <c r="BG17" s="26">
        <f t="shared" si="17"/>
        <v>59.825750242013555</v>
      </c>
      <c r="BH17" s="26">
        <f t="shared" si="17"/>
        <v>21.854189709353754</v>
      </c>
      <c r="BI17" s="26">
        <f t="shared" si="17"/>
        <v>82.8</v>
      </c>
      <c r="BJ17" s="26">
        <f t="shared" si="17"/>
        <v>281.63265306122452</v>
      </c>
      <c r="BK17" s="26">
        <f t="shared" si="17"/>
        <v>108.77059795471799</v>
      </c>
      <c r="BL17" s="26">
        <f t="shared" si="17"/>
        <v>52.570480928689882</v>
      </c>
      <c r="BM17" s="26">
        <f t="shared" si="17"/>
        <v>155.53109521188773</v>
      </c>
      <c r="BN17" s="26">
        <f t="shared" si="17"/>
        <v>67.483967839965544</v>
      </c>
      <c r="BO17" s="14" t="s">
        <v>43</v>
      </c>
      <c r="BP17" s="15" t="s">
        <v>44</v>
      </c>
      <c r="BQ17" s="26">
        <f t="shared" si="18"/>
        <v>19.023136246786631</v>
      </c>
      <c r="BR17" s="26">
        <f t="shared" si="18"/>
        <v>83.648498331479416</v>
      </c>
      <c r="BS17" s="26">
        <f t="shared" si="18"/>
        <v>54.296470520400646</v>
      </c>
      <c r="BT17" s="26">
        <f t="shared" si="18"/>
        <v>98.695652173913047</v>
      </c>
      <c r="BU17" s="26">
        <f t="shared" si="18"/>
        <v>204.99490316004076</v>
      </c>
      <c r="BV17" s="26">
        <f t="shared" si="18"/>
        <v>53.498528942690101</v>
      </c>
      <c r="BW17" s="26">
        <f t="shared" si="18"/>
        <v>48.626817447495959</v>
      </c>
      <c r="BX17" s="26">
        <f t="shared" si="18"/>
        <v>146.96808510638297</v>
      </c>
      <c r="BY17" s="26">
        <f t="shared" si="18"/>
        <v>66.166570305272884</v>
      </c>
    </row>
    <row r="18" spans="1:77" s="10" customFormat="1" ht="12" customHeight="1" outlineLevel="1">
      <c r="A18" s="14" t="s">
        <v>47</v>
      </c>
      <c r="B18" s="15" t="s">
        <v>48</v>
      </c>
      <c r="C18" s="16">
        <v>636</v>
      </c>
      <c r="D18" s="16">
        <v>3709</v>
      </c>
      <c r="E18" s="21">
        <f t="shared" si="0"/>
        <v>5.8317610062893079</v>
      </c>
      <c r="F18" s="16">
        <v>198</v>
      </c>
      <c r="G18" s="16">
        <v>844</v>
      </c>
      <c r="H18" s="21">
        <f t="shared" si="1"/>
        <v>4.262626262626263</v>
      </c>
      <c r="I18" s="16">
        <f t="shared" si="2"/>
        <v>834</v>
      </c>
      <c r="J18" s="16">
        <f t="shared" si="2"/>
        <v>4553</v>
      </c>
      <c r="K18" s="21">
        <f t="shared" si="3"/>
        <v>5.4592326139088732</v>
      </c>
      <c r="L18" s="14" t="s">
        <v>47</v>
      </c>
      <c r="M18" s="15" t="s">
        <v>48</v>
      </c>
      <c r="N18" s="16">
        <v>680</v>
      </c>
      <c r="O18" s="16">
        <v>1787</v>
      </c>
      <c r="P18" s="21">
        <f t="shared" si="4"/>
        <v>2.6279411764705882</v>
      </c>
      <c r="Q18" s="16">
        <v>133</v>
      </c>
      <c r="R18" s="16">
        <v>588</v>
      </c>
      <c r="S18" s="21">
        <f t="shared" si="5"/>
        <v>4.4210526315789478</v>
      </c>
      <c r="T18" s="16">
        <f t="shared" si="6"/>
        <v>813</v>
      </c>
      <c r="U18" s="16">
        <f t="shared" si="6"/>
        <v>2375</v>
      </c>
      <c r="V18" s="21">
        <f t="shared" si="7"/>
        <v>2.9212792127921281</v>
      </c>
      <c r="W18" s="14" t="s">
        <v>47</v>
      </c>
      <c r="X18" s="15" t="s">
        <v>48</v>
      </c>
      <c r="Y18" s="16">
        <v>541</v>
      </c>
      <c r="Z18" s="16">
        <v>1574</v>
      </c>
      <c r="AA18" s="21">
        <f t="shared" si="8"/>
        <v>2.9094269870609981</v>
      </c>
      <c r="AB18" s="16">
        <v>102</v>
      </c>
      <c r="AC18" s="16">
        <v>467</v>
      </c>
      <c r="AD18" s="21">
        <f t="shared" si="9"/>
        <v>4.5784313725490193</v>
      </c>
      <c r="AE18" s="16">
        <f t="shared" si="10"/>
        <v>643</v>
      </c>
      <c r="AF18" s="16">
        <f t="shared" si="10"/>
        <v>2041</v>
      </c>
      <c r="AG18" s="21">
        <f t="shared" si="11"/>
        <v>3.1741835147744943</v>
      </c>
      <c r="AH18" s="14" t="s">
        <v>47</v>
      </c>
      <c r="AI18" s="15" t="s">
        <v>48</v>
      </c>
      <c r="AJ18" s="16">
        <v>434</v>
      </c>
      <c r="AK18" s="16">
        <v>782</v>
      </c>
      <c r="AL18" s="21">
        <f t="shared" si="12"/>
        <v>1.8018433179723503</v>
      </c>
      <c r="AM18" s="16">
        <v>91</v>
      </c>
      <c r="AN18" s="16">
        <v>336</v>
      </c>
      <c r="AO18" s="21">
        <f t="shared" si="13"/>
        <v>3.6923076923076925</v>
      </c>
      <c r="AP18" s="16">
        <f t="shared" si="14"/>
        <v>525</v>
      </c>
      <c r="AQ18" s="16">
        <f t="shared" si="14"/>
        <v>1118</v>
      </c>
      <c r="AR18" s="21">
        <f t="shared" si="15"/>
        <v>2.1295238095238096</v>
      </c>
      <c r="AS18" s="14" t="s">
        <v>47</v>
      </c>
      <c r="AT18" s="15" t="s">
        <v>48</v>
      </c>
      <c r="AU18" s="26">
        <f t="shared" si="16"/>
        <v>-6.4705882352941178</v>
      </c>
      <c r="AV18" s="26">
        <f t="shared" si="16"/>
        <v>107.55456071628427</v>
      </c>
      <c r="AW18" s="26">
        <f t="shared" si="16"/>
        <v>121.91368126898317</v>
      </c>
      <c r="AX18" s="26">
        <f t="shared" si="16"/>
        <v>48.872180451127818</v>
      </c>
      <c r="AY18" s="26">
        <f t="shared" si="16"/>
        <v>43.537414965986393</v>
      </c>
      <c r="AZ18" s="26">
        <f t="shared" si="16"/>
        <v>-3.5834535834535846</v>
      </c>
      <c r="BA18" s="26">
        <f t="shared" si="16"/>
        <v>2.5830258302583027</v>
      </c>
      <c r="BB18" s="26">
        <f t="shared" si="16"/>
        <v>91.705263157894734</v>
      </c>
      <c r="BC18" s="26">
        <f t="shared" si="16"/>
        <v>86.878152215070045</v>
      </c>
      <c r="BD18" s="14" t="s">
        <v>47</v>
      </c>
      <c r="BE18" s="15" t="s">
        <v>48</v>
      </c>
      <c r="BF18" s="26">
        <f t="shared" si="17"/>
        <v>17.560073937153419</v>
      </c>
      <c r="BG18" s="26">
        <f t="shared" si="17"/>
        <v>135.64167725540025</v>
      </c>
      <c r="BH18" s="26">
        <f t="shared" si="17"/>
        <v>100.44362797982946</v>
      </c>
      <c r="BI18" s="26">
        <f t="shared" si="17"/>
        <v>94.117647058823536</v>
      </c>
      <c r="BJ18" s="26">
        <f t="shared" si="17"/>
        <v>80.728051391862948</v>
      </c>
      <c r="BK18" s="26">
        <f t="shared" si="17"/>
        <v>-6.897670495100888</v>
      </c>
      <c r="BL18" s="26">
        <f t="shared" si="17"/>
        <v>29.704510108864696</v>
      </c>
      <c r="BM18" s="26">
        <f t="shared" si="17"/>
        <v>123.07692307692308</v>
      </c>
      <c r="BN18" s="26">
        <f t="shared" si="17"/>
        <v>71.988562995757263</v>
      </c>
      <c r="BO18" s="14" t="s">
        <v>47</v>
      </c>
      <c r="BP18" s="15" t="s">
        <v>48</v>
      </c>
      <c r="BQ18" s="26">
        <f t="shared" si="18"/>
        <v>46.543778801843317</v>
      </c>
      <c r="BR18" s="26">
        <f t="shared" si="18"/>
        <v>374.29667519181584</v>
      </c>
      <c r="BS18" s="26">
        <f t="shared" si="18"/>
        <v>223.65527835416361</v>
      </c>
      <c r="BT18" s="26">
        <f t="shared" si="18"/>
        <v>117.58241758241758</v>
      </c>
      <c r="BU18" s="26">
        <f t="shared" si="18"/>
        <v>151.1904761904762</v>
      </c>
      <c r="BV18" s="26">
        <f t="shared" si="18"/>
        <v>15.446127946127948</v>
      </c>
      <c r="BW18" s="26">
        <f t="shared" si="18"/>
        <v>58.857142857142854</v>
      </c>
      <c r="BX18" s="26">
        <f t="shared" si="18"/>
        <v>307.24508050089446</v>
      </c>
      <c r="BY18" s="26">
        <f t="shared" si="18"/>
        <v>156.35931326495154</v>
      </c>
    </row>
    <row r="19" spans="1:77" s="10" customFormat="1" ht="12" customHeight="1" outlineLevel="1">
      <c r="A19" s="14" t="s">
        <v>40</v>
      </c>
      <c r="B19" s="15" t="s">
        <v>5</v>
      </c>
      <c r="C19" s="16">
        <v>617</v>
      </c>
      <c r="D19" s="16">
        <v>1841</v>
      </c>
      <c r="E19" s="21">
        <f t="shared" si="0"/>
        <v>2.9837925445705022</v>
      </c>
      <c r="F19" s="16">
        <v>574</v>
      </c>
      <c r="G19" s="16">
        <v>2200</v>
      </c>
      <c r="H19" s="21">
        <f t="shared" si="1"/>
        <v>3.8327526132404182</v>
      </c>
      <c r="I19" s="16">
        <f t="shared" si="2"/>
        <v>1191</v>
      </c>
      <c r="J19" s="16">
        <f t="shared" si="2"/>
        <v>4041</v>
      </c>
      <c r="K19" s="21">
        <f t="shared" si="3"/>
        <v>3.3929471032745591</v>
      </c>
      <c r="L19" s="14" t="s">
        <v>40</v>
      </c>
      <c r="M19" s="15" t="s">
        <v>5</v>
      </c>
      <c r="N19" s="16">
        <v>592</v>
      </c>
      <c r="O19" s="16">
        <v>1504</v>
      </c>
      <c r="P19" s="21">
        <f t="shared" si="4"/>
        <v>2.5405405405405403</v>
      </c>
      <c r="Q19" s="16">
        <v>503</v>
      </c>
      <c r="R19" s="16">
        <v>1506</v>
      </c>
      <c r="S19" s="21">
        <f t="shared" si="5"/>
        <v>2.9940357852882702</v>
      </c>
      <c r="T19" s="16">
        <f t="shared" si="6"/>
        <v>1095</v>
      </c>
      <c r="U19" s="16">
        <f t="shared" si="6"/>
        <v>3010</v>
      </c>
      <c r="V19" s="21">
        <f t="shared" si="7"/>
        <v>2.7488584474885847</v>
      </c>
      <c r="W19" s="14" t="s">
        <v>40</v>
      </c>
      <c r="X19" s="15" t="s">
        <v>5</v>
      </c>
      <c r="Y19" s="16">
        <v>505</v>
      </c>
      <c r="Z19" s="16">
        <v>1164</v>
      </c>
      <c r="AA19" s="21">
        <f t="shared" si="8"/>
        <v>2.3049504950495048</v>
      </c>
      <c r="AB19" s="16">
        <v>402</v>
      </c>
      <c r="AC19" s="16">
        <v>1348</v>
      </c>
      <c r="AD19" s="21">
        <f t="shared" si="9"/>
        <v>3.3532338308457712</v>
      </c>
      <c r="AE19" s="16">
        <f t="shared" si="10"/>
        <v>907</v>
      </c>
      <c r="AF19" s="16">
        <f t="shared" si="10"/>
        <v>2512</v>
      </c>
      <c r="AG19" s="21">
        <f t="shared" si="11"/>
        <v>2.7695700110253583</v>
      </c>
      <c r="AH19" s="14" t="s">
        <v>40</v>
      </c>
      <c r="AI19" s="15" t="s">
        <v>5</v>
      </c>
      <c r="AJ19" s="16">
        <v>659</v>
      </c>
      <c r="AK19" s="16">
        <v>1498</v>
      </c>
      <c r="AL19" s="21">
        <f t="shared" si="12"/>
        <v>2.2731411229135055</v>
      </c>
      <c r="AM19" s="16">
        <v>224</v>
      </c>
      <c r="AN19" s="16">
        <v>818</v>
      </c>
      <c r="AO19" s="21">
        <f t="shared" si="13"/>
        <v>3.6517857142857144</v>
      </c>
      <c r="AP19" s="16">
        <f t="shared" si="14"/>
        <v>883</v>
      </c>
      <c r="AQ19" s="16">
        <f t="shared" si="14"/>
        <v>2316</v>
      </c>
      <c r="AR19" s="21">
        <f t="shared" si="15"/>
        <v>2.6228765571913928</v>
      </c>
      <c r="AS19" s="14" t="s">
        <v>40</v>
      </c>
      <c r="AT19" s="15" t="s">
        <v>5</v>
      </c>
      <c r="AU19" s="26">
        <f t="shared" si="16"/>
        <v>4.2229729729729728</v>
      </c>
      <c r="AV19" s="26">
        <f t="shared" si="16"/>
        <v>22.406914893617021</v>
      </c>
      <c r="AW19" s="26">
        <f t="shared" si="16"/>
        <v>17.447153350115521</v>
      </c>
      <c r="AX19" s="26">
        <f t="shared" si="16"/>
        <v>14.115308151093439</v>
      </c>
      <c r="AY19" s="26">
        <f t="shared" si="16"/>
        <v>46.082337317397077</v>
      </c>
      <c r="AZ19" s="26">
        <f t="shared" si="16"/>
        <v>28.012919286847971</v>
      </c>
      <c r="BA19" s="26">
        <f t="shared" si="16"/>
        <v>8.7671232876712324</v>
      </c>
      <c r="BB19" s="26">
        <f t="shared" si="16"/>
        <v>34.252491694352159</v>
      </c>
      <c r="BC19" s="26">
        <f t="shared" si="16"/>
        <v>23.431132162313688</v>
      </c>
      <c r="BD19" s="14" t="s">
        <v>40</v>
      </c>
      <c r="BE19" s="15" t="s">
        <v>5</v>
      </c>
      <c r="BF19" s="26">
        <f t="shared" si="17"/>
        <v>22.178217821782177</v>
      </c>
      <c r="BG19" s="26">
        <f t="shared" si="17"/>
        <v>58.161512027491412</v>
      </c>
      <c r="BH19" s="26">
        <f t="shared" si="17"/>
        <v>29.451480670799292</v>
      </c>
      <c r="BI19" s="26">
        <f t="shared" si="17"/>
        <v>42.786069651741293</v>
      </c>
      <c r="BJ19" s="26">
        <f t="shared" si="17"/>
        <v>63.204747774480715</v>
      </c>
      <c r="BK19" s="26">
        <f t="shared" si="17"/>
        <v>14.300189207911579</v>
      </c>
      <c r="BL19" s="26">
        <f t="shared" si="17"/>
        <v>31.31201764057332</v>
      </c>
      <c r="BM19" s="26">
        <f t="shared" si="17"/>
        <v>60.867834394904456</v>
      </c>
      <c r="BN19" s="26">
        <f t="shared" si="17"/>
        <v>22.508082112660233</v>
      </c>
      <c r="BO19" s="14" t="s">
        <v>40</v>
      </c>
      <c r="BP19" s="15" t="s">
        <v>5</v>
      </c>
      <c r="BQ19" s="26">
        <f t="shared" si="18"/>
        <v>-6.3732928679817906</v>
      </c>
      <c r="BR19" s="26">
        <f t="shared" si="18"/>
        <v>22.897196261682243</v>
      </c>
      <c r="BS19" s="26">
        <f t="shared" si="18"/>
        <v>31.262969751132236</v>
      </c>
      <c r="BT19" s="26">
        <f t="shared" si="18"/>
        <v>156.25</v>
      </c>
      <c r="BU19" s="26">
        <f t="shared" si="18"/>
        <v>168.94865525672373</v>
      </c>
      <c r="BV19" s="26">
        <f t="shared" si="18"/>
        <v>4.955572783111692</v>
      </c>
      <c r="BW19" s="26">
        <f t="shared" si="18"/>
        <v>34.881087202718007</v>
      </c>
      <c r="BX19" s="26">
        <f t="shared" si="18"/>
        <v>74.481865284974091</v>
      </c>
      <c r="BY19" s="26">
        <f t="shared" si="18"/>
        <v>29.359770820010183</v>
      </c>
    </row>
    <row r="20" spans="1:77" s="10" customFormat="1" ht="12" customHeight="1" outlineLevel="1">
      <c r="A20" s="14" t="s">
        <v>39</v>
      </c>
      <c r="B20" s="15" t="s">
        <v>11</v>
      </c>
      <c r="C20" s="16">
        <v>532</v>
      </c>
      <c r="D20" s="16">
        <v>1524</v>
      </c>
      <c r="E20" s="21">
        <f t="shared" si="0"/>
        <v>2.8646616541353382</v>
      </c>
      <c r="F20" s="16">
        <v>334</v>
      </c>
      <c r="G20" s="16">
        <v>2415</v>
      </c>
      <c r="H20" s="21">
        <f t="shared" si="1"/>
        <v>7.2305389221556888</v>
      </c>
      <c r="I20" s="16">
        <f t="shared" si="2"/>
        <v>866</v>
      </c>
      <c r="J20" s="16">
        <f t="shared" si="2"/>
        <v>3939</v>
      </c>
      <c r="K20" s="21">
        <f t="shared" si="3"/>
        <v>4.5484988452655886</v>
      </c>
      <c r="L20" s="14" t="s">
        <v>39</v>
      </c>
      <c r="M20" s="15" t="s">
        <v>11</v>
      </c>
      <c r="N20" s="16">
        <v>511</v>
      </c>
      <c r="O20" s="16">
        <v>1409</v>
      </c>
      <c r="P20" s="21">
        <f t="shared" si="4"/>
        <v>2.7573385518590996</v>
      </c>
      <c r="Q20" s="16">
        <v>416</v>
      </c>
      <c r="R20" s="16">
        <v>1685</v>
      </c>
      <c r="S20" s="21">
        <f t="shared" si="5"/>
        <v>4.0504807692307692</v>
      </c>
      <c r="T20" s="16">
        <f t="shared" si="6"/>
        <v>927</v>
      </c>
      <c r="U20" s="16">
        <f t="shared" si="6"/>
        <v>3094</v>
      </c>
      <c r="V20" s="21">
        <f t="shared" si="7"/>
        <v>3.3376483279395899</v>
      </c>
      <c r="W20" s="14" t="s">
        <v>39</v>
      </c>
      <c r="X20" s="15" t="s">
        <v>11</v>
      </c>
      <c r="Y20" s="16">
        <v>418</v>
      </c>
      <c r="Z20" s="16">
        <v>1216</v>
      </c>
      <c r="AA20" s="21">
        <f t="shared" si="8"/>
        <v>2.9090909090909092</v>
      </c>
      <c r="AB20" s="16">
        <v>314</v>
      </c>
      <c r="AC20" s="16">
        <v>1275</v>
      </c>
      <c r="AD20" s="21">
        <f t="shared" si="9"/>
        <v>4.0605095541401273</v>
      </c>
      <c r="AE20" s="16">
        <f t="shared" si="10"/>
        <v>732</v>
      </c>
      <c r="AF20" s="16">
        <f t="shared" si="10"/>
        <v>2491</v>
      </c>
      <c r="AG20" s="21">
        <f t="shared" si="11"/>
        <v>3.4030054644808745</v>
      </c>
      <c r="AH20" s="14" t="s">
        <v>39</v>
      </c>
      <c r="AI20" s="15" t="s">
        <v>11</v>
      </c>
      <c r="AJ20" s="16">
        <v>667</v>
      </c>
      <c r="AK20" s="16">
        <v>3013</v>
      </c>
      <c r="AL20" s="21">
        <f t="shared" si="12"/>
        <v>4.5172413793103452</v>
      </c>
      <c r="AM20" s="16">
        <v>253</v>
      </c>
      <c r="AN20" s="16">
        <v>1095</v>
      </c>
      <c r="AO20" s="21">
        <f t="shared" si="13"/>
        <v>4.3280632411067197</v>
      </c>
      <c r="AP20" s="16">
        <f t="shared" si="14"/>
        <v>920</v>
      </c>
      <c r="AQ20" s="16">
        <f t="shared" si="14"/>
        <v>4108</v>
      </c>
      <c r="AR20" s="21">
        <f t="shared" si="15"/>
        <v>4.465217391304348</v>
      </c>
      <c r="AS20" s="14" t="s">
        <v>39</v>
      </c>
      <c r="AT20" s="15" t="s">
        <v>11</v>
      </c>
      <c r="AU20" s="26">
        <f t="shared" si="16"/>
        <v>4.1095890410958908</v>
      </c>
      <c r="AV20" s="26">
        <f t="shared" si="16"/>
        <v>8.1618168914123483</v>
      </c>
      <c r="AW20" s="26">
        <f t="shared" si="16"/>
        <v>3.892271487803971</v>
      </c>
      <c r="AX20" s="26">
        <f t="shared" si="16"/>
        <v>-19.71153846153846</v>
      </c>
      <c r="AY20" s="26">
        <f t="shared" si="16"/>
        <v>43.323442136498514</v>
      </c>
      <c r="AZ20" s="26">
        <f t="shared" si="16"/>
        <v>78.510634517315523</v>
      </c>
      <c r="BA20" s="26">
        <f t="shared" si="16"/>
        <v>-6.580366774541532</v>
      </c>
      <c r="BB20" s="26">
        <f t="shared" si="16"/>
        <v>27.310924369747898</v>
      </c>
      <c r="BC20" s="26">
        <f t="shared" si="16"/>
        <v>36.278552991635451</v>
      </c>
      <c r="BD20" s="14" t="s">
        <v>39</v>
      </c>
      <c r="BE20" s="15" t="s">
        <v>11</v>
      </c>
      <c r="BF20" s="26">
        <f t="shared" si="17"/>
        <v>27.272727272727273</v>
      </c>
      <c r="BG20" s="26">
        <f t="shared" si="17"/>
        <v>25.328947368421051</v>
      </c>
      <c r="BH20" s="26">
        <f t="shared" si="17"/>
        <v>-1.5272556390977508</v>
      </c>
      <c r="BI20" s="26">
        <f t="shared" si="17"/>
        <v>6.369426751592357</v>
      </c>
      <c r="BJ20" s="26">
        <f t="shared" si="17"/>
        <v>89.411764705882348</v>
      </c>
      <c r="BK20" s="26">
        <f t="shared" si="17"/>
        <v>78.06974286720677</v>
      </c>
      <c r="BL20" s="26">
        <f t="shared" si="17"/>
        <v>18.306010928961747</v>
      </c>
      <c r="BM20" s="26">
        <f t="shared" si="17"/>
        <v>58.129265355279003</v>
      </c>
      <c r="BN20" s="26">
        <f t="shared" si="17"/>
        <v>33.661226605154987</v>
      </c>
      <c r="BO20" s="14" t="s">
        <v>39</v>
      </c>
      <c r="BP20" s="15" t="s">
        <v>11</v>
      </c>
      <c r="BQ20" s="26">
        <f t="shared" si="18"/>
        <v>-20.239880059970016</v>
      </c>
      <c r="BR20" s="26">
        <f t="shared" si="18"/>
        <v>-49.419183538001988</v>
      </c>
      <c r="BS20" s="26">
        <f t="shared" si="18"/>
        <v>-36.583825977156636</v>
      </c>
      <c r="BT20" s="26">
        <f t="shared" si="18"/>
        <v>32.015810276679844</v>
      </c>
      <c r="BU20" s="26">
        <f t="shared" si="18"/>
        <v>120.54794520547945</v>
      </c>
      <c r="BV20" s="26">
        <f t="shared" si="18"/>
        <v>67.061766877204491</v>
      </c>
      <c r="BW20" s="26">
        <f t="shared" si="18"/>
        <v>-5.8695652173913047</v>
      </c>
      <c r="BX20" s="26">
        <f t="shared" si="18"/>
        <v>-4.1139240506329111</v>
      </c>
      <c r="BY20" s="26">
        <f t="shared" si="18"/>
        <v>1.8651153272721832</v>
      </c>
    </row>
    <row r="21" spans="1:77" s="10" customFormat="1" ht="12" customHeight="1" outlineLevel="1">
      <c r="A21" s="14" t="s">
        <v>35</v>
      </c>
      <c r="B21" s="15" t="s">
        <v>36</v>
      </c>
      <c r="C21" s="16">
        <v>492</v>
      </c>
      <c r="D21" s="16">
        <v>1373</v>
      </c>
      <c r="E21" s="21">
        <f t="shared" si="0"/>
        <v>2.7906504065040649</v>
      </c>
      <c r="F21" s="16">
        <v>248</v>
      </c>
      <c r="G21" s="16">
        <v>2153</v>
      </c>
      <c r="H21" s="21">
        <f t="shared" si="1"/>
        <v>8.681451612903226</v>
      </c>
      <c r="I21" s="16">
        <f t="shared" si="2"/>
        <v>740</v>
      </c>
      <c r="J21" s="16">
        <f t="shared" si="2"/>
        <v>3526</v>
      </c>
      <c r="K21" s="21">
        <f t="shared" si="3"/>
        <v>4.7648648648648653</v>
      </c>
      <c r="L21" s="14" t="s">
        <v>35</v>
      </c>
      <c r="M21" s="15" t="s">
        <v>36</v>
      </c>
      <c r="N21" s="16">
        <v>395</v>
      </c>
      <c r="O21" s="16">
        <v>1238</v>
      </c>
      <c r="P21" s="21">
        <f t="shared" si="4"/>
        <v>3.1341772151898732</v>
      </c>
      <c r="Q21" s="16">
        <v>299</v>
      </c>
      <c r="R21" s="16">
        <v>1333</v>
      </c>
      <c r="S21" s="21">
        <f t="shared" si="5"/>
        <v>4.4581939799331103</v>
      </c>
      <c r="T21" s="16">
        <f t="shared" si="6"/>
        <v>694</v>
      </c>
      <c r="U21" s="16">
        <f t="shared" si="6"/>
        <v>2571</v>
      </c>
      <c r="V21" s="21">
        <f t="shared" si="7"/>
        <v>3.7046109510086453</v>
      </c>
      <c r="W21" s="14" t="s">
        <v>35</v>
      </c>
      <c r="X21" s="15" t="s">
        <v>36</v>
      </c>
      <c r="Y21" s="16">
        <v>411</v>
      </c>
      <c r="Z21" s="16">
        <v>1488</v>
      </c>
      <c r="AA21" s="21">
        <f t="shared" si="8"/>
        <v>3.6204379562043796</v>
      </c>
      <c r="AB21" s="16">
        <v>200</v>
      </c>
      <c r="AC21" s="16">
        <v>1341</v>
      </c>
      <c r="AD21" s="21">
        <f t="shared" si="9"/>
        <v>6.7050000000000001</v>
      </c>
      <c r="AE21" s="16">
        <f t="shared" si="10"/>
        <v>611</v>
      </c>
      <c r="AF21" s="16">
        <f t="shared" si="10"/>
        <v>2829</v>
      </c>
      <c r="AG21" s="21">
        <f t="shared" si="11"/>
        <v>4.6301145662847789</v>
      </c>
      <c r="AH21" s="14" t="s">
        <v>35</v>
      </c>
      <c r="AI21" s="15" t="s">
        <v>36</v>
      </c>
      <c r="AJ21" s="16">
        <v>456</v>
      </c>
      <c r="AK21" s="16">
        <v>887</v>
      </c>
      <c r="AL21" s="21">
        <f t="shared" si="12"/>
        <v>1.9451754385964912</v>
      </c>
      <c r="AM21" s="16">
        <v>167</v>
      </c>
      <c r="AN21" s="16">
        <v>905</v>
      </c>
      <c r="AO21" s="21">
        <f t="shared" si="13"/>
        <v>5.4191616766467066</v>
      </c>
      <c r="AP21" s="16">
        <f t="shared" si="14"/>
        <v>623</v>
      </c>
      <c r="AQ21" s="16">
        <f t="shared" si="14"/>
        <v>1792</v>
      </c>
      <c r="AR21" s="21">
        <f t="shared" si="15"/>
        <v>2.8764044943820224</v>
      </c>
      <c r="AS21" s="14" t="s">
        <v>35</v>
      </c>
      <c r="AT21" s="15" t="s">
        <v>36</v>
      </c>
      <c r="AU21" s="26">
        <f t="shared" si="16"/>
        <v>24.556962025316455</v>
      </c>
      <c r="AV21" s="26">
        <f t="shared" si="16"/>
        <v>10.904684975767367</v>
      </c>
      <c r="AW21" s="26">
        <f t="shared" si="16"/>
        <v>-10.96066958246319</v>
      </c>
      <c r="AX21" s="26">
        <f t="shared" si="16"/>
        <v>-17.056856187290968</v>
      </c>
      <c r="AY21" s="26">
        <f t="shared" si="16"/>
        <v>61.515378844711179</v>
      </c>
      <c r="AZ21" s="26">
        <f t="shared" si="16"/>
        <v>94.730234978099375</v>
      </c>
      <c r="BA21" s="26">
        <f t="shared" si="16"/>
        <v>6.6282420749279538</v>
      </c>
      <c r="BB21" s="26">
        <f t="shared" si="16"/>
        <v>37.145079735511473</v>
      </c>
      <c r="BC21" s="26">
        <f t="shared" si="16"/>
        <v>28.619845049249967</v>
      </c>
      <c r="BD21" s="14" t="s">
        <v>35</v>
      </c>
      <c r="BE21" s="15" t="s">
        <v>36</v>
      </c>
      <c r="BF21" s="26">
        <f t="shared" si="17"/>
        <v>19.708029197080293</v>
      </c>
      <c r="BG21" s="26">
        <f t="shared" si="17"/>
        <v>-7.728494623655914</v>
      </c>
      <c r="BH21" s="26">
        <f t="shared" si="17"/>
        <v>-22.919535142932077</v>
      </c>
      <c r="BI21" s="26">
        <f t="shared" si="17"/>
        <v>24</v>
      </c>
      <c r="BJ21" s="26">
        <f t="shared" si="17"/>
        <v>60.551826994780015</v>
      </c>
      <c r="BK21" s="26">
        <f t="shared" si="17"/>
        <v>29.477279834500013</v>
      </c>
      <c r="BL21" s="26">
        <f t="shared" si="17"/>
        <v>21.112929623567922</v>
      </c>
      <c r="BM21" s="26">
        <f t="shared" si="17"/>
        <v>24.637681159420289</v>
      </c>
      <c r="BN21" s="26">
        <f t="shared" si="17"/>
        <v>2.9103016059537916</v>
      </c>
      <c r="BO21" s="14" t="s">
        <v>35</v>
      </c>
      <c r="BP21" s="15" t="s">
        <v>36</v>
      </c>
      <c r="BQ21" s="26">
        <f t="shared" si="18"/>
        <v>7.8947368421052628</v>
      </c>
      <c r="BR21" s="26">
        <f t="shared" si="18"/>
        <v>54.791431792559187</v>
      </c>
      <c r="BS21" s="26">
        <f t="shared" si="18"/>
        <v>43.465229466274359</v>
      </c>
      <c r="BT21" s="26">
        <f t="shared" si="18"/>
        <v>48.50299401197605</v>
      </c>
      <c r="BU21" s="26">
        <f t="shared" si="18"/>
        <v>137.90055248618785</v>
      </c>
      <c r="BV21" s="26">
        <f t="shared" si="18"/>
        <v>60.199162359650686</v>
      </c>
      <c r="BW21" s="26">
        <f t="shared" si="18"/>
        <v>18.780096308186195</v>
      </c>
      <c r="BX21" s="26">
        <f t="shared" si="18"/>
        <v>96.763392857142861</v>
      </c>
      <c r="BY21" s="26">
        <f t="shared" si="18"/>
        <v>65.653505067567593</v>
      </c>
    </row>
    <row r="22" spans="1:77" s="10" customFormat="1" ht="12" customHeight="1" outlineLevel="1">
      <c r="A22" s="14" t="s">
        <v>45</v>
      </c>
      <c r="B22" s="15" t="s">
        <v>46</v>
      </c>
      <c r="C22" s="16">
        <v>544</v>
      </c>
      <c r="D22" s="16">
        <v>2071</v>
      </c>
      <c r="E22" s="21">
        <f t="shared" si="0"/>
        <v>3.8069852941176472</v>
      </c>
      <c r="F22" s="16">
        <v>319</v>
      </c>
      <c r="G22" s="16">
        <v>1332</v>
      </c>
      <c r="H22" s="21">
        <f t="shared" si="1"/>
        <v>4.1755485893416928</v>
      </c>
      <c r="I22" s="16">
        <f t="shared" si="2"/>
        <v>863</v>
      </c>
      <c r="J22" s="16">
        <f t="shared" si="2"/>
        <v>3403</v>
      </c>
      <c r="K22" s="21">
        <f t="shared" si="3"/>
        <v>3.9432213209733487</v>
      </c>
      <c r="L22" s="14" t="s">
        <v>45</v>
      </c>
      <c r="M22" s="15" t="s">
        <v>46</v>
      </c>
      <c r="N22" s="16">
        <v>412</v>
      </c>
      <c r="O22" s="16">
        <v>1598</v>
      </c>
      <c r="P22" s="21">
        <f t="shared" si="4"/>
        <v>3.878640776699029</v>
      </c>
      <c r="Q22" s="16">
        <v>211</v>
      </c>
      <c r="R22" s="16">
        <v>874</v>
      </c>
      <c r="S22" s="21">
        <f t="shared" si="5"/>
        <v>4.1421800947867302</v>
      </c>
      <c r="T22" s="16">
        <f t="shared" si="6"/>
        <v>623</v>
      </c>
      <c r="U22" s="16">
        <f t="shared" si="6"/>
        <v>2472</v>
      </c>
      <c r="V22" s="21">
        <f t="shared" si="7"/>
        <v>3.9678972712680576</v>
      </c>
      <c r="W22" s="14" t="s">
        <v>45</v>
      </c>
      <c r="X22" s="15" t="s">
        <v>46</v>
      </c>
      <c r="Y22" s="16">
        <v>426</v>
      </c>
      <c r="Z22" s="16">
        <v>1260</v>
      </c>
      <c r="AA22" s="21">
        <f t="shared" si="8"/>
        <v>2.9577464788732395</v>
      </c>
      <c r="AB22" s="16">
        <v>159</v>
      </c>
      <c r="AC22" s="16">
        <v>415</v>
      </c>
      <c r="AD22" s="21">
        <f t="shared" si="9"/>
        <v>2.6100628930817611</v>
      </c>
      <c r="AE22" s="16">
        <f t="shared" si="10"/>
        <v>585</v>
      </c>
      <c r="AF22" s="16">
        <f t="shared" si="10"/>
        <v>1675</v>
      </c>
      <c r="AG22" s="21">
        <f t="shared" si="11"/>
        <v>2.8632478632478633</v>
      </c>
      <c r="AH22" s="14" t="s">
        <v>45</v>
      </c>
      <c r="AI22" s="15" t="s">
        <v>46</v>
      </c>
      <c r="AJ22" s="16">
        <v>507</v>
      </c>
      <c r="AK22" s="16">
        <v>1361</v>
      </c>
      <c r="AL22" s="21">
        <f t="shared" si="12"/>
        <v>2.6844181459566077</v>
      </c>
      <c r="AM22" s="16">
        <v>158</v>
      </c>
      <c r="AN22" s="16">
        <v>446</v>
      </c>
      <c r="AO22" s="21">
        <f t="shared" si="13"/>
        <v>2.8227848101265822</v>
      </c>
      <c r="AP22" s="16">
        <f t="shared" si="14"/>
        <v>665</v>
      </c>
      <c r="AQ22" s="16">
        <f t="shared" si="14"/>
        <v>1807</v>
      </c>
      <c r="AR22" s="21">
        <f t="shared" si="15"/>
        <v>2.7172932330827066</v>
      </c>
      <c r="AS22" s="14" t="s">
        <v>45</v>
      </c>
      <c r="AT22" s="15" t="s">
        <v>46</v>
      </c>
      <c r="AU22" s="26">
        <f t="shared" si="16"/>
        <v>32.038834951456309</v>
      </c>
      <c r="AV22" s="26">
        <f t="shared" si="16"/>
        <v>29.599499374217771</v>
      </c>
      <c r="AW22" s="26">
        <f t="shared" si="16"/>
        <v>-1.8474379739380031</v>
      </c>
      <c r="AX22" s="26">
        <f t="shared" si="16"/>
        <v>51.18483412322275</v>
      </c>
      <c r="AY22" s="26">
        <f t="shared" si="16"/>
        <v>52.402745995423338</v>
      </c>
      <c r="AZ22" s="26">
        <f t="shared" si="16"/>
        <v>0.80557807220790711</v>
      </c>
      <c r="BA22" s="26">
        <f t="shared" si="16"/>
        <v>38.523274478330656</v>
      </c>
      <c r="BB22" s="26">
        <f t="shared" si="16"/>
        <v>37.661812297734627</v>
      </c>
      <c r="BC22" s="26">
        <f t="shared" si="16"/>
        <v>-0.62188984763768862</v>
      </c>
      <c r="BD22" s="14" t="s">
        <v>45</v>
      </c>
      <c r="BE22" s="15" t="s">
        <v>46</v>
      </c>
      <c r="BF22" s="26">
        <f t="shared" si="17"/>
        <v>27.699530516431924</v>
      </c>
      <c r="BG22" s="26">
        <f t="shared" si="17"/>
        <v>64.365079365079367</v>
      </c>
      <c r="BH22" s="26">
        <f t="shared" si="17"/>
        <v>28.712359943977596</v>
      </c>
      <c r="BI22" s="26">
        <f t="shared" si="17"/>
        <v>100.62893081761007</v>
      </c>
      <c r="BJ22" s="26">
        <f t="shared" si="17"/>
        <v>220.96385542168676</v>
      </c>
      <c r="BK22" s="26">
        <f t="shared" si="17"/>
        <v>59.97884956754919</v>
      </c>
      <c r="BL22" s="26">
        <f t="shared" si="17"/>
        <v>47.521367521367523</v>
      </c>
      <c r="BM22" s="26">
        <f t="shared" si="17"/>
        <v>103.16417910447761</v>
      </c>
      <c r="BN22" s="26">
        <f t="shared" si="17"/>
        <v>37.718475986233372</v>
      </c>
      <c r="BO22" s="14" t="s">
        <v>45</v>
      </c>
      <c r="BP22" s="15" t="s">
        <v>46</v>
      </c>
      <c r="BQ22" s="26">
        <f t="shared" si="18"/>
        <v>7.2978303747534516</v>
      </c>
      <c r="BR22" s="26">
        <f t="shared" si="18"/>
        <v>52.167523879500365</v>
      </c>
      <c r="BS22" s="26">
        <f t="shared" si="18"/>
        <v>41.817894497990224</v>
      </c>
      <c r="BT22" s="26">
        <f t="shared" si="18"/>
        <v>101.89873417721519</v>
      </c>
      <c r="BU22" s="26">
        <f t="shared" si="18"/>
        <v>198.65470852017938</v>
      </c>
      <c r="BV22" s="26">
        <f t="shared" si="18"/>
        <v>47.923021774885086</v>
      </c>
      <c r="BW22" s="26">
        <f t="shared" si="18"/>
        <v>29.774436090225564</v>
      </c>
      <c r="BX22" s="26">
        <f t="shared" si="18"/>
        <v>88.323187603763145</v>
      </c>
      <c r="BY22" s="26">
        <f t="shared" si="18"/>
        <v>45.115781873119921</v>
      </c>
    </row>
    <row r="23" spans="1:77" s="10" customFormat="1" ht="12" customHeight="1" outlineLevel="1">
      <c r="A23" s="14" t="s">
        <v>31</v>
      </c>
      <c r="B23" s="15" t="s">
        <v>32</v>
      </c>
      <c r="C23" s="16">
        <v>340</v>
      </c>
      <c r="D23" s="16">
        <v>1758</v>
      </c>
      <c r="E23" s="21">
        <f t="shared" si="0"/>
        <v>5.1705882352941179</v>
      </c>
      <c r="F23" s="16">
        <v>173</v>
      </c>
      <c r="G23" s="16">
        <v>1522</v>
      </c>
      <c r="H23" s="21">
        <f t="shared" si="1"/>
        <v>8.797687861271676</v>
      </c>
      <c r="I23" s="16">
        <f t="shared" si="2"/>
        <v>513</v>
      </c>
      <c r="J23" s="16">
        <f t="shared" si="2"/>
        <v>3280</v>
      </c>
      <c r="K23" s="21">
        <f t="shared" si="3"/>
        <v>6.3937621832358671</v>
      </c>
      <c r="L23" s="14" t="s">
        <v>31</v>
      </c>
      <c r="M23" s="15" t="s">
        <v>32</v>
      </c>
      <c r="N23" s="16">
        <v>409</v>
      </c>
      <c r="O23" s="16">
        <v>2561</v>
      </c>
      <c r="P23" s="21">
        <f t="shared" si="4"/>
        <v>6.2616136919315402</v>
      </c>
      <c r="Q23" s="16">
        <v>182</v>
      </c>
      <c r="R23" s="16">
        <v>1496</v>
      </c>
      <c r="S23" s="21">
        <f t="shared" si="5"/>
        <v>8.219780219780219</v>
      </c>
      <c r="T23" s="16">
        <f t="shared" si="6"/>
        <v>591</v>
      </c>
      <c r="U23" s="16">
        <f t="shared" si="6"/>
        <v>4057</v>
      </c>
      <c r="V23" s="21">
        <f t="shared" si="7"/>
        <v>6.8646362098138747</v>
      </c>
      <c r="W23" s="14" t="s">
        <v>31</v>
      </c>
      <c r="X23" s="15" t="s">
        <v>32</v>
      </c>
      <c r="Y23" s="16">
        <v>316</v>
      </c>
      <c r="Z23" s="16">
        <v>1740</v>
      </c>
      <c r="AA23" s="21">
        <f t="shared" si="8"/>
        <v>5.5063291139240507</v>
      </c>
      <c r="AB23" s="16">
        <v>112</v>
      </c>
      <c r="AC23" s="16">
        <v>958</v>
      </c>
      <c r="AD23" s="21">
        <f t="shared" si="9"/>
        <v>8.5535714285714288</v>
      </c>
      <c r="AE23" s="16">
        <f t="shared" si="10"/>
        <v>428</v>
      </c>
      <c r="AF23" s="16">
        <f t="shared" si="10"/>
        <v>2698</v>
      </c>
      <c r="AG23" s="21">
        <f t="shared" si="11"/>
        <v>6.3037383177570092</v>
      </c>
      <c r="AH23" s="14" t="s">
        <v>31</v>
      </c>
      <c r="AI23" s="15" t="s">
        <v>32</v>
      </c>
      <c r="AJ23" s="16">
        <v>399</v>
      </c>
      <c r="AK23" s="16">
        <v>2148</v>
      </c>
      <c r="AL23" s="21">
        <f t="shared" si="12"/>
        <v>5.3834586466165417</v>
      </c>
      <c r="AM23" s="16">
        <v>109</v>
      </c>
      <c r="AN23" s="16">
        <v>879</v>
      </c>
      <c r="AO23" s="21">
        <f t="shared" si="13"/>
        <v>8.0642201834862384</v>
      </c>
      <c r="AP23" s="16">
        <f t="shared" si="14"/>
        <v>508</v>
      </c>
      <c r="AQ23" s="16">
        <f t="shared" si="14"/>
        <v>3027</v>
      </c>
      <c r="AR23" s="21">
        <f t="shared" si="15"/>
        <v>5.9586614173228343</v>
      </c>
      <c r="AS23" s="14" t="s">
        <v>31</v>
      </c>
      <c r="AT23" s="15" t="s">
        <v>32</v>
      </c>
      <c r="AU23" s="26">
        <f t="shared" si="16"/>
        <v>-16.87041564792176</v>
      </c>
      <c r="AV23" s="26">
        <f t="shared" si="16"/>
        <v>-31.354939476766887</v>
      </c>
      <c r="AW23" s="26">
        <f t="shared" si="16"/>
        <v>-17.424030135287218</v>
      </c>
      <c r="AX23" s="26">
        <f t="shared" si="16"/>
        <v>-4.9450549450549453</v>
      </c>
      <c r="AY23" s="26">
        <f t="shared" si="16"/>
        <v>1.7379679144385027</v>
      </c>
      <c r="AZ23" s="26">
        <f t="shared" si="16"/>
        <v>7.0306945689468705</v>
      </c>
      <c r="BA23" s="26">
        <f t="shared" si="16"/>
        <v>-13.197969543147208</v>
      </c>
      <c r="BB23" s="26">
        <f t="shared" si="16"/>
        <v>-19.152082819817601</v>
      </c>
      <c r="BC23" s="26">
        <f t="shared" si="16"/>
        <v>-6.8594170497313902</v>
      </c>
      <c r="BD23" s="14" t="s">
        <v>31</v>
      </c>
      <c r="BE23" s="15" t="s">
        <v>32</v>
      </c>
      <c r="BF23" s="26">
        <f t="shared" si="17"/>
        <v>7.5949367088607591</v>
      </c>
      <c r="BG23" s="26">
        <f t="shared" si="17"/>
        <v>1.0344827586206897</v>
      </c>
      <c r="BH23" s="26">
        <f t="shared" si="17"/>
        <v>-6.0973630831642955</v>
      </c>
      <c r="BI23" s="26">
        <f t="shared" si="17"/>
        <v>54.464285714285715</v>
      </c>
      <c r="BJ23" s="26">
        <f t="shared" si="17"/>
        <v>58.872651356993735</v>
      </c>
      <c r="BK23" s="26">
        <f t="shared" si="17"/>
        <v>2.8539708207127017</v>
      </c>
      <c r="BL23" s="26">
        <f t="shared" si="17"/>
        <v>19.859813084112151</v>
      </c>
      <c r="BM23" s="26">
        <f t="shared" si="17"/>
        <v>21.57153446997776</v>
      </c>
      <c r="BN23" s="26">
        <f t="shared" si="17"/>
        <v>1.428102832652008</v>
      </c>
      <c r="BO23" s="14" t="s">
        <v>31</v>
      </c>
      <c r="BP23" s="15" t="s">
        <v>32</v>
      </c>
      <c r="BQ23" s="26">
        <f t="shared" si="18"/>
        <v>-14.786967418546366</v>
      </c>
      <c r="BR23" s="26">
        <f t="shared" si="18"/>
        <v>-18.156424581005588</v>
      </c>
      <c r="BS23" s="26">
        <f t="shared" si="18"/>
        <v>-3.9541570818271454</v>
      </c>
      <c r="BT23" s="26">
        <f t="shared" si="18"/>
        <v>58.715596330275233</v>
      </c>
      <c r="BU23" s="26">
        <f t="shared" si="18"/>
        <v>73.151308304891927</v>
      </c>
      <c r="BV23" s="26">
        <f t="shared" si="18"/>
        <v>9.0953329782267005</v>
      </c>
      <c r="BW23" s="26">
        <f t="shared" si="18"/>
        <v>0.98425196850393704</v>
      </c>
      <c r="BX23" s="26">
        <f t="shared" si="18"/>
        <v>8.3581103402708958</v>
      </c>
      <c r="BY23" s="26">
        <f t="shared" si="18"/>
        <v>7.301988407129854</v>
      </c>
    </row>
    <row r="24" spans="1:77" s="10" customFormat="1" ht="12" customHeight="1" outlineLevel="1">
      <c r="A24" s="14" t="s">
        <v>41</v>
      </c>
      <c r="B24" s="15" t="s">
        <v>42</v>
      </c>
      <c r="C24" s="16">
        <v>589</v>
      </c>
      <c r="D24" s="16">
        <v>1892</v>
      </c>
      <c r="E24" s="21">
        <f t="shared" si="0"/>
        <v>3.2122241086587437</v>
      </c>
      <c r="F24" s="16">
        <v>376</v>
      </c>
      <c r="G24" s="16">
        <v>1381</v>
      </c>
      <c r="H24" s="21">
        <f t="shared" si="1"/>
        <v>3.6728723404255321</v>
      </c>
      <c r="I24" s="16">
        <f t="shared" si="2"/>
        <v>965</v>
      </c>
      <c r="J24" s="16">
        <f t="shared" si="2"/>
        <v>3273</v>
      </c>
      <c r="K24" s="21">
        <f t="shared" si="3"/>
        <v>3.3917098445595855</v>
      </c>
      <c r="L24" s="14" t="s">
        <v>41</v>
      </c>
      <c r="M24" s="15" t="s">
        <v>42</v>
      </c>
      <c r="N24" s="16">
        <v>421</v>
      </c>
      <c r="O24" s="16">
        <v>1676</v>
      </c>
      <c r="P24" s="21">
        <f t="shared" si="4"/>
        <v>3.9809976247030878</v>
      </c>
      <c r="Q24" s="16">
        <v>283</v>
      </c>
      <c r="R24" s="16">
        <v>971</v>
      </c>
      <c r="S24" s="21">
        <f t="shared" si="5"/>
        <v>3.431095406360424</v>
      </c>
      <c r="T24" s="16">
        <f t="shared" si="6"/>
        <v>704</v>
      </c>
      <c r="U24" s="16">
        <f t="shared" si="6"/>
        <v>2647</v>
      </c>
      <c r="V24" s="21">
        <f t="shared" si="7"/>
        <v>3.7599431818181817</v>
      </c>
      <c r="W24" s="14" t="s">
        <v>41</v>
      </c>
      <c r="X24" s="15" t="s">
        <v>42</v>
      </c>
      <c r="Y24" s="16">
        <v>483</v>
      </c>
      <c r="Z24" s="16">
        <v>1227</v>
      </c>
      <c r="AA24" s="21">
        <f t="shared" si="8"/>
        <v>2.5403726708074532</v>
      </c>
      <c r="AB24" s="16">
        <v>271</v>
      </c>
      <c r="AC24" s="16">
        <v>1109</v>
      </c>
      <c r="AD24" s="21">
        <f t="shared" si="9"/>
        <v>4.0922509225092254</v>
      </c>
      <c r="AE24" s="16">
        <f t="shared" si="10"/>
        <v>754</v>
      </c>
      <c r="AF24" s="16">
        <f t="shared" si="10"/>
        <v>2336</v>
      </c>
      <c r="AG24" s="21">
        <f t="shared" si="11"/>
        <v>3.0981432360742707</v>
      </c>
      <c r="AH24" s="14" t="s">
        <v>41</v>
      </c>
      <c r="AI24" s="15" t="s">
        <v>42</v>
      </c>
      <c r="AJ24" s="16">
        <v>415</v>
      </c>
      <c r="AK24" s="16">
        <v>990</v>
      </c>
      <c r="AL24" s="21">
        <f t="shared" si="12"/>
        <v>2.3855421686746987</v>
      </c>
      <c r="AM24" s="16">
        <v>145</v>
      </c>
      <c r="AN24" s="16">
        <v>668</v>
      </c>
      <c r="AO24" s="21">
        <f t="shared" si="13"/>
        <v>4.6068965517241383</v>
      </c>
      <c r="AP24" s="16">
        <f t="shared" si="14"/>
        <v>560</v>
      </c>
      <c r="AQ24" s="16">
        <f t="shared" si="14"/>
        <v>1658</v>
      </c>
      <c r="AR24" s="21">
        <f t="shared" si="15"/>
        <v>2.9607142857142859</v>
      </c>
      <c r="AS24" s="14" t="s">
        <v>41</v>
      </c>
      <c r="AT24" s="15" t="s">
        <v>42</v>
      </c>
      <c r="AU24" s="26">
        <f t="shared" si="16"/>
        <v>39.904988123515437</v>
      </c>
      <c r="AV24" s="26">
        <f t="shared" si="16"/>
        <v>12.88782816229117</v>
      </c>
      <c r="AW24" s="26">
        <f t="shared" si="16"/>
        <v>-19.311076984168785</v>
      </c>
      <c r="AX24" s="26">
        <f t="shared" si="16"/>
        <v>32.862190812720847</v>
      </c>
      <c r="AY24" s="26">
        <f t="shared" si="16"/>
        <v>42.224510813594236</v>
      </c>
      <c r="AZ24" s="26">
        <f t="shared" si="16"/>
        <v>7.0466397878914107</v>
      </c>
      <c r="BA24" s="26">
        <f t="shared" si="16"/>
        <v>37.073863636363633</v>
      </c>
      <c r="BB24" s="26">
        <f t="shared" si="16"/>
        <v>23.649414431431811</v>
      </c>
      <c r="BC24" s="26">
        <f t="shared" si="16"/>
        <v>-9.793587813753371</v>
      </c>
      <c r="BD24" s="14" t="s">
        <v>41</v>
      </c>
      <c r="BE24" s="15" t="s">
        <v>42</v>
      </c>
      <c r="BF24" s="26">
        <f t="shared" si="17"/>
        <v>21.946169772256727</v>
      </c>
      <c r="BG24" s="26">
        <f t="shared" si="17"/>
        <v>54.19722901385493</v>
      </c>
      <c r="BH24" s="26">
        <f t="shared" si="17"/>
        <v>26.446963690478679</v>
      </c>
      <c r="BI24" s="26">
        <f t="shared" si="17"/>
        <v>38.745387453874535</v>
      </c>
      <c r="BJ24" s="26">
        <f t="shared" si="17"/>
        <v>24.526600541027953</v>
      </c>
      <c r="BK24" s="26">
        <f t="shared" si="17"/>
        <v>-10.248115035588897</v>
      </c>
      <c r="BL24" s="26">
        <f t="shared" si="17"/>
        <v>27.984084880636605</v>
      </c>
      <c r="BM24" s="26">
        <f t="shared" si="17"/>
        <v>40.111301369863014</v>
      </c>
      <c r="BN24" s="26">
        <f t="shared" si="17"/>
        <v>9.4755660444318206</v>
      </c>
      <c r="BO24" s="14" t="s">
        <v>41</v>
      </c>
      <c r="BP24" s="15" t="s">
        <v>42</v>
      </c>
      <c r="BQ24" s="26">
        <f t="shared" si="18"/>
        <v>41.927710843373497</v>
      </c>
      <c r="BR24" s="26">
        <f t="shared" si="18"/>
        <v>91.111111111111114</v>
      </c>
      <c r="BS24" s="26">
        <f t="shared" si="18"/>
        <v>34.653838898321084</v>
      </c>
      <c r="BT24" s="26">
        <f t="shared" si="18"/>
        <v>159.31034482758622</v>
      </c>
      <c r="BU24" s="26">
        <f t="shared" si="18"/>
        <v>106.73652694610779</v>
      </c>
      <c r="BV24" s="26">
        <f t="shared" si="18"/>
        <v>-20.274477640463754</v>
      </c>
      <c r="BW24" s="26">
        <f t="shared" si="18"/>
        <v>72.321428571428569</v>
      </c>
      <c r="BX24" s="26">
        <f t="shared" si="18"/>
        <v>97.406513872135108</v>
      </c>
      <c r="BY24" s="26">
        <f t="shared" si="18"/>
        <v>14.557147946523992</v>
      </c>
    </row>
    <row r="25" spans="1:77" s="10" customFormat="1" ht="12" customHeight="1" outlineLevel="1">
      <c r="A25" s="14" t="s">
        <v>57</v>
      </c>
      <c r="B25" s="15" t="s">
        <v>58</v>
      </c>
      <c r="C25" s="16">
        <v>1109</v>
      </c>
      <c r="D25" s="16">
        <v>2565</v>
      </c>
      <c r="E25" s="21">
        <f t="shared" si="0"/>
        <v>2.3128944995491434</v>
      </c>
      <c r="F25" s="16">
        <v>127</v>
      </c>
      <c r="G25" s="16">
        <v>423</v>
      </c>
      <c r="H25" s="21">
        <f t="shared" si="1"/>
        <v>3.3307086614173227</v>
      </c>
      <c r="I25" s="16">
        <f t="shared" si="2"/>
        <v>1236</v>
      </c>
      <c r="J25" s="16">
        <f t="shared" si="2"/>
        <v>2988</v>
      </c>
      <c r="K25" s="21">
        <f t="shared" si="3"/>
        <v>2.4174757281553396</v>
      </c>
      <c r="L25" s="14" t="s">
        <v>57</v>
      </c>
      <c r="M25" s="15" t="s">
        <v>58</v>
      </c>
      <c r="N25" s="16">
        <v>952</v>
      </c>
      <c r="O25" s="16">
        <v>1118</v>
      </c>
      <c r="P25" s="21">
        <f t="shared" si="4"/>
        <v>1.1743697478991597</v>
      </c>
      <c r="Q25" s="16">
        <v>154</v>
      </c>
      <c r="R25" s="16">
        <v>420</v>
      </c>
      <c r="S25" s="21">
        <f t="shared" si="5"/>
        <v>2.7272727272727271</v>
      </c>
      <c r="T25" s="16">
        <f t="shared" si="6"/>
        <v>1106</v>
      </c>
      <c r="U25" s="16">
        <f t="shared" si="6"/>
        <v>1538</v>
      </c>
      <c r="V25" s="21">
        <f t="shared" si="7"/>
        <v>1.3905967450271248</v>
      </c>
      <c r="W25" s="14" t="s">
        <v>57</v>
      </c>
      <c r="X25" s="15" t="s">
        <v>58</v>
      </c>
      <c r="Y25" s="16">
        <v>121</v>
      </c>
      <c r="Z25" s="16">
        <v>255</v>
      </c>
      <c r="AA25" s="21">
        <f t="shared" si="8"/>
        <v>2.1074380165289255</v>
      </c>
      <c r="AB25" s="16">
        <v>90</v>
      </c>
      <c r="AC25" s="16">
        <v>198</v>
      </c>
      <c r="AD25" s="21">
        <f t="shared" si="9"/>
        <v>2.2000000000000002</v>
      </c>
      <c r="AE25" s="16">
        <f t="shared" si="10"/>
        <v>211</v>
      </c>
      <c r="AF25" s="16">
        <f t="shared" si="10"/>
        <v>453</v>
      </c>
      <c r="AG25" s="21">
        <f t="shared" si="11"/>
        <v>2.1469194312796209</v>
      </c>
      <c r="AH25" s="14" t="s">
        <v>57</v>
      </c>
      <c r="AI25" s="15" t="s">
        <v>58</v>
      </c>
      <c r="AJ25" s="16">
        <v>4035</v>
      </c>
      <c r="AK25" s="16">
        <v>4766</v>
      </c>
      <c r="AL25" s="21">
        <f t="shared" si="12"/>
        <v>1.1811648079306072</v>
      </c>
      <c r="AM25" s="16">
        <v>136</v>
      </c>
      <c r="AN25" s="16">
        <v>265</v>
      </c>
      <c r="AO25" s="21">
        <f t="shared" si="13"/>
        <v>1.9485294117647058</v>
      </c>
      <c r="AP25" s="16">
        <f t="shared" si="14"/>
        <v>4171</v>
      </c>
      <c r="AQ25" s="16">
        <f t="shared" si="14"/>
        <v>5031</v>
      </c>
      <c r="AR25" s="21">
        <f t="shared" si="15"/>
        <v>1.2061855670103092</v>
      </c>
      <c r="AS25" s="14" t="s">
        <v>57</v>
      </c>
      <c r="AT25" s="15" t="s">
        <v>58</v>
      </c>
      <c r="AU25" s="26">
        <f t="shared" si="16"/>
        <v>16.491596638655462</v>
      </c>
      <c r="AV25" s="26">
        <f t="shared" si="16"/>
        <v>129.42754919499106</v>
      </c>
      <c r="AW25" s="26">
        <f t="shared" si="16"/>
        <v>96.947724827440467</v>
      </c>
      <c r="AX25" s="26">
        <f t="shared" si="16"/>
        <v>-17.532467532467532</v>
      </c>
      <c r="AY25" s="26">
        <f t="shared" si="16"/>
        <v>0.7142857142857143</v>
      </c>
      <c r="AZ25" s="26">
        <f t="shared" si="16"/>
        <v>22.125984251968507</v>
      </c>
      <c r="BA25" s="26">
        <f t="shared" si="16"/>
        <v>11.754068716094032</v>
      </c>
      <c r="BB25" s="26">
        <f t="shared" si="16"/>
        <v>94.27828348504552</v>
      </c>
      <c r="BC25" s="26">
        <f t="shared" si="16"/>
        <v>73.844483442119994</v>
      </c>
      <c r="BD25" s="14" t="s">
        <v>57</v>
      </c>
      <c r="BE25" s="15" t="s">
        <v>58</v>
      </c>
      <c r="BF25" s="26">
        <f t="shared" si="17"/>
        <v>816.52892561983469</v>
      </c>
      <c r="BG25" s="26">
        <f t="shared" si="17"/>
        <v>905.88235294117646</v>
      </c>
      <c r="BH25" s="26">
        <f t="shared" si="17"/>
        <v>9.7491115472338699</v>
      </c>
      <c r="BI25" s="26">
        <f t="shared" si="17"/>
        <v>41.111111111111114</v>
      </c>
      <c r="BJ25" s="26">
        <f t="shared" si="17"/>
        <v>113.63636363636364</v>
      </c>
      <c r="BK25" s="26">
        <f t="shared" si="17"/>
        <v>51.395848246241933</v>
      </c>
      <c r="BL25" s="26">
        <f t="shared" si="17"/>
        <v>485.78199052132703</v>
      </c>
      <c r="BM25" s="26">
        <f t="shared" si="17"/>
        <v>559.60264900662253</v>
      </c>
      <c r="BN25" s="26">
        <f t="shared" si="17"/>
        <v>12.602070340127295</v>
      </c>
      <c r="BO25" s="14" t="s">
        <v>57</v>
      </c>
      <c r="BP25" s="15" t="s">
        <v>58</v>
      </c>
      <c r="BQ25" s="26">
        <f t="shared" si="18"/>
        <v>-72.515489467162325</v>
      </c>
      <c r="BR25" s="26">
        <f t="shared" si="18"/>
        <v>-46.181284095677718</v>
      </c>
      <c r="BS25" s="26">
        <f t="shared" si="18"/>
        <v>95.814714764599103</v>
      </c>
      <c r="BT25" s="26">
        <f t="shared" si="18"/>
        <v>-6.617647058823529</v>
      </c>
      <c r="BU25" s="26">
        <f t="shared" si="18"/>
        <v>59.622641509433961</v>
      </c>
      <c r="BV25" s="26">
        <f t="shared" si="18"/>
        <v>70.934482246322986</v>
      </c>
      <c r="BW25" s="26">
        <f t="shared" si="18"/>
        <v>-70.366818508750896</v>
      </c>
      <c r="BX25" s="26">
        <f t="shared" si="18"/>
        <v>-40.608228980322004</v>
      </c>
      <c r="BY25" s="26">
        <f t="shared" si="18"/>
        <v>100.42320139407518</v>
      </c>
    </row>
    <row r="26" spans="1:77" s="10" customFormat="1" ht="12" customHeight="1" outlineLevel="1">
      <c r="A26" s="14" t="s">
        <v>65</v>
      </c>
      <c r="B26" s="15" t="s">
        <v>66</v>
      </c>
      <c r="C26" s="16">
        <v>129</v>
      </c>
      <c r="D26" s="16">
        <v>1378</v>
      </c>
      <c r="E26" s="21">
        <f t="shared" si="0"/>
        <v>10.682170542635658</v>
      </c>
      <c r="F26" s="16">
        <v>94</v>
      </c>
      <c r="G26" s="16">
        <v>1083</v>
      </c>
      <c r="H26" s="21">
        <f t="shared" si="1"/>
        <v>11.521276595744681</v>
      </c>
      <c r="I26" s="16">
        <f t="shared" si="2"/>
        <v>223</v>
      </c>
      <c r="J26" s="16">
        <f t="shared" si="2"/>
        <v>2461</v>
      </c>
      <c r="K26" s="21">
        <f t="shared" si="3"/>
        <v>11.035874439461884</v>
      </c>
      <c r="L26" s="14" t="s">
        <v>65</v>
      </c>
      <c r="M26" s="15" t="s">
        <v>66</v>
      </c>
      <c r="N26" s="16">
        <v>140</v>
      </c>
      <c r="O26" s="16">
        <v>388</v>
      </c>
      <c r="P26" s="21">
        <f t="shared" si="4"/>
        <v>2.7714285714285714</v>
      </c>
      <c r="Q26" s="16">
        <v>107</v>
      </c>
      <c r="R26" s="16">
        <v>292</v>
      </c>
      <c r="S26" s="21">
        <f t="shared" si="5"/>
        <v>2.7289719626168223</v>
      </c>
      <c r="T26" s="16">
        <f t="shared" si="6"/>
        <v>247</v>
      </c>
      <c r="U26" s="16">
        <f t="shared" si="6"/>
        <v>680</v>
      </c>
      <c r="V26" s="21">
        <f t="shared" si="7"/>
        <v>2.7530364372469633</v>
      </c>
      <c r="W26" s="14" t="s">
        <v>65</v>
      </c>
      <c r="X26" s="15" t="s">
        <v>66</v>
      </c>
      <c r="Y26" s="16">
        <v>109</v>
      </c>
      <c r="Z26" s="16">
        <v>666</v>
      </c>
      <c r="AA26" s="21">
        <f t="shared" si="8"/>
        <v>6.1100917431192663</v>
      </c>
      <c r="AB26" s="16">
        <v>85</v>
      </c>
      <c r="AC26" s="16">
        <v>361</v>
      </c>
      <c r="AD26" s="21">
        <f t="shared" si="9"/>
        <v>4.2470588235294118</v>
      </c>
      <c r="AE26" s="16">
        <f t="shared" si="10"/>
        <v>194</v>
      </c>
      <c r="AF26" s="16">
        <f t="shared" si="10"/>
        <v>1027</v>
      </c>
      <c r="AG26" s="21">
        <f t="shared" si="11"/>
        <v>5.2938144329896906</v>
      </c>
      <c r="AH26" s="14" t="s">
        <v>65</v>
      </c>
      <c r="AI26" s="15" t="s">
        <v>66</v>
      </c>
      <c r="AJ26" s="16">
        <v>154</v>
      </c>
      <c r="AK26" s="16">
        <v>451</v>
      </c>
      <c r="AL26" s="21">
        <f t="shared" si="12"/>
        <v>2.9285714285714284</v>
      </c>
      <c r="AM26" s="16">
        <v>73</v>
      </c>
      <c r="AN26" s="16">
        <v>192</v>
      </c>
      <c r="AO26" s="21">
        <f t="shared" si="13"/>
        <v>2.6301369863013697</v>
      </c>
      <c r="AP26" s="16">
        <f t="shared" si="14"/>
        <v>227</v>
      </c>
      <c r="AQ26" s="16">
        <f t="shared" si="14"/>
        <v>643</v>
      </c>
      <c r="AR26" s="21">
        <f t="shared" si="15"/>
        <v>2.8325991189427313</v>
      </c>
      <c r="AS26" s="14" t="s">
        <v>65</v>
      </c>
      <c r="AT26" s="15" t="s">
        <v>66</v>
      </c>
      <c r="AU26" s="26">
        <f t="shared" si="16"/>
        <v>-7.8571428571428568</v>
      </c>
      <c r="AV26" s="26">
        <f t="shared" si="16"/>
        <v>255.15463917525773</v>
      </c>
      <c r="AW26" s="26">
        <f t="shared" si="16"/>
        <v>285.43914329097737</v>
      </c>
      <c r="AX26" s="26">
        <f t="shared" si="16"/>
        <v>-12.149532710280374</v>
      </c>
      <c r="AY26" s="26">
        <f t="shared" si="16"/>
        <v>270.89041095890411</v>
      </c>
      <c r="AZ26" s="26">
        <f t="shared" si="16"/>
        <v>322.18376566598664</v>
      </c>
      <c r="BA26" s="26">
        <f t="shared" si="16"/>
        <v>-9.7165991902834001</v>
      </c>
      <c r="BB26" s="26">
        <f t="shared" si="16"/>
        <v>261.91176470588238</v>
      </c>
      <c r="BC26" s="26">
        <f t="shared" si="16"/>
        <v>300.86190978633607</v>
      </c>
      <c r="BD26" s="14" t="s">
        <v>65</v>
      </c>
      <c r="BE26" s="15" t="s">
        <v>66</v>
      </c>
      <c r="BF26" s="26">
        <f t="shared" si="17"/>
        <v>18.348623853211009</v>
      </c>
      <c r="BG26" s="26">
        <f t="shared" si="17"/>
        <v>106.90690690690691</v>
      </c>
      <c r="BH26" s="26">
        <f t="shared" si="17"/>
        <v>74.828316688781783</v>
      </c>
      <c r="BI26" s="26">
        <f t="shared" si="17"/>
        <v>10.588235294117647</v>
      </c>
      <c r="BJ26" s="26">
        <f t="shared" si="17"/>
        <v>200</v>
      </c>
      <c r="BK26" s="26">
        <f t="shared" si="17"/>
        <v>171.27659574468086</v>
      </c>
      <c r="BL26" s="26">
        <f t="shared" si="17"/>
        <v>14.948453608247423</v>
      </c>
      <c r="BM26" s="26">
        <f t="shared" si="17"/>
        <v>139.62999026290166</v>
      </c>
      <c r="BN26" s="26">
        <f t="shared" si="17"/>
        <v>108.46734578925077</v>
      </c>
      <c r="BO26" s="14" t="s">
        <v>65</v>
      </c>
      <c r="BP26" s="15" t="s">
        <v>66</v>
      </c>
      <c r="BQ26" s="26">
        <f t="shared" si="18"/>
        <v>-16.233766233766232</v>
      </c>
      <c r="BR26" s="26">
        <f t="shared" si="18"/>
        <v>205.54323725055431</v>
      </c>
      <c r="BS26" s="26">
        <f t="shared" si="18"/>
        <v>264.75704291926638</v>
      </c>
      <c r="BT26" s="26">
        <f t="shared" si="18"/>
        <v>28.767123287671232</v>
      </c>
      <c r="BU26" s="26">
        <f t="shared" si="18"/>
        <v>464.0625</v>
      </c>
      <c r="BV26" s="26">
        <f t="shared" si="18"/>
        <v>338.04853723404256</v>
      </c>
      <c r="BW26" s="26">
        <f t="shared" si="18"/>
        <v>-1.7621145374449338</v>
      </c>
      <c r="BX26" s="26">
        <f t="shared" si="18"/>
        <v>282.73716951788492</v>
      </c>
      <c r="BY26" s="26">
        <f t="shared" si="18"/>
        <v>289.60241022672591</v>
      </c>
    </row>
    <row r="27" spans="1:77" s="10" customFormat="1" ht="12" customHeight="1" outlineLevel="1">
      <c r="A27" s="14" t="s">
        <v>73</v>
      </c>
      <c r="B27" s="15" t="s">
        <v>9</v>
      </c>
      <c r="C27" s="16">
        <v>124</v>
      </c>
      <c r="D27" s="16">
        <v>411</v>
      </c>
      <c r="E27" s="21">
        <f t="shared" si="0"/>
        <v>3.314516129032258</v>
      </c>
      <c r="F27" s="16">
        <v>204</v>
      </c>
      <c r="G27" s="16">
        <v>1537</v>
      </c>
      <c r="H27" s="21">
        <f t="shared" si="1"/>
        <v>7.534313725490196</v>
      </c>
      <c r="I27" s="16">
        <f t="shared" si="2"/>
        <v>328</v>
      </c>
      <c r="J27" s="16">
        <f t="shared" si="2"/>
        <v>1948</v>
      </c>
      <c r="K27" s="21">
        <f t="shared" si="3"/>
        <v>5.9390243902439028</v>
      </c>
      <c r="L27" s="14" t="s">
        <v>73</v>
      </c>
      <c r="M27" s="15" t="s">
        <v>9</v>
      </c>
      <c r="N27" s="16">
        <v>120</v>
      </c>
      <c r="O27" s="16">
        <v>428</v>
      </c>
      <c r="P27" s="21">
        <f t="shared" si="4"/>
        <v>3.5666666666666669</v>
      </c>
      <c r="Q27" s="16">
        <v>104</v>
      </c>
      <c r="R27" s="16">
        <v>371</v>
      </c>
      <c r="S27" s="21">
        <f t="shared" si="5"/>
        <v>3.5673076923076925</v>
      </c>
      <c r="T27" s="16">
        <f t="shared" si="6"/>
        <v>224</v>
      </c>
      <c r="U27" s="16">
        <f t="shared" si="6"/>
        <v>799</v>
      </c>
      <c r="V27" s="21">
        <f t="shared" si="7"/>
        <v>3.5669642857142856</v>
      </c>
      <c r="W27" s="14" t="s">
        <v>73</v>
      </c>
      <c r="X27" s="15" t="s">
        <v>9</v>
      </c>
      <c r="Y27" s="16">
        <v>119</v>
      </c>
      <c r="Z27" s="16">
        <v>498</v>
      </c>
      <c r="AA27" s="21">
        <f t="shared" si="8"/>
        <v>4.1848739495798322</v>
      </c>
      <c r="AB27" s="16">
        <v>275</v>
      </c>
      <c r="AC27" s="16">
        <v>1276</v>
      </c>
      <c r="AD27" s="21">
        <f t="shared" si="9"/>
        <v>4.6399999999999997</v>
      </c>
      <c r="AE27" s="16">
        <f t="shared" si="10"/>
        <v>394</v>
      </c>
      <c r="AF27" s="16">
        <f t="shared" si="10"/>
        <v>1774</v>
      </c>
      <c r="AG27" s="21">
        <f t="shared" si="11"/>
        <v>4.5025380710659899</v>
      </c>
      <c r="AH27" s="14" t="s">
        <v>73</v>
      </c>
      <c r="AI27" s="15" t="s">
        <v>9</v>
      </c>
      <c r="AJ27" s="16">
        <v>115</v>
      </c>
      <c r="AK27" s="16">
        <v>364</v>
      </c>
      <c r="AL27" s="21">
        <f t="shared" si="12"/>
        <v>3.1652173913043478</v>
      </c>
      <c r="AM27" s="16">
        <v>83</v>
      </c>
      <c r="AN27" s="16">
        <v>468</v>
      </c>
      <c r="AO27" s="21">
        <f t="shared" si="13"/>
        <v>5.6385542168674698</v>
      </c>
      <c r="AP27" s="16">
        <f t="shared" si="14"/>
        <v>198</v>
      </c>
      <c r="AQ27" s="16">
        <f t="shared" si="14"/>
        <v>832</v>
      </c>
      <c r="AR27" s="21">
        <f t="shared" si="15"/>
        <v>4.2020202020202024</v>
      </c>
      <c r="AS27" s="14" t="s">
        <v>73</v>
      </c>
      <c r="AT27" s="15" t="s">
        <v>9</v>
      </c>
      <c r="AU27" s="26">
        <f t="shared" si="16"/>
        <v>3.3333333333333335</v>
      </c>
      <c r="AV27" s="26">
        <f t="shared" si="16"/>
        <v>-3.97196261682243</v>
      </c>
      <c r="AW27" s="26">
        <f t="shared" si="16"/>
        <v>-7.0696412420862291</v>
      </c>
      <c r="AX27" s="26">
        <f t="shared" si="16"/>
        <v>96.15384615384616</v>
      </c>
      <c r="AY27" s="26">
        <f t="shared" si="16"/>
        <v>314.28571428571428</v>
      </c>
      <c r="AZ27" s="26">
        <f t="shared" si="16"/>
        <v>111.20448179271706</v>
      </c>
      <c r="BA27" s="26">
        <f t="shared" si="16"/>
        <v>46.428571428571431</v>
      </c>
      <c r="BB27" s="26">
        <f t="shared" si="16"/>
        <v>143.80475594493117</v>
      </c>
      <c r="BC27" s="26">
        <f t="shared" si="16"/>
        <v>66.500808938001782</v>
      </c>
      <c r="BD27" s="14" t="s">
        <v>73</v>
      </c>
      <c r="BE27" s="15" t="s">
        <v>9</v>
      </c>
      <c r="BF27" s="26">
        <f t="shared" si="17"/>
        <v>4.2016806722689077</v>
      </c>
      <c r="BG27" s="26">
        <f t="shared" si="17"/>
        <v>-17.46987951807229</v>
      </c>
      <c r="BH27" s="26">
        <f t="shared" si="17"/>
        <v>-20.797706956859702</v>
      </c>
      <c r="BI27" s="26">
        <f t="shared" si="17"/>
        <v>-25.818181818181817</v>
      </c>
      <c r="BJ27" s="26">
        <f t="shared" si="17"/>
        <v>20.454545454545453</v>
      </c>
      <c r="BK27" s="26">
        <f t="shared" si="17"/>
        <v>62.377450980392162</v>
      </c>
      <c r="BL27" s="26">
        <f t="shared" si="17"/>
        <v>-16.751269035532996</v>
      </c>
      <c r="BM27" s="26">
        <f t="shared" si="17"/>
        <v>9.8083427282976317</v>
      </c>
      <c r="BN27" s="26">
        <f t="shared" si="17"/>
        <v>31.90392388704046</v>
      </c>
      <c r="BO27" s="14" t="s">
        <v>73</v>
      </c>
      <c r="BP27" s="15" t="s">
        <v>9</v>
      </c>
      <c r="BQ27" s="26">
        <f t="shared" si="18"/>
        <v>7.8260869565217392</v>
      </c>
      <c r="BR27" s="26">
        <f t="shared" si="18"/>
        <v>12.912087912087912</v>
      </c>
      <c r="BS27" s="26">
        <f t="shared" si="18"/>
        <v>4.7168557249202419</v>
      </c>
      <c r="BT27" s="26">
        <f t="shared" si="18"/>
        <v>145.78313253012047</v>
      </c>
      <c r="BU27" s="26">
        <f t="shared" si="18"/>
        <v>228.41880341880341</v>
      </c>
      <c r="BV27" s="26">
        <f t="shared" si="18"/>
        <v>33.621375900787662</v>
      </c>
      <c r="BW27" s="26">
        <f t="shared" si="18"/>
        <v>65.656565656565661</v>
      </c>
      <c r="BX27" s="26">
        <f t="shared" si="18"/>
        <v>134.13461538461539</v>
      </c>
      <c r="BY27" s="26">
        <f t="shared" si="18"/>
        <v>41.337359287054404</v>
      </c>
    </row>
    <row r="28" spans="1:77" s="10" customFormat="1" ht="12" customHeight="1" outlineLevel="1">
      <c r="A28" s="14" t="s">
        <v>53</v>
      </c>
      <c r="B28" s="15" t="s">
        <v>54</v>
      </c>
      <c r="C28" s="16">
        <v>360</v>
      </c>
      <c r="D28" s="16">
        <v>781</v>
      </c>
      <c r="E28" s="21">
        <f t="shared" si="0"/>
        <v>2.1694444444444443</v>
      </c>
      <c r="F28" s="16">
        <v>253</v>
      </c>
      <c r="G28" s="16">
        <v>1007</v>
      </c>
      <c r="H28" s="21">
        <f t="shared" si="1"/>
        <v>3.9802371541501977</v>
      </c>
      <c r="I28" s="16">
        <f t="shared" si="2"/>
        <v>613</v>
      </c>
      <c r="J28" s="16">
        <f t="shared" si="2"/>
        <v>1788</v>
      </c>
      <c r="K28" s="21">
        <f t="shared" si="3"/>
        <v>2.9168026101141926</v>
      </c>
      <c r="L28" s="14" t="s">
        <v>53</v>
      </c>
      <c r="M28" s="15" t="s">
        <v>54</v>
      </c>
      <c r="N28" s="16">
        <v>240</v>
      </c>
      <c r="O28" s="16">
        <v>382</v>
      </c>
      <c r="P28" s="21">
        <f t="shared" si="4"/>
        <v>1.5916666666666666</v>
      </c>
      <c r="Q28" s="16">
        <v>165</v>
      </c>
      <c r="R28" s="16">
        <v>560</v>
      </c>
      <c r="S28" s="21">
        <f t="shared" si="5"/>
        <v>3.393939393939394</v>
      </c>
      <c r="T28" s="16">
        <f t="shared" si="6"/>
        <v>405</v>
      </c>
      <c r="U28" s="16">
        <f t="shared" si="6"/>
        <v>942</v>
      </c>
      <c r="V28" s="21">
        <f t="shared" si="7"/>
        <v>2.325925925925926</v>
      </c>
      <c r="W28" s="14" t="s">
        <v>53</v>
      </c>
      <c r="X28" s="15" t="s">
        <v>54</v>
      </c>
      <c r="Y28" s="16">
        <v>203</v>
      </c>
      <c r="Z28" s="16">
        <v>337</v>
      </c>
      <c r="AA28" s="21">
        <f t="shared" si="8"/>
        <v>1.6600985221674878</v>
      </c>
      <c r="AB28" s="16">
        <v>130</v>
      </c>
      <c r="AC28" s="16">
        <v>424</v>
      </c>
      <c r="AD28" s="21">
        <f t="shared" si="9"/>
        <v>3.2615384615384615</v>
      </c>
      <c r="AE28" s="16">
        <f t="shared" si="10"/>
        <v>333</v>
      </c>
      <c r="AF28" s="16">
        <f t="shared" si="10"/>
        <v>761</v>
      </c>
      <c r="AG28" s="21">
        <f t="shared" si="11"/>
        <v>2.2852852852852852</v>
      </c>
      <c r="AH28" s="14" t="s">
        <v>53</v>
      </c>
      <c r="AI28" s="15" t="s">
        <v>54</v>
      </c>
      <c r="AJ28" s="16">
        <v>334</v>
      </c>
      <c r="AK28" s="16">
        <v>782</v>
      </c>
      <c r="AL28" s="21">
        <f t="shared" si="12"/>
        <v>2.341317365269461</v>
      </c>
      <c r="AM28" s="16">
        <v>185</v>
      </c>
      <c r="AN28" s="16">
        <v>514</v>
      </c>
      <c r="AO28" s="21">
        <f t="shared" si="13"/>
        <v>2.7783783783783784</v>
      </c>
      <c r="AP28" s="16">
        <f t="shared" si="14"/>
        <v>519</v>
      </c>
      <c r="AQ28" s="16">
        <f t="shared" si="14"/>
        <v>1296</v>
      </c>
      <c r="AR28" s="21">
        <f t="shared" si="15"/>
        <v>2.4971098265895955</v>
      </c>
      <c r="AS28" s="14" t="s">
        <v>53</v>
      </c>
      <c r="AT28" s="15" t="s">
        <v>54</v>
      </c>
      <c r="AU28" s="26">
        <f t="shared" si="16"/>
        <v>50</v>
      </c>
      <c r="AV28" s="26">
        <f t="shared" si="16"/>
        <v>104.45026178010471</v>
      </c>
      <c r="AW28" s="26">
        <f t="shared" si="16"/>
        <v>36.30017452006981</v>
      </c>
      <c r="AX28" s="26">
        <f t="shared" si="16"/>
        <v>53.333333333333336</v>
      </c>
      <c r="AY28" s="26">
        <f t="shared" si="16"/>
        <v>79.821428571428569</v>
      </c>
      <c r="AZ28" s="26">
        <f t="shared" si="16"/>
        <v>17.274844720496894</v>
      </c>
      <c r="BA28" s="26">
        <f t="shared" si="16"/>
        <v>51.358024691358025</v>
      </c>
      <c r="BB28" s="26">
        <f t="shared" si="16"/>
        <v>89.808917197452232</v>
      </c>
      <c r="BC28" s="26">
        <f t="shared" si="16"/>
        <v>25.403933874336307</v>
      </c>
      <c r="BD28" s="14" t="s">
        <v>53</v>
      </c>
      <c r="BE28" s="15" t="s">
        <v>54</v>
      </c>
      <c r="BF28" s="26">
        <f t="shared" si="17"/>
        <v>77.339901477832512</v>
      </c>
      <c r="BG28" s="26">
        <f t="shared" si="17"/>
        <v>131.75074183976261</v>
      </c>
      <c r="BH28" s="26">
        <f t="shared" si="17"/>
        <v>30.681668315199456</v>
      </c>
      <c r="BI28" s="26">
        <f t="shared" si="17"/>
        <v>94.615384615384613</v>
      </c>
      <c r="BJ28" s="26">
        <f t="shared" si="17"/>
        <v>137.5</v>
      </c>
      <c r="BK28" s="26">
        <f t="shared" si="17"/>
        <v>22.035573122529648</v>
      </c>
      <c r="BL28" s="26">
        <f t="shared" si="17"/>
        <v>84.084084084084083</v>
      </c>
      <c r="BM28" s="26">
        <f t="shared" si="17"/>
        <v>134.95400788436268</v>
      </c>
      <c r="BN28" s="26">
        <f t="shared" si="17"/>
        <v>27.634069535877291</v>
      </c>
      <c r="BO28" s="14" t="s">
        <v>53</v>
      </c>
      <c r="BP28" s="15" t="s">
        <v>54</v>
      </c>
      <c r="BQ28" s="26">
        <f t="shared" si="18"/>
        <v>7.7844311377245505</v>
      </c>
      <c r="BR28" s="26">
        <f t="shared" si="18"/>
        <v>-0.12787723785166241</v>
      </c>
      <c r="BS28" s="26">
        <f t="shared" si="18"/>
        <v>-7.3408638817846015</v>
      </c>
      <c r="BT28" s="26">
        <f t="shared" si="18"/>
        <v>36.756756756756758</v>
      </c>
      <c r="BU28" s="26">
        <f t="shared" si="18"/>
        <v>95.914396887159526</v>
      </c>
      <c r="BV28" s="26">
        <f t="shared" si="18"/>
        <v>43.257562941203609</v>
      </c>
      <c r="BW28" s="26">
        <f t="shared" si="18"/>
        <v>18.111753371868978</v>
      </c>
      <c r="BX28" s="26">
        <f t="shared" si="18"/>
        <v>37.962962962962962</v>
      </c>
      <c r="BY28" s="26">
        <f t="shared" si="18"/>
        <v>16.807141562443359</v>
      </c>
    </row>
    <row r="29" spans="1:77" s="10" customFormat="1" ht="12" customHeight="1" outlineLevel="1">
      <c r="A29" s="14" t="s">
        <v>71</v>
      </c>
      <c r="B29" s="15" t="s">
        <v>72</v>
      </c>
      <c r="C29" s="16">
        <v>108</v>
      </c>
      <c r="D29" s="16">
        <v>1253</v>
      </c>
      <c r="E29" s="21">
        <f t="shared" si="0"/>
        <v>11.601851851851851</v>
      </c>
      <c r="F29" s="16">
        <v>122</v>
      </c>
      <c r="G29" s="16">
        <v>384</v>
      </c>
      <c r="H29" s="21">
        <f t="shared" si="1"/>
        <v>3.1475409836065573</v>
      </c>
      <c r="I29" s="16">
        <f t="shared" si="2"/>
        <v>230</v>
      </c>
      <c r="J29" s="16">
        <f t="shared" si="2"/>
        <v>1637</v>
      </c>
      <c r="K29" s="21">
        <f t="shared" si="3"/>
        <v>7.1173913043478265</v>
      </c>
      <c r="L29" s="14" t="s">
        <v>71</v>
      </c>
      <c r="M29" s="15" t="s">
        <v>72</v>
      </c>
      <c r="N29" s="16">
        <v>87</v>
      </c>
      <c r="O29" s="16">
        <v>282</v>
      </c>
      <c r="P29" s="21">
        <f t="shared" si="4"/>
        <v>3.2413793103448274</v>
      </c>
      <c r="Q29" s="16">
        <v>80</v>
      </c>
      <c r="R29" s="16">
        <v>181</v>
      </c>
      <c r="S29" s="21">
        <f t="shared" si="5"/>
        <v>2.2625000000000002</v>
      </c>
      <c r="T29" s="16">
        <f t="shared" si="6"/>
        <v>167</v>
      </c>
      <c r="U29" s="16">
        <f t="shared" si="6"/>
        <v>463</v>
      </c>
      <c r="V29" s="21">
        <f t="shared" si="7"/>
        <v>2.7724550898203595</v>
      </c>
      <c r="W29" s="14" t="s">
        <v>71</v>
      </c>
      <c r="X29" s="15" t="s">
        <v>72</v>
      </c>
      <c r="Y29" s="16">
        <v>87</v>
      </c>
      <c r="Z29" s="16">
        <v>180</v>
      </c>
      <c r="AA29" s="21">
        <f t="shared" si="8"/>
        <v>2.0689655172413794</v>
      </c>
      <c r="AB29" s="16">
        <v>77</v>
      </c>
      <c r="AC29" s="16">
        <v>420</v>
      </c>
      <c r="AD29" s="21">
        <f t="shared" si="9"/>
        <v>5.4545454545454541</v>
      </c>
      <c r="AE29" s="16">
        <f t="shared" si="10"/>
        <v>164</v>
      </c>
      <c r="AF29" s="16">
        <f t="shared" si="10"/>
        <v>600</v>
      </c>
      <c r="AG29" s="21">
        <f t="shared" si="11"/>
        <v>3.6585365853658538</v>
      </c>
      <c r="AH29" s="14" t="s">
        <v>71</v>
      </c>
      <c r="AI29" s="15" t="s">
        <v>72</v>
      </c>
      <c r="AJ29" s="16">
        <v>127</v>
      </c>
      <c r="AK29" s="16">
        <v>395</v>
      </c>
      <c r="AL29" s="21">
        <f t="shared" si="12"/>
        <v>3.1102362204724407</v>
      </c>
      <c r="AM29" s="16">
        <v>43</v>
      </c>
      <c r="AN29" s="16">
        <v>119</v>
      </c>
      <c r="AO29" s="21">
        <f t="shared" si="13"/>
        <v>2.7674418604651163</v>
      </c>
      <c r="AP29" s="16">
        <f t="shared" si="14"/>
        <v>170</v>
      </c>
      <c r="AQ29" s="16">
        <f t="shared" si="14"/>
        <v>514</v>
      </c>
      <c r="AR29" s="21">
        <f t="shared" si="15"/>
        <v>3.0235294117647058</v>
      </c>
      <c r="AS29" s="14" t="s">
        <v>71</v>
      </c>
      <c r="AT29" s="15" t="s">
        <v>72</v>
      </c>
      <c r="AU29" s="26">
        <f t="shared" si="16"/>
        <v>24.137931034482758</v>
      </c>
      <c r="AV29" s="26">
        <f t="shared" si="16"/>
        <v>344.3262411347518</v>
      </c>
      <c r="AW29" s="26">
        <f t="shared" si="16"/>
        <v>257.92947202521674</v>
      </c>
      <c r="AX29" s="26">
        <f t="shared" si="16"/>
        <v>52.5</v>
      </c>
      <c r="AY29" s="26">
        <f t="shared" si="16"/>
        <v>112.15469613259668</v>
      </c>
      <c r="AZ29" s="26">
        <f t="shared" si="16"/>
        <v>39.117833529571584</v>
      </c>
      <c r="BA29" s="26">
        <f t="shared" si="16"/>
        <v>37.724550898203596</v>
      </c>
      <c r="BB29" s="26">
        <f t="shared" si="16"/>
        <v>253.56371490280779</v>
      </c>
      <c r="BC29" s="26">
        <f t="shared" si="16"/>
        <v>156.71800169029953</v>
      </c>
      <c r="BD29" s="14" t="s">
        <v>71</v>
      </c>
      <c r="BE29" s="15" t="s">
        <v>72</v>
      </c>
      <c r="BF29" s="26">
        <f t="shared" si="17"/>
        <v>24.137931034482758</v>
      </c>
      <c r="BG29" s="26">
        <f t="shared" si="17"/>
        <v>596.11111111111109</v>
      </c>
      <c r="BH29" s="26">
        <f t="shared" si="17"/>
        <v>460.75617283950612</v>
      </c>
      <c r="BI29" s="26">
        <f t="shared" si="17"/>
        <v>58.441558441558442</v>
      </c>
      <c r="BJ29" s="26">
        <f t="shared" si="17"/>
        <v>-8.5714285714285712</v>
      </c>
      <c r="BK29" s="26">
        <f t="shared" si="17"/>
        <v>-42.295081967213115</v>
      </c>
      <c r="BL29" s="26">
        <f t="shared" si="17"/>
        <v>40.243902439024389</v>
      </c>
      <c r="BM29" s="26">
        <f t="shared" si="17"/>
        <v>172.83333333333334</v>
      </c>
      <c r="BN29" s="26">
        <f t="shared" si="17"/>
        <v>94.542028985507258</v>
      </c>
      <c r="BO29" s="14" t="s">
        <v>71</v>
      </c>
      <c r="BP29" s="15" t="s">
        <v>72</v>
      </c>
      <c r="BQ29" s="26">
        <f t="shared" si="18"/>
        <v>-14.960629921259843</v>
      </c>
      <c r="BR29" s="26">
        <f t="shared" si="18"/>
        <v>217.21518987341773</v>
      </c>
      <c r="BS29" s="26">
        <f t="shared" si="18"/>
        <v>273.02156586966714</v>
      </c>
      <c r="BT29" s="26">
        <f t="shared" si="18"/>
        <v>183.72093023255815</v>
      </c>
      <c r="BU29" s="26">
        <f t="shared" si="18"/>
        <v>222.68907563025209</v>
      </c>
      <c r="BV29" s="26">
        <f t="shared" si="18"/>
        <v>13.73467419754787</v>
      </c>
      <c r="BW29" s="26">
        <f t="shared" si="18"/>
        <v>35.294117647058826</v>
      </c>
      <c r="BX29" s="26">
        <f t="shared" si="18"/>
        <v>218.48249027237355</v>
      </c>
      <c r="BY29" s="26">
        <f t="shared" si="18"/>
        <v>135.40010150566741</v>
      </c>
    </row>
    <row r="30" spans="1:77" s="10" customFormat="1" ht="12" customHeight="1" outlineLevel="1">
      <c r="A30" s="14" t="s">
        <v>37</v>
      </c>
      <c r="B30" s="15" t="s">
        <v>38</v>
      </c>
      <c r="C30" s="16">
        <v>170</v>
      </c>
      <c r="D30" s="16">
        <v>531</v>
      </c>
      <c r="E30" s="21">
        <f t="shared" si="0"/>
        <v>3.1235294117647059</v>
      </c>
      <c r="F30" s="16">
        <v>147</v>
      </c>
      <c r="G30" s="16">
        <v>907</v>
      </c>
      <c r="H30" s="21">
        <f t="shared" si="1"/>
        <v>6.1700680272108848</v>
      </c>
      <c r="I30" s="16">
        <f t="shared" si="2"/>
        <v>317</v>
      </c>
      <c r="J30" s="16">
        <f t="shared" si="2"/>
        <v>1438</v>
      </c>
      <c r="K30" s="21">
        <f t="shared" si="3"/>
        <v>4.5362776025236595</v>
      </c>
      <c r="L30" s="14" t="s">
        <v>37</v>
      </c>
      <c r="M30" s="15" t="s">
        <v>38</v>
      </c>
      <c r="N30" s="16">
        <v>269</v>
      </c>
      <c r="O30" s="16">
        <v>971</v>
      </c>
      <c r="P30" s="21">
        <f t="shared" si="4"/>
        <v>3.6096654275092939</v>
      </c>
      <c r="Q30" s="16">
        <v>93</v>
      </c>
      <c r="R30" s="16">
        <v>1161</v>
      </c>
      <c r="S30" s="21">
        <f t="shared" si="5"/>
        <v>12.483870967741936</v>
      </c>
      <c r="T30" s="16">
        <f t="shared" si="6"/>
        <v>362</v>
      </c>
      <c r="U30" s="16">
        <f t="shared" si="6"/>
        <v>2132</v>
      </c>
      <c r="V30" s="21">
        <f t="shared" si="7"/>
        <v>5.8895027624309391</v>
      </c>
      <c r="W30" s="14" t="s">
        <v>37</v>
      </c>
      <c r="X30" s="15" t="s">
        <v>38</v>
      </c>
      <c r="Y30" s="16">
        <v>102</v>
      </c>
      <c r="Z30" s="16">
        <v>344</v>
      </c>
      <c r="AA30" s="21">
        <f t="shared" si="8"/>
        <v>3.3725490196078431</v>
      </c>
      <c r="AB30" s="16">
        <v>52</v>
      </c>
      <c r="AC30" s="16">
        <v>312</v>
      </c>
      <c r="AD30" s="21">
        <f t="shared" si="9"/>
        <v>6</v>
      </c>
      <c r="AE30" s="16">
        <f t="shared" si="10"/>
        <v>154</v>
      </c>
      <c r="AF30" s="16">
        <f t="shared" si="10"/>
        <v>656</v>
      </c>
      <c r="AG30" s="21">
        <f t="shared" si="11"/>
        <v>4.2597402597402594</v>
      </c>
      <c r="AH30" s="14" t="s">
        <v>37</v>
      </c>
      <c r="AI30" s="15" t="s">
        <v>38</v>
      </c>
      <c r="AJ30" s="16">
        <v>197</v>
      </c>
      <c r="AK30" s="16">
        <v>675</v>
      </c>
      <c r="AL30" s="21">
        <f t="shared" si="12"/>
        <v>3.4263959390862944</v>
      </c>
      <c r="AM30" s="16">
        <v>119</v>
      </c>
      <c r="AN30" s="16">
        <v>537</v>
      </c>
      <c r="AO30" s="21">
        <f t="shared" si="13"/>
        <v>4.5126050420168067</v>
      </c>
      <c r="AP30" s="16">
        <f t="shared" si="14"/>
        <v>316</v>
      </c>
      <c r="AQ30" s="16">
        <f t="shared" si="14"/>
        <v>1212</v>
      </c>
      <c r="AR30" s="21">
        <f t="shared" si="15"/>
        <v>3.8354430379746836</v>
      </c>
      <c r="AS30" s="14" t="s">
        <v>37</v>
      </c>
      <c r="AT30" s="15" t="s">
        <v>38</v>
      </c>
      <c r="AU30" s="26">
        <f t="shared" si="16"/>
        <v>-36.802973977695167</v>
      </c>
      <c r="AV30" s="26">
        <f t="shared" si="16"/>
        <v>-45.314109165808446</v>
      </c>
      <c r="AW30" s="26">
        <f t="shared" si="16"/>
        <v>-13.467619797661602</v>
      </c>
      <c r="AX30" s="26">
        <f t="shared" si="16"/>
        <v>58.064516129032256</v>
      </c>
      <c r="AY30" s="26">
        <f t="shared" si="16"/>
        <v>-21.877691645133506</v>
      </c>
      <c r="AZ30" s="26">
        <f t="shared" si="16"/>
        <v>-50.575682469370172</v>
      </c>
      <c r="BA30" s="26">
        <f t="shared" si="16"/>
        <v>-12.430939226519337</v>
      </c>
      <c r="BB30" s="26">
        <f t="shared" si="16"/>
        <v>-32.551594746716695</v>
      </c>
      <c r="BC30" s="26">
        <f t="shared" si="16"/>
        <v>-22.976899994673325</v>
      </c>
      <c r="BD30" s="14" t="s">
        <v>37</v>
      </c>
      <c r="BE30" s="15" t="s">
        <v>38</v>
      </c>
      <c r="BF30" s="26">
        <f t="shared" si="17"/>
        <v>66.666666666666671</v>
      </c>
      <c r="BG30" s="26">
        <f t="shared" si="17"/>
        <v>54.360465116279073</v>
      </c>
      <c r="BH30" s="26">
        <f t="shared" si="17"/>
        <v>-7.3837209302325579</v>
      </c>
      <c r="BI30" s="26">
        <f t="shared" si="17"/>
        <v>182.69230769230768</v>
      </c>
      <c r="BJ30" s="26">
        <f t="shared" si="17"/>
        <v>190.7051282051282</v>
      </c>
      <c r="BK30" s="26">
        <f t="shared" si="17"/>
        <v>2.8344671201814129</v>
      </c>
      <c r="BL30" s="26">
        <f t="shared" si="17"/>
        <v>105.84415584415585</v>
      </c>
      <c r="BM30" s="26">
        <f t="shared" si="17"/>
        <v>119.20731707317073</v>
      </c>
      <c r="BN30" s="26">
        <f t="shared" si="17"/>
        <v>6.4918827421712848</v>
      </c>
      <c r="BO30" s="14" t="s">
        <v>37</v>
      </c>
      <c r="BP30" s="15" t="s">
        <v>38</v>
      </c>
      <c r="BQ30" s="26">
        <f t="shared" si="18"/>
        <v>-13.705583756345177</v>
      </c>
      <c r="BR30" s="26">
        <f t="shared" si="18"/>
        <v>-21.333333333333332</v>
      </c>
      <c r="BS30" s="26">
        <f t="shared" si="18"/>
        <v>-8.8392156862745086</v>
      </c>
      <c r="BT30" s="26">
        <f t="shared" si="18"/>
        <v>23.529411764705884</v>
      </c>
      <c r="BU30" s="26">
        <f t="shared" si="18"/>
        <v>68.901303538175043</v>
      </c>
      <c r="BV30" s="26">
        <f t="shared" si="18"/>
        <v>36.729626673760762</v>
      </c>
      <c r="BW30" s="26">
        <f t="shared" si="18"/>
        <v>0.31645569620253167</v>
      </c>
      <c r="BX30" s="26">
        <f t="shared" si="18"/>
        <v>18.646864686468646</v>
      </c>
      <c r="BY30" s="26">
        <f t="shared" si="18"/>
        <v>18.272584356227426</v>
      </c>
    </row>
    <row r="31" spans="1:77" s="10" customFormat="1" ht="12" customHeight="1" outlineLevel="1">
      <c r="A31" s="14" t="s">
        <v>55</v>
      </c>
      <c r="B31" s="15" t="s">
        <v>56</v>
      </c>
      <c r="C31" s="16">
        <v>83</v>
      </c>
      <c r="D31" s="16">
        <v>323</v>
      </c>
      <c r="E31" s="21">
        <f t="shared" si="0"/>
        <v>3.8915662650602409</v>
      </c>
      <c r="F31" s="16">
        <v>91</v>
      </c>
      <c r="G31" s="16">
        <v>1104</v>
      </c>
      <c r="H31" s="21">
        <f t="shared" si="1"/>
        <v>12.131868131868131</v>
      </c>
      <c r="I31" s="16">
        <f t="shared" ref="I31:J71" si="19">C31+F31</f>
        <v>174</v>
      </c>
      <c r="J31" s="16">
        <f t="shared" si="19"/>
        <v>1427</v>
      </c>
      <c r="K31" s="21">
        <f t="shared" si="3"/>
        <v>8.2011494252873565</v>
      </c>
      <c r="L31" s="14" t="s">
        <v>55</v>
      </c>
      <c r="M31" s="15" t="s">
        <v>56</v>
      </c>
      <c r="N31" s="16">
        <v>100</v>
      </c>
      <c r="O31" s="16">
        <v>580</v>
      </c>
      <c r="P31" s="21">
        <f t="shared" si="4"/>
        <v>5.8</v>
      </c>
      <c r="Q31" s="16">
        <v>68</v>
      </c>
      <c r="R31" s="16">
        <v>766</v>
      </c>
      <c r="S31" s="21">
        <f t="shared" si="5"/>
        <v>11.264705882352942</v>
      </c>
      <c r="T31" s="16">
        <f t="shared" si="6"/>
        <v>168</v>
      </c>
      <c r="U31" s="16">
        <f t="shared" si="6"/>
        <v>1346</v>
      </c>
      <c r="V31" s="21">
        <f t="shared" si="7"/>
        <v>8.0119047619047628</v>
      </c>
      <c r="W31" s="14" t="s">
        <v>55</v>
      </c>
      <c r="X31" s="15" t="s">
        <v>56</v>
      </c>
      <c r="Y31" s="16">
        <v>168</v>
      </c>
      <c r="Z31" s="16">
        <v>681</v>
      </c>
      <c r="AA31" s="21">
        <f t="shared" si="8"/>
        <v>4.0535714285714288</v>
      </c>
      <c r="AB31" s="16">
        <v>64</v>
      </c>
      <c r="AC31" s="16">
        <v>1121</v>
      </c>
      <c r="AD31" s="21">
        <f t="shared" si="9"/>
        <v>17.515625</v>
      </c>
      <c r="AE31" s="16">
        <f t="shared" si="10"/>
        <v>232</v>
      </c>
      <c r="AF31" s="16">
        <f t="shared" si="10"/>
        <v>1802</v>
      </c>
      <c r="AG31" s="21">
        <f t="shared" si="11"/>
        <v>7.7672413793103452</v>
      </c>
      <c r="AH31" s="14" t="s">
        <v>55</v>
      </c>
      <c r="AI31" s="15" t="s">
        <v>56</v>
      </c>
      <c r="AJ31" s="16">
        <v>185</v>
      </c>
      <c r="AK31" s="16">
        <v>240</v>
      </c>
      <c r="AL31" s="21">
        <f t="shared" si="12"/>
        <v>1.2972972972972974</v>
      </c>
      <c r="AM31" s="16">
        <v>42</v>
      </c>
      <c r="AN31" s="16">
        <v>177</v>
      </c>
      <c r="AO31" s="21">
        <f t="shared" si="13"/>
        <v>4.2142857142857144</v>
      </c>
      <c r="AP31" s="16">
        <f t="shared" si="14"/>
        <v>227</v>
      </c>
      <c r="AQ31" s="16">
        <f t="shared" si="14"/>
        <v>417</v>
      </c>
      <c r="AR31" s="21">
        <f t="shared" si="15"/>
        <v>1.8370044052863437</v>
      </c>
      <c r="AS31" s="14" t="s">
        <v>55</v>
      </c>
      <c r="AT31" s="15" t="s">
        <v>56</v>
      </c>
      <c r="AU31" s="26">
        <f t="shared" si="16"/>
        <v>-17</v>
      </c>
      <c r="AV31" s="26">
        <f t="shared" si="16"/>
        <v>-44.310344827586206</v>
      </c>
      <c r="AW31" s="26">
        <f t="shared" si="16"/>
        <v>-32.904029912754467</v>
      </c>
      <c r="AX31" s="26">
        <f t="shared" si="16"/>
        <v>33.823529411764703</v>
      </c>
      <c r="AY31" s="26">
        <f t="shared" si="16"/>
        <v>44.125326370757179</v>
      </c>
      <c r="AZ31" s="26">
        <f t="shared" si="16"/>
        <v>7.6980460792471117</v>
      </c>
      <c r="BA31" s="26">
        <f t="shared" si="16"/>
        <v>3.5714285714285716</v>
      </c>
      <c r="BB31" s="26">
        <f t="shared" si="16"/>
        <v>6.0178306092124814</v>
      </c>
      <c r="BC31" s="26">
        <f t="shared" si="16"/>
        <v>2.3620433468258351</v>
      </c>
      <c r="BD31" s="14" t="s">
        <v>55</v>
      </c>
      <c r="BE31" s="15" t="s">
        <v>56</v>
      </c>
      <c r="BF31" s="26">
        <f t="shared" si="17"/>
        <v>-50.595238095238095</v>
      </c>
      <c r="BG31" s="26">
        <f t="shared" si="17"/>
        <v>-52.569750367107197</v>
      </c>
      <c r="BH31" s="26">
        <f t="shared" si="17"/>
        <v>-3.9966031526989072</v>
      </c>
      <c r="BI31" s="26">
        <f t="shared" si="17"/>
        <v>42.1875</v>
      </c>
      <c r="BJ31" s="26">
        <f t="shared" si="17"/>
        <v>-1.5165031222123104</v>
      </c>
      <c r="BK31" s="26">
        <f t="shared" si="17"/>
        <v>-30.736881316720744</v>
      </c>
      <c r="BL31" s="26">
        <f t="shared" si="17"/>
        <v>-25</v>
      </c>
      <c r="BM31" s="26">
        <f t="shared" si="17"/>
        <v>-20.810210876803552</v>
      </c>
      <c r="BN31" s="26">
        <f t="shared" si="17"/>
        <v>5.5863854975952609</v>
      </c>
      <c r="BO31" s="14" t="s">
        <v>55</v>
      </c>
      <c r="BP31" s="15" t="s">
        <v>56</v>
      </c>
      <c r="BQ31" s="26">
        <f t="shared" si="18"/>
        <v>-55.135135135135137</v>
      </c>
      <c r="BR31" s="26">
        <f t="shared" si="18"/>
        <v>34.583333333333336</v>
      </c>
      <c r="BS31" s="26">
        <f t="shared" si="18"/>
        <v>199.97489959839356</v>
      </c>
      <c r="BT31" s="26">
        <f t="shared" si="18"/>
        <v>116.66666666666667</v>
      </c>
      <c r="BU31" s="26">
        <f t="shared" si="18"/>
        <v>523.72881355932202</v>
      </c>
      <c r="BV31" s="26">
        <f t="shared" si="18"/>
        <v>187.87483702737939</v>
      </c>
      <c r="BW31" s="26">
        <f t="shared" si="18"/>
        <v>-23.348017621145374</v>
      </c>
      <c r="BX31" s="26">
        <f t="shared" si="18"/>
        <v>242.2062350119904</v>
      </c>
      <c r="BY31" s="26">
        <f t="shared" si="18"/>
        <v>346.44146751564267</v>
      </c>
    </row>
    <row r="32" spans="1:77" s="10" customFormat="1" ht="12" customHeight="1" outlineLevel="1">
      <c r="A32" s="14" t="s">
        <v>63</v>
      </c>
      <c r="B32" s="15" t="s">
        <v>64</v>
      </c>
      <c r="C32" s="16">
        <v>178</v>
      </c>
      <c r="D32" s="16">
        <v>529</v>
      </c>
      <c r="E32" s="21">
        <f t="shared" si="0"/>
        <v>2.9719101123595504</v>
      </c>
      <c r="F32" s="16">
        <v>226</v>
      </c>
      <c r="G32" s="16">
        <v>889</v>
      </c>
      <c r="H32" s="21">
        <f t="shared" si="1"/>
        <v>3.9336283185840708</v>
      </c>
      <c r="I32" s="16">
        <f t="shared" si="19"/>
        <v>404</v>
      </c>
      <c r="J32" s="16">
        <f t="shared" si="19"/>
        <v>1418</v>
      </c>
      <c r="K32" s="21">
        <f t="shared" si="3"/>
        <v>3.5099009900990099</v>
      </c>
      <c r="L32" s="14" t="s">
        <v>63</v>
      </c>
      <c r="M32" s="15" t="s">
        <v>64</v>
      </c>
      <c r="N32" s="16">
        <v>60</v>
      </c>
      <c r="O32" s="16">
        <v>283</v>
      </c>
      <c r="P32" s="21">
        <f t="shared" si="4"/>
        <v>4.7166666666666668</v>
      </c>
      <c r="Q32" s="16">
        <v>75</v>
      </c>
      <c r="R32" s="16">
        <v>467</v>
      </c>
      <c r="S32" s="21">
        <f t="shared" si="5"/>
        <v>6.2266666666666666</v>
      </c>
      <c r="T32" s="16">
        <f t="shared" si="6"/>
        <v>135</v>
      </c>
      <c r="U32" s="16">
        <f t="shared" si="6"/>
        <v>750</v>
      </c>
      <c r="V32" s="21">
        <f t="shared" si="7"/>
        <v>5.5555555555555554</v>
      </c>
      <c r="W32" s="14" t="s">
        <v>63</v>
      </c>
      <c r="X32" s="15" t="s">
        <v>64</v>
      </c>
      <c r="Y32" s="16">
        <v>151</v>
      </c>
      <c r="Z32" s="16">
        <v>556</v>
      </c>
      <c r="AA32" s="21">
        <f t="shared" si="8"/>
        <v>3.6821192052980134</v>
      </c>
      <c r="AB32" s="16">
        <v>114</v>
      </c>
      <c r="AC32" s="16">
        <v>492</v>
      </c>
      <c r="AD32" s="21">
        <f t="shared" si="9"/>
        <v>4.3157894736842106</v>
      </c>
      <c r="AE32" s="16">
        <f t="shared" si="10"/>
        <v>265</v>
      </c>
      <c r="AF32" s="16">
        <f t="shared" si="10"/>
        <v>1048</v>
      </c>
      <c r="AG32" s="21">
        <f t="shared" si="11"/>
        <v>3.9547169811320755</v>
      </c>
      <c r="AH32" s="14" t="s">
        <v>63</v>
      </c>
      <c r="AI32" s="15" t="s">
        <v>64</v>
      </c>
      <c r="AJ32" s="16">
        <v>163</v>
      </c>
      <c r="AK32" s="16">
        <v>553</v>
      </c>
      <c r="AL32" s="21">
        <f t="shared" si="12"/>
        <v>3.3926380368098159</v>
      </c>
      <c r="AM32" s="16">
        <v>84</v>
      </c>
      <c r="AN32" s="16">
        <v>233</v>
      </c>
      <c r="AO32" s="21">
        <f t="shared" si="13"/>
        <v>2.7738095238095237</v>
      </c>
      <c r="AP32" s="16">
        <f t="shared" si="14"/>
        <v>247</v>
      </c>
      <c r="AQ32" s="16">
        <f t="shared" si="14"/>
        <v>786</v>
      </c>
      <c r="AR32" s="21">
        <f t="shared" si="15"/>
        <v>3.1821862348178138</v>
      </c>
      <c r="AS32" s="14" t="s">
        <v>63</v>
      </c>
      <c r="AT32" s="15" t="s">
        <v>64</v>
      </c>
      <c r="AU32" s="26">
        <f t="shared" si="16"/>
        <v>196.66666666666666</v>
      </c>
      <c r="AV32" s="26">
        <f t="shared" si="16"/>
        <v>86.92579505300354</v>
      </c>
      <c r="AW32" s="26">
        <f t="shared" si="16"/>
        <v>-36.991305038313421</v>
      </c>
      <c r="AX32" s="26">
        <f t="shared" si="16"/>
        <v>201.33333333333334</v>
      </c>
      <c r="AY32" s="26">
        <f t="shared" si="16"/>
        <v>90.364025695931474</v>
      </c>
      <c r="AZ32" s="26">
        <f t="shared" si="16"/>
        <v>-36.826097667279377</v>
      </c>
      <c r="BA32" s="26">
        <f t="shared" si="16"/>
        <v>199.25925925925927</v>
      </c>
      <c r="BB32" s="26">
        <f t="shared" si="16"/>
        <v>89.066666666666663</v>
      </c>
      <c r="BC32" s="26">
        <f t="shared" si="16"/>
        <v>-36.821782178217816</v>
      </c>
      <c r="BD32" s="14" t="s">
        <v>63</v>
      </c>
      <c r="BE32" s="15" t="s">
        <v>64</v>
      </c>
      <c r="BF32" s="26">
        <f t="shared" si="17"/>
        <v>17.880794701986755</v>
      </c>
      <c r="BG32" s="26">
        <f t="shared" si="17"/>
        <v>-4.8561151079136691</v>
      </c>
      <c r="BH32" s="26">
        <f t="shared" si="17"/>
        <v>-19.288052703904299</v>
      </c>
      <c r="BI32" s="26">
        <f t="shared" si="17"/>
        <v>98.245614035087726</v>
      </c>
      <c r="BJ32" s="26">
        <f t="shared" si="17"/>
        <v>80.691056910569102</v>
      </c>
      <c r="BK32" s="26">
        <f t="shared" si="17"/>
        <v>-8.8549535937837263</v>
      </c>
      <c r="BL32" s="26">
        <f t="shared" si="17"/>
        <v>52.452830188679243</v>
      </c>
      <c r="BM32" s="26">
        <f t="shared" si="17"/>
        <v>35.305343511450381</v>
      </c>
      <c r="BN32" s="26">
        <f t="shared" si="17"/>
        <v>-11.24773259768725</v>
      </c>
      <c r="BO32" s="14" t="s">
        <v>63</v>
      </c>
      <c r="BP32" s="15" t="s">
        <v>64</v>
      </c>
      <c r="BQ32" s="26">
        <f t="shared" si="18"/>
        <v>9.2024539877300615</v>
      </c>
      <c r="BR32" s="26">
        <f t="shared" si="18"/>
        <v>-4.3399638336347195</v>
      </c>
      <c r="BS32" s="26">
        <f t="shared" si="18"/>
        <v>-12.401202836418314</v>
      </c>
      <c r="BT32" s="26">
        <f t="shared" si="18"/>
        <v>169.04761904761904</v>
      </c>
      <c r="BU32" s="26">
        <f t="shared" si="18"/>
        <v>281.54506437768242</v>
      </c>
      <c r="BV32" s="26">
        <f t="shared" si="18"/>
        <v>41.813209768696119</v>
      </c>
      <c r="BW32" s="26">
        <f t="shared" si="18"/>
        <v>63.56275303643725</v>
      </c>
      <c r="BX32" s="26">
        <f t="shared" si="18"/>
        <v>80.407124681933837</v>
      </c>
      <c r="BY32" s="26">
        <f t="shared" si="18"/>
        <v>10.298415337716976</v>
      </c>
    </row>
    <row r="33" spans="1:77" s="10" customFormat="1" ht="12" customHeight="1" outlineLevel="1">
      <c r="A33" s="14" t="s">
        <v>51</v>
      </c>
      <c r="B33" s="15" t="s">
        <v>52</v>
      </c>
      <c r="C33" s="16">
        <v>230</v>
      </c>
      <c r="D33" s="16">
        <v>605</v>
      </c>
      <c r="E33" s="21">
        <f t="shared" si="0"/>
        <v>2.6304347826086958</v>
      </c>
      <c r="F33" s="16">
        <v>212</v>
      </c>
      <c r="G33" s="16">
        <v>773</v>
      </c>
      <c r="H33" s="21">
        <f t="shared" si="1"/>
        <v>3.6462264150943398</v>
      </c>
      <c r="I33" s="16">
        <f t="shared" si="19"/>
        <v>442</v>
      </c>
      <c r="J33" s="16">
        <f t="shared" si="19"/>
        <v>1378</v>
      </c>
      <c r="K33" s="21">
        <f t="shared" si="3"/>
        <v>3.1176470588235294</v>
      </c>
      <c r="L33" s="14" t="s">
        <v>51</v>
      </c>
      <c r="M33" s="15" t="s">
        <v>52</v>
      </c>
      <c r="N33" s="16">
        <v>218</v>
      </c>
      <c r="O33" s="16">
        <v>704</v>
      </c>
      <c r="P33" s="21">
        <f t="shared" si="4"/>
        <v>3.2293577981651378</v>
      </c>
      <c r="Q33" s="16">
        <v>240</v>
      </c>
      <c r="R33" s="16">
        <v>806</v>
      </c>
      <c r="S33" s="21">
        <f t="shared" si="5"/>
        <v>3.3583333333333334</v>
      </c>
      <c r="T33" s="16">
        <f t="shared" si="6"/>
        <v>458</v>
      </c>
      <c r="U33" s="16">
        <f t="shared" si="6"/>
        <v>1510</v>
      </c>
      <c r="V33" s="21">
        <f t="shared" si="7"/>
        <v>3.2969432314410478</v>
      </c>
      <c r="W33" s="14" t="s">
        <v>51</v>
      </c>
      <c r="X33" s="15" t="s">
        <v>52</v>
      </c>
      <c r="Y33" s="16">
        <v>189</v>
      </c>
      <c r="Z33" s="16">
        <v>427</v>
      </c>
      <c r="AA33" s="21">
        <f t="shared" si="8"/>
        <v>2.2592592592592591</v>
      </c>
      <c r="AB33" s="16">
        <v>118</v>
      </c>
      <c r="AC33" s="16">
        <v>358</v>
      </c>
      <c r="AD33" s="21">
        <f t="shared" si="9"/>
        <v>3.0338983050847457</v>
      </c>
      <c r="AE33" s="16">
        <f t="shared" si="10"/>
        <v>307</v>
      </c>
      <c r="AF33" s="16">
        <f t="shared" si="10"/>
        <v>785</v>
      </c>
      <c r="AG33" s="21">
        <f t="shared" si="11"/>
        <v>2.55700325732899</v>
      </c>
      <c r="AH33" s="14" t="s">
        <v>51</v>
      </c>
      <c r="AI33" s="15" t="s">
        <v>52</v>
      </c>
      <c r="AJ33" s="16">
        <v>205</v>
      </c>
      <c r="AK33" s="16">
        <v>566</v>
      </c>
      <c r="AL33" s="21">
        <f t="shared" si="12"/>
        <v>2.7609756097560973</v>
      </c>
      <c r="AM33" s="16">
        <v>189</v>
      </c>
      <c r="AN33" s="16">
        <v>562</v>
      </c>
      <c r="AO33" s="21">
        <f t="shared" si="13"/>
        <v>2.9735449735449735</v>
      </c>
      <c r="AP33" s="16">
        <f t="shared" si="14"/>
        <v>394</v>
      </c>
      <c r="AQ33" s="16">
        <f t="shared" si="14"/>
        <v>1128</v>
      </c>
      <c r="AR33" s="21">
        <f t="shared" si="15"/>
        <v>2.8629441624365484</v>
      </c>
      <c r="AS33" s="14" t="s">
        <v>51</v>
      </c>
      <c r="AT33" s="15" t="s">
        <v>52</v>
      </c>
      <c r="AU33" s="26">
        <f t="shared" si="16"/>
        <v>5.5045871559633026</v>
      </c>
      <c r="AV33" s="26">
        <f t="shared" si="16"/>
        <v>-14.0625</v>
      </c>
      <c r="AW33" s="26">
        <f t="shared" si="16"/>
        <v>-18.546195652173914</v>
      </c>
      <c r="AX33" s="26">
        <f t="shared" si="16"/>
        <v>-11.666666666666666</v>
      </c>
      <c r="AY33" s="26">
        <f t="shared" si="16"/>
        <v>-4.0942928039702231</v>
      </c>
      <c r="AZ33" s="26">
        <f t="shared" si="16"/>
        <v>8.5724987124865422</v>
      </c>
      <c r="BA33" s="26">
        <f t="shared" ref="BA33:BC74" si="20">(I33-T33)*100/T33</f>
        <v>-3.4934497816593888</v>
      </c>
      <c r="BB33" s="26">
        <f t="shared" si="20"/>
        <v>-8.741721854304636</v>
      </c>
      <c r="BC33" s="26">
        <f t="shared" si="20"/>
        <v>-5.4382547721075118</v>
      </c>
      <c r="BD33" s="14" t="s">
        <v>51</v>
      </c>
      <c r="BE33" s="15" t="s">
        <v>52</v>
      </c>
      <c r="BF33" s="26">
        <f t="shared" si="17"/>
        <v>21.693121693121693</v>
      </c>
      <c r="BG33" s="26">
        <f t="shared" si="17"/>
        <v>41.686182669789225</v>
      </c>
      <c r="BH33" s="26">
        <f t="shared" si="17"/>
        <v>16.429080541696379</v>
      </c>
      <c r="BI33" s="26">
        <f t="shared" si="17"/>
        <v>79.66101694915254</v>
      </c>
      <c r="BJ33" s="26">
        <f t="shared" si="17"/>
        <v>115.92178770949721</v>
      </c>
      <c r="BK33" s="26">
        <f t="shared" si="17"/>
        <v>20.182881838305057</v>
      </c>
      <c r="BL33" s="26">
        <f t="shared" ref="BL33:BN74" si="21">(I33-AE33)*100/AE33</f>
        <v>43.973941368078179</v>
      </c>
      <c r="BM33" s="26">
        <f t="shared" si="21"/>
        <v>75.541401273885356</v>
      </c>
      <c r="BN33" s="26">
        <f t="shared" si="21"/>
        <v>21.925814911952052</v>
      </c>
      <c r="BO33" s="14" t="s">
        <v>51</v>
      </c>
      <c r="BP33" s="15" t="s">
        <v>52</v>
      </c>
      <c r="BQ33" s="26">
        <f t="shared" si="18"/>
        <v>12.195121951219512</v>
      </c>
      <c r="BR33" s="26">
        <f t="shared" si="18"/>
        <v>6.8904593639575973</v>
      </c>
      <c r="BS33" s="26">
        <f t="shared" si="18"/>
        <v>-4.7280688277769123</v>
      </c>
      <c r="BT33" s="26">
        <f t="shared" si="18"/>
        <v>12.169312169312169</v>
      </c>
      <c r="BU33" s="26">
        <f t="shared" si="18"/>
        <v>37.544483985765126</v>
      </c>
      <c r="BV33" s="26">
        <f t="shared" si="18"/>
        <v>22.622205062781177</v>
      </c>
      <c r="BW33" s="26">
        <f t="shared" ref="BW33:BY74" si="22">(I33-AP33)*100/AP33</f>
        <v>12.182741116751268</v>
      </c>
      <c r="BX33" s="26">
        <f t="shared" si="22"/>
        <v>22.163120567375888</v>
      </c>
      <c r="BY33" s="26">
        <f t="shared" si="22"/>
        <v>8.896537338339586</v>
      </c>
    </row>
    <row r="34" spans="1:77" s="10" customFormat="1" ht="12" customHeight="1" outlineLevel="1">
      <c r="A34" s="14" t="s">
        <v>59</v>
      </c>
      <c r="B34" s="15" t="s">
        <v>60</v>
      </c>
      <c r="C34" s="16">
        <v>256</v>
      </c>
      <c r="D34" s="16">
        <v>1016</v>
      </c>
      <c r="E34" s="21">
        <f t="shared" si="0"/>
        <v>3.96875</v>
      </c>
      <c r="F34" s="16">
        <v>53</v>
      </c>
      <c r="G34" s="16">
        <v>349</v>
      </c>
      <c r="H34" s="21">
        <f t="shared" si="1"/>
        <v>6.5849056603773581</v>
      </c>
      <c r="I34" s="16">
        <f t="shared" si="19"/>
        <v>309</v>
      </c>
      <c r="J34" s="16">
        <f t="shared" si="19"/>
        <v>1365</v>
      </c>
      <c r="K34" s="21">
        <f t="shared" si="3"/>
        <v>4.4174757281553401</v>
      </c>
      <c r="L34" s="14" t="s">
        <v>59</v>
      </c>
      <c r="M34" s="15" t="s">
        <v>60</v>
      </c>
      <c r="N34" s="16">
        <v>112</v>
      </c>
      <c r="O34" s="16">
        <v>636</v>
      </c>
      <c r="P34" s="21">
        <f t="shared" si="4"/>
        <v>5.6785714285714288</v>
      </c>
      <c r="Q34" s="16">
        <v>45</v>
      </c>
      <c r="R34" s="16">
        <v>413</v>
      </c>
      <c r="S34" s="21">
        <f t="shared" si="5"/>
        <v>9.1777777777777771</v>
      </c>
      <c r="T34" s="16">
        <f t="shared" si="6"/>
        <v>157</v>
      </c>
      <c r="U34" s="16">
        <f t="shared" si="6"/>
        <v>1049</v>
      </c>
      <c r="V34" s="21">
        <f t="shared" si="7"/>
        <v>6.6815286624203818</v>
      </c>
      <c r="W34" s="14" t="s">
        <v>59</v>
      </c>
      <c r="X34" s="15" t="s">
        <v>60</v>
      </c>
      <c r="Y34" s="16">
        <v>83</v>
      </c>
      <c r="Z34" s="16">
        <v>471</v>
      </c>
      <c r="AA34" s="21">
        <f t="shared" si="8"/>
        <v>5.6746987951807233</v>
      </c>
      <c r="AB34" s="16">
        <v>45</v>
      </c>
      <c r="AC34" s="16">
        <v>437</v>
      </c>
      <c r="AD34" s="21">
        <f t="shared" si="9"/>
        <v>9.7111111111111104</v>
      </c>
      <c r="AE34" s="16">
        <f t="shared" si="10"/>
        <v>128</v>
      </c>
      <c r="AF34" s="16">
        <f t="shared" si="10"/>
        <v>908</v>
      </c>
      <c r="AG34" s="21">
        <f t="shared" si="11"/>
        <v>7.09375</v>
      </c>
      <c r="AH34" s="14" t="s">
        <v>59</v>
      </c>
      <c r="AI34" s="15" t="s">
        <v>60</v>
      </c>
      <c r="AJ34" s="16">
        <v>117</v>
      </c>
      <c r="AK34" s="16">
        <v>410</v>
      </c>
      <c r="AL34" s="21">
        <f t="shared" si="12"/>
        <v>3.5042735042735043</v>
      </c>
      <c r="AM34" s="16">
        <v>28</v>
      </c>
      <c r="AN34" s="16">
        <v>162</v>
      </c>
      <c r="AO34" s="21">
        <f t="shared" si="13"/>
        <v>5.7857142857142856</v>
      </c>
      <c r="AP34" s="16">
        <f t="shared" si="14"/>
        <v>145</v>
      </c>
      <c r="AQ34" s="16">
        <f t="shared" si="14"/>
        <v>572</v>
      </c>
      <c r="AR34" s="21">
        <f t="shared" si="15"/>
        <v>3.9448275862068964</v>
      </c>
      <c r="AS34" s="14" t="s">
        <v>59</v>
      </c>
      <c r="AT34" s="15" t="s">
        <v>60</v>
      </c>
      <c r="AU34" s="26">
        <f t="shared" ref="AU34:AZ74" si="23">(C34-N34)*100/N34</f>
        <v>128.57142857142858</v>
      </c>
      <c r="AV34" s="26">
        <f t="shared" si="23"/>
        <v>59.748427672955977</v>
      </c>
      <c r="AW34" s="26">
        <f t="shared" si="23"/>
        <v>-30.110062893081764</v>
      </c>
      <c r="AX34" s="26">
        <f t="shared" si="23"/>
        <v>17.777777777777779</v>
      </c>
      <c r="AY34" s="26">
        <f t="shared" si="23"/>
        <v>-15.49636803874092</v>
      </c>
      <c r="AZ34" s="26">
        <f t="shared" si="23"/>
        <v>-28.251633240440405</v>
      </c>
      <c r="BA34" s="26">
        <f t="shared" si="20"/>
        <v>96.815286624203821</v>
      </c>
      <c r="BB34" s="26">
        <f t="shared" si="20"/>
        <v>30.123927550047664</v>
      </c>
      <c r="BC34" s="26">
        <f t="shared" si="20"/>
        <v>-33.885253639619783</v>
      </c>
      <c r="BD34" s="14" t="s">
        <v>59</v>
      </c>
      <c r="BE34" s="15" t="s">
        <v>60</v>
      </c>
      <c r="BF34" s="26">
        <f t="shared" ref="BF34:BK74" si="24">(C34-Y34)*100/Y34</f>
        <v>208.43373493975903</v>
      </c>
      <c r="BG34" s="26">
        <f t="shared" si="24"/>
        <v>115.71125265392782</v>
      </c>
      <c r="BH34" s="26">
        <f t="shared" si="24"/>
        <v>-30.062367303609346</v>
      </c>
      <c r="BI34" s="26">
        <f t="shared" si="24"/>
        <v>17.777777777777779</v>
      </c>
      <c r="BJ34" s="26">
        <f t="shared" si="24"/>
        <v>-20.137299771167047</v>
      </c>
      <c r="BK34" s="26">
        <f t="shared" si="24"/>
        <v>-32.19204697551919</v>
      </c>
      <c r="BL34" s="26">
        <f t="shared" si="21"/>
        <v>141.40625</v>
      </c>
      <c r="BM34" s="26">
        <f t="shared" si="21"/>
        <v>50.330396475770925</v>
      </c>
      <c r="BN34" s="26">
        <f t="shared" si="21"/>
        <v>-37.727214404858643</v>
      </c>
      <c r="BO34" s="14" t="s">
        <v>59</v>
      </c>
      <c r="BP34" s="15" t="s">
        <v>60</v>
      </c>
      <c r="BQ34" s="26">
        <f t="shared" ref="BQ34:BV74" si="25">(C34-AJ34)*100/AJ34</f>
        <v>118.80341880341881</v>
      </c>
      <c r="BR34" s="26">
        <f t="shared" si="25"/>
        <v>147.80487804878049</v>
      </c>
      <c r="BS34" s="26">
        <f t="shared" si="25"/>
        <v>13.254573170731708</v>
      </c>
      <c r="BT34" s="26">
        <f t="shared" si="25"/>
        <v>89.285714285714292</v>
      </c>
      <c r="BU34" s="26">
        <f t="shared" si="25"/>
        <v>115.4320987654321</v>
      </c>
      <c r="BV34" s="26">
        <f t="shared" si="25"/>
        <v>13.813184253435823</v>
      </c>
      <c r="BW34" s="26">
        <f t="shared" si="22"/>
        <v>113.10344827586206</v>
      </c>
      <c r="BX34" s="26">
        <f t="shared" si="22"/>
        <v>138.63636363636363</v>
      </c>
      <c r="BY34" s="26">
        <f t="shared" si="22"/>
        <v>11.981465136804953</v>
      </c>
    </row>
    <row r="35" spans="1:77" s="10" customFormat="1" ht="12" customHeight="1" outlineLevel="1">
      <c r="A35" s="14" t="s">
        <v>49</v>
      </c>
      <c r="B35" s="15" t="s">
        <v>50</v>
      </c>
      <c r="C35" s="16">
        <v>398</v>
      </c>
      <c r="D35" s="16">
        <v>897</v>
      </c>
      <c r="E35" s="21">
        <f t="shared" si="0"/>
        <v>2.2537688442211055</v>
      </c>
      <c r="F35" s="16">
        <v>235</v>
      </c>
      <c r="G35" s="16">
        <v>387</v>
      </c>
      <c r="H35" s="21">
        <f t="shared" si="1"/>
        <v>1.6468085106382979</v>
      </c>
      <c r="I35" s="16">
        <f t="shared" si="19"/>
        <v>633</v>
      </c>
      <c r="J35" s="16">
        <f t="shared" si="19"/>
        <v>1284</v>
      </c>
      <c r="K35" s="21">
        <f t="shared" si="3"/>
        <v>2.028436018957346</v>
      </c>
      <c r="L35" s="14" t="s">
        <v>49</v>
      </c>
      <c r="M35" s="15" t="s">
        <v>50</v>
      </c>
      <c r="N35" s="16">
        <v>143</v>
      </c>
      <c r="O35" s="16">
        <v>238</v>
      </c>
      <c r="P35" s="21">
        <f t="shared" si="4"/>
        <v>1.6643356643356644</v>
      </c>
      <c r="Q35" s="16">
        <v>170</v>
      </c>
      <c r="R35" s="16">
        <v>357</v>
      </c>
      <c r="S35" s="21">
        <f t="shared" si="5"/>
        <v>2.1</v>
      </c>
      <c r="T35" s="16">
        <f t="shared" si="6"/>
        <v>313</v>
      </c>
      <c r="U35" s="16">
        <f t="shared" si="6"/>
        <v>595</v>
      </c>
      <c r="V35" s="21">
        <f t="shared" si="7"/>
        <v>1.9009584664536741</v>
      </c>
      <c r="W35" s="14" t="s">
        <v>49</v>
      </c>
      <c r="X35" s="15" t="s">
        <v>50</v>
      </c>
      <c r="Y35" s="16">
        <v>273</v>
      </c>
      <c r="Z35" s="16">
        <v>397</v>
      </c>
      <c r="AA35" s="21">
        <f t="shared" si="8"/>
        <v>1.4542124542124542</v>
      </c>
      <c r="AB35" s="16">
        <v>112</v>
      </c>
      <c r="AC35" s="16">
        <v>228</v>
      </c>
      <c r="AD35" s="21">
        <f t="shared" si="9"/>
        <v>2.0357142857142856</v>
      </c>
      <c r="AE35" s="16">
        <f t="shared" si="10"/>
        <v>385</v>
      </c>
      <c r="AF35" s="16">
        <f t="shared" si="10"/>
        <v>625</v>
      </c>
      <c r="AG35" s="21">
        <f t="shared" si="11"/>
        <v>1.6233766233766234</v>
      </c>
      <c r="AH35" s="14" t="s">
        <v>49</v>
      </c>
      <c r="AI35" s="15" t="s">
        <v>50</v>
      </c>
      <c r="AJ35" s="16">
        <v>430</v>
      </c>
      <c r="AK35" s="16">
        <v>596</v>
      </c>
      <c r="AL35" s="21">
        <f t="shared" si="12"/>
        <v>1.386046511627907</v>
      </c>
      <c r="AM35" s="16">
        <v>253</v>
      </c>
      <c r="AN35" s="16">
        <v>420</v>
      </c>
      <c r="AO35" s="21">
        <f t="shared" si="13"/>
        <v>1.6600790513833992</v>
      </c>
      <c r="AP35" s="16">
        <f t="shared" si="14"/>
        <v>683</v>
      </c>
      <c r="AQ35" s="16">
        <f t="shared" si="14"/>
        <v>1016</v>
      </c>
      <c r="AR35" s="21">
        <f t="shared" si="15"/>
        <v>1.4875549048316252</v>
      </c>
      <c r="AS35" s="14" t="s">
        <v>49</v>
      </c>
      <c r="AT35" s="15" t="s">
        <v>50</v>
      </c>
      <c r="AU35" s="26">
        <f t="shared" si="23"/>
        <v>178.32167832167832</v>
      </c>
      <c r="AV35" s="26">
        <f t="shared" si="23"/>
        <v>276.89075630252103</v>
      </c>
      <c r="AW35" s="26">
        <f t="shared" si="23"/>
        <v>35.415522993116838</v>
      </c>
      <c r="AX35" s="26">
        <f t="shared" si="23"/>
        <v>38.235294117647058</v>
      </c>
      <c r="AY35" s="26">
        <f t="shared" si="23"/>
        <v>8.4033613445378155</v>
      </c>
      <c r="AZ35" s="26">
        <f t="shared" si="23"/>
        <v>-21.580547112462007</v>
      </c>
      <c r="BA35" s="26">
        <f t="shared" si="20"/>
        <v>102.23642172523962</v>
      </c>
      <c r="BB35" s="26">
        <f t="shared" si="20"/>
        <v>115.79831932773109</v>
      </c>
      <c r="BC35" s="26">
        <f t="shared" si="20"/>
        <v>6.7059620056553504</v>
      </c>
      <c r="BD35" s="14" t="s">
        <v>49</v>
      </c>
      <c r="BE35" s="15" t="s">
        <v>50</v>
      </c>
      <c r="BF35" s="26">
        <f t="shared" si="24"/>
        <v>45.787545787545788</v>
      </c>
      <c r="BG35" s="26">
        <f t="shared" si="24"/>
        <v>125.94458438287154</v>
      </c>
      <c r="BH35" s="26">
        <f t="shared" si="24"/>
        <v>54.982089287748572</v>
      </c>
      <c r="BI35" s="26">
        <f t="shared" si="24"/>
        <v>109.82142857142857</v>
      </c>
      <c r="BJ35" s="26">
        <f t="shared" si="24"/>
        <v>69.736842105263165</v>
      </c>
      <c r="BK35" s="26">
        <f t="shared" si="24"/>
        <v>-19.104143337066059</v>
      </c>
      <c r="BL35" s="26">
        <f t="shared" si="21"/>
        <v>64.415584415584419</v>
      </c>
      <c r="BM35" s="26">
        <f t="shared" si="21"/>
        <v>105.44</v>
      </c>
      <c r="BN35" s="26">
        <f t="shared" si="21"/>
        <v>24.951658767772518</v>
      </c>
      <c r="BO35" s="14" t="s">
        <v>49</v>
      </c>
      <c r="BP35" s="15" t="s">
        <v>50</v>
      </c>
      <c r="BQ35" s="26">
        <f t="shared" si="25"/>
        <v>-7.441860465116279</v>
      </c>
      <c r="BR35" s="26">
        <f t="shared" si="25"/>
        <v>50.503355704697988</v>
      </c>
      <c r="BS35" s="26">
        <f t="shared" si="25"/>
        <v>62.604128022663645</v>
      </c>
      <c r="BT35" s="26">
        <f t="shared" si="25"/>
        <v>-7.1146245059288535</v>
      </c>
      <c r="BU35" s="26">
        <f t="shared" si="25"/>
        <v>-7.8571428571428568</v>
      </c>
      <c r="BV35" s="26">
        <f t="shared" si="25"/>
        <v>-0.79939209726443283</v>
      </c>
      <c r="BW35" s="26">
        <f t="shared" si="22"/>
        <v>-7.3206442166910692</v>
      </c>
      <c r="BX35" s="26">
        <f t="shared" si="22"/>
        <v>26.377952755905511</v>
      </c>
      <c r="BY35" s="26">
        <f t="shared" si="22"/>
        <v>36.360413479120801</v>
      </c>
    </row>
    <row r="36" spans="1:77" s="10" customFormat="1" ht="12" customHeight="1" outlineLevel="1">
      <c r="A36" s="14" t="s">
        <v>84</v>
      </c>
      <c r="B36" s="15" t="s">
        <v>85</v>
      </c>
      <c r="C36" s="16">
        <v>126</v>
      </c>
      <c r="D36" s="16">
        <v>730</v>
      </c>
      <c r="E36" s="21">
        <f t="shared" si="0"/>
        <v>5.7936507936507935</v>
      </c>
      <c r="F36" s="16">
        <v>68</v>
      </c>
      <c r="G36" s="16">
        <v>433</v>
      </c>
      <c r="H36" s="21">
        <f t="shared" si="1"/>
        <v>6.367647058823529</v>
      </c>
      <c r="I36" s="16">
        <f t="shared" si="19"/>
        <v>194</v>
      </c>
      <c r="J36" s="16">
        <f t="shared" si="19"/>
        <v>1163</v>
      </c>
      <c r="K36" s="21">
        <f t="shared" si="3"/>
        <v>5.9948453608247423</v>
      </c>
      <c r="L36" s="14" t="s">
        <v>84</v>
      </c>
      <c r="M36" s="15" t="s">
        <v>85</v>
      </c>
      <c r="N36" s="16">
        <v>58</v>
      </c>
      <c r="O36" s="16">
        <v>186</v>
      </c>
      <c r="P36" s="21">
        <f t="shared" si="4"/>
        <v>3.2068965517241379</v>
      </c>
      <c r="Q36" s="16">
        <v>62</v>
      </c>
      <c r="R36" s="16">
        <v>152</v>
      </c>
      <c r="S36" s="21">
        <f t="shared" si="5"/>
        <v>2.4516129032258065</v>
      </c>
      <c r="T36" s="16">
        <f t="shared" si="6"/>
        <v>120</v>
      </c>
      <c r="U36" s="16">
        <f t="shared" si="6"/>
        <v>338</v>
      </c>
      <c r="V36" s="21">
        <f t="shared" si="7"/>
        <v>2.8166666666666669</v>
      </c>
      <c r="W36" s="14" t="s">
        <v>84</v>
      </c>
      <c r="X36" s="15" t="s">
        <v>85</v>
      </c>
      <c r="Y36" s="16">
        <v>54</v>
      </c>
      <c r="Z36" s="16">
        <v>136</v>
      </c>
      <c r="AA36" s="21">
        <f t="shared" si="8"/>
        <v>2.5185185185185186</v>
      </c>
      <c r="AB36" s="16">
        <v>47</v>
      </c>
      <c r="AC36" s="16">
        <v>121</v>
      </c>
      <c r="AD36" s="21">
        <f t="shared" si="9"/>
        <v>2.5744680851063828</v>
      </c>
      <c r="AE36" s="16">
        <f t="shared" si="10"/>
        <v>101</v>
      </c>
      <c r="AF36" s="16">
        <f t="shared" si="10"/>
        <v>257</v>
      </c>
      <c r="AG36" s="21">
        <f t="shared" si="11"/>
        <v>2.5445544554455446</v>
      </c>
      <c r="AH36" s="14" t="s">
        <v>84</v>
      </c>
      <c r="AI36" s="15" t="s">
        <v>85</v>
      </c>
      <c r="AJ36" s="16">
        <v>70</v>
      </c>
      <c r="AK36" s="16">
        <v>195</v>
      </c>
      <c r="AL36" s="21">
        <f t="shared" si="12"/>
        <v>2.7857142857142856</v>
      </c>
      <c r="AM36" s="16">
        <v>55</v>
      </c>
      <c r="AN36" s="16">
        <v>371</v>
      </c>
      <c r="AO36" s="21">
        <f t="shared" si="13"/>
        <v>6.7454545454545451</v>
      </c>
      <c r="AP36" s="16">
        <f t="shared" si="14"/>
        <v>125</v>
      </c>
      <c r="AQ36" s="16">
        <f t="shared" si="14"/>
        <v>566</v>
      </c>
      <c r="AR36" s="21">
        <f t="shared" si="15"/>
        <v>4.5279999999999996</v>
      </c>
      <c r="AS36" s="14" t="s">
        <v>84</v>
      </c>
      <c r="AT36" s="15" t="s">
        <v>85</v>
      </c>
      <c r="AU36" s="26">
        <f t="shared" si="23"/>
        <v>117.24137931034483</v>
      </c>
      <c r="AV36" s="26">
        <f t="shared" si="23"/>
        <v>292.47311827956992</v>
      </c>
      <c r="AW36" s="26">
        <f t="shared" si="23"/>
        <v>80.662229049325816</v>
      </c>
      <c r="AX36" s="26">
        <f t="shared" si="23"/>
        <v>9.67741935483871</v>
      </c>
      <c r="AY36" s="26">
        <f t="shared" si="23"/>
        <v>184.86842105263159</v>
      </c>
      <c r="AZ36" s="26">
        <f t="shared" si="23"/>
        <v>159.73297213622288</v>
      </c>
      <c r="BA36" s="26">
        <f t="shared" si="20"/>
        <v>61.666666666666664</v>
      </c>
      <c r="BB36" s="26">
        <f t="shared" si="20"/>
        <v>244.08284023668639</v>
      </c>
      <c r="BC36" s="26">
        <f t="shared" si="20"/>
        <v>112.83474653815651</v>
      </c>
      <c r="BD36" s="14" t="s">
        <v>84</v>
      </c>
      <c r="BE36" s="15" t="s">
        <v>85</v>
      </c>
      <c r="BF36" s="26">
        <f t="shared" si="24"/>
        <v>133.33333333333334</v>
      </c>
      <c r="BG36" s="26">
        <f t="shared" si="24"/>
        <v>436.76470588235293</v>
      </c>
      <c r="BH36" s="26">
        <f t="shared" si="24"/>
        <v>130.04201680672267</v>
      </c>
      <c r="BI36" s="26">
        <f t="shared" si="24"/>
        <v>44.680851063829785</v>
      </c>
      <c r="BJ36" s="26">
        <f t="shared" si="24"/>
        <v>257.85123966942149</v>
      </c>
      <c r="BK36" s="26">
        <f t="shared" si="24"/>
        <v>147.33835683033544</v>
      </c>
      <c r="BL36" s="26">
        <f t="shared" si="21"/>
        <v>92.079207920792072</v>
      </c>
      <c r="BM36" s="26">
        <f t="shared" si="21"/>
        <v>352.52918287937746</v>
      </c>
      <c r="BN36" s="26">
        <f t="shared" si="21"/>
        <v>135.59509005575836</v>
      </c>
      <c r="BO36" s="14" t="s">
        <v>84</v>
      </c>
      <c r="BP36" s="15" t="s">
        <v>85</v>
      </c>
      <c r="BQ36" s="26">
        <f t="shared" si="25"/>
        <v>80</v>
      </c>
      <c r="BR36" s="26">
        <f t="shared" si="25"/>
        <v>274.35897435897436</v>
      </c>
      <c r="BS36" s="26">
        <f t="shared" si="25"/>
        <v>107.97720797720798</v>
      </c>
      <c r="BT36" s="26">
        <f t="shared" si="25"/>
        <v>23.636363636363637</v>
      </c>
      <c r="BU36" s="26">
        <f t="shared" si="25"/>
        <v>16.711590296495956</v>
      </c>
      <c r="BV36" s="26">
        <f t="shared" si="25"/>
        <v>-5.6009196131282728</v>
      </c>
      <c r="BW36" s="26">
        <f t="shared" si="22"/>
        <v>55.2</v>
      </c>
      <c r="BX36" s="26">
        <f t="shared" si="22"/>
        <v>105.47703180212014</v>
      </c>
      <c r="BY36" s="26">
        <f t="shared" si="22"/>
        <v>32.394994717860925</v>
      </c>
    </row>
    <row r="37" spans="1:77" s="10" customFormat="1" ht="12" customHeight="1" outlineLevel="1">
      <c r="A37" s="14" t="s">
        <v>61</v>
      </c>
      <c r="B37" s="15" t="s">
        <v>62</v>
      </c>
      <c r="C37" s="16">
        <v>131</v>
      </c>
      <c r="D37" s="16">
        <v>713</v>
      </c>
      <c r="E37" s="21">
        <f t="shared" si="0"/>
        <v>5.4427480916030531</v>
      </c>
      <c r="F37" s="16">
        <v>62</v>
      </c>
      <c r="G37" s="16">
        <v>431</v>
      </c>
      <c r="H37" s="21">
        <f t="shared" si="1"/>
        <v>6.9516129032258061</v>
      </c>
      <c r="I37" s="16">
        <f t="shared" si="19"/>
        <v>193</v>
      </c>
      <c r="J37" s="16">
        <f t="shared" si="19"/>
        <v>1144</v>
      </c>
      <c r="K37" s="21">
        <f t="shared" si="3"/>
        <v>5.9274611398963728</v>
      </c>
      <c r="L37" s="14" t="s">
        <v>61</v>
      </c>
      <c r="M37" s="15" t="s">
        <v>62</v>
      </c>
      <c r="N37" s="16">
        <v>117</v>
      </c>
      <c r="O37" s="16">
        <v>506</v>
      </c>
      <c r="P37" s="21">
        <f t="shared" si="4"/>
        <v>4.3247863247863245</v>
      </c>
      <c r="Q37" s="16">
        <v>70</v>
      </c>
      <c r="R37" s="16">
        <v>454</v>
      </c>
      <c r="S37" s="21">
        <f t="shared" si="5"/>
        <v>6.4857142857142858</v>
      </c>
      <c r="T37" s="16">
        <f t="shared" si="6"/>
        <v>187</v>
      </c>
      <c r="U37" s="16">
        <f t="shared" si="6"/>
        <v>960</v>
      </c>
      <c r="V37" s="21">
        <f t="shared" si="7"/>
        <v>5.1336898395721926</v>
      </c>
      <c r="W37" s="14" t="s">
        <v>61</v>
      </c>
      <c r="X37" s="15" t="s">
        <v>62</v>
      </c>
      <c r="Y37" s="16">
        <v>116</v>
      </c>
      <c r="Z37" s="16">
        <v>317</v>
      </c>
      <c r="AA37" s="21">
        <f t="shared" si="8"/>
        <v>2.7327586206896552</v>
      </c>
      <c r="AB37" s="16">
        <v>23</v>
      </c>
      <c r="AC37" s="16">
        <v>151</v>
      </c>
      <c r="AD37" s="21">
        <f t="shared" si="9"/>
        <v>6.5652173913043477</v>
      </c>
      <c r="AE37" s="16">
        <f t="shared" si="10"/>
        <v>139</v>
      </c>
      <c r="AF37" s="16">
        <f t="shared" si="10"/>
        <v>468</v>
      </c>
      <c r="AG37" s="21">
        <f t="shared" si="11"/>
        <v>3.3669064748201438</v>
      </c>
      <c r="AH37" s="14" t="s">
        <v>61</v>
      </c>
      <c r="AI37" s="15" t="s">
        <v>62</v>
      </c>
      <c r="AJ37" s="16">
        <v>107</v>
      </c>
      <c r="AK37" s="16">
        <v>634</v>
      </c>
      <c r="AL37" s="21">
        <f t="shared" si="12"/>
        <v>5.9252336448598131</v>
      </c>
      <c r="AM37" s="16">
        <v>39</v>
      </c>
      <c r="AN37" s="16">
        <v>424</v>
      </c>
      <c r="AO37" s="21">
        <f t="shared" si="13"/>
        <v>10.871794871794872</v>
      </c>
      <c r="AP37" s="16">
        <f t="shared" si="14"/>
        <v>146</v>
      </c>
      <c r="AQ37" s="16">
        <f t="shared" si="14"/>
        <v>1058</v>
      </c>
      <c r="AR37" s="21">
        <f t="shared" si="15"/>
        <v>7.2465753424657535</v>
      </c>
      <c r="AS37" s="14" t="s">
        <v>61</v>
      </c>
      <c r="AT37" s="15" t="s">
        <v>62</v>
      </c>
      <c r="AU37" s="26">
        <f t="shared" si="23"/>
        <v>11.965811965811966</v>
      </c>
      <c r="AV37" s="26">
        <f t="shared" si="23"/>
        <v>40.909090909090907</v>
      </c>
      <c r="AW37" s="26">
        <f t="shared" si="23"/>
        <v>25.850104094378899</v>
      </c>
      <c r="AX37" s="26">
        <f t="shared" si="23"/>
        <v>-11.428571428571429</v>
      </c>
      <c r="AY37" s="26">
        <f t="shared" si="23"/>
        <v>-5.0660792951541849</v>
      </c>
      <c r="AZ37" s="26">
        <f t="shared" si="23"/>
        <v>7.1834588603097842</v>
      </c>
      <c r="BA37" s="26">
        <f t="shared" si="20"/>
        <v>3.2085561497326203</v>
      </c>
      <c r="BB37" s="26">
        <f t="shared" si="20"/>
        <v>19.166666666666668</v>
      </c>
      <c r="BC37" s="26">
        <f t="shared" si="20"/>
        <v>15.462003454231427</v>
      </c>
      <c r="BD37" s="14" t="s">
        <v>61</v>
      </c>
      <c r="BE37" s="15" t="s">
        <v>62</v>
      </c>
      <c r="BF37" s="26">
        <f t="shared" si="24"/>
        <v>12.931034482758621</v>
      </c>
      <c r="BG37" s="26">
        <f t="shared" si="24"/>
        <v>124.9211356466877</v>
      </c>
      <c r="BH37" s="26">
        <f t="shared" si="24"/>
        <v>99.16680713752497</v>
      </c>
      <c r="BI37" s="26">
        <f t="shared" si="24"/>
        <v>169.56521739130434</v>
      </c>
      <c r="BJ37" s="26">
        <f t="shared" si="24"/>
        <v>185.43046357615893</v>
      </c>
      <c r="BK37" s="26">
        <f t="shared" si="24"/>
        <v>5.8854945524460547</v>
      </c>
      <c r="BL37" s="26">
        <f t="shared" si="21"/>
        <v>38.848920863309353</v>
      </c>
      <c r="BM37" s="26">
        <f t="shared" si="21"/>
        <v>144.44444444444446</v>
      </c>
      <c r="BN37" s="26">
        <f t="shared" si="21"/>
        <v>76.050662061024752</v>
      </c>
      <c r="BO37" s="14" t="s">
        <v>61</v>
      </c>
      <c r="BP37" s="15" t="s">
        <v>62</v>
      </c>
      <c r="BQ37" s="26">
        <f t="shared" si="25"/>
        <v>22.429906542056074</v>
      </c>
      <c r="BR37" s="26">
        <f t="shared" si="25"/>
        <v>12.460567823343849</v>
      </c>
      <c r="BS37" s="26">
        <f t="shared" si="25"/>
        <v>-8.1428949839863289</v>
      </c>
      <c r="BT37" s="26">
        <f t="shared" si="25"/>
        <v>58.974358974358971</v>
      </c>
      <c r="BU37" s="26">
        <f t="shared" si="25"/>
        <v>1.6509433962264151</v>
      </c>
      <c r="BV37" s="26">
        <f t="shared" si="25"/>
        <v>-36.058277541083392</v>
      </c>
      <c r="BW37" s="26">
        <f t="shared" si="22"/>
        <v>32.19178082191781</v>
      </c>
      <c r="BX37" s="26">
        <f t="shared" si="22"/>
        <v>8.128544423440454</v>
      </c>
      <c r="BY37" s="26">
        <f t="shared" si="22"/>
        <v>-18.203277275532098</v>
      </c>
    </row>
    <row r="38" spans="1:77" s="10" customFormat="1" ht="12" customHeight="1" outlineLevel="1">
      <c r="A38" s="14" t="s">
        <v>69</v>
      </c>
      <c r="B38" s="15" t="s">
        <v>70</v>
      </c>
      <c r="C38" s="16">
        <v>362</v>
      </c>
      <c r="D38" s="16">
        <v>809</v>
      </c>
      <c r="E38" s="21">
        <f t="shared" si="0"/>
        <v>2.2348066298342539</v>
      </c>
      <c r="F38" s="16">
        <v>120</v>
      </c>
      <c r="G38" s="16">
        <v>323</v>
      </c>
      <c r="H38" s="21">
        <f t="shared" si="1"/>
        <v>2.6916666666666669</v>
      </c>
      <c r="I38" s="16">
        <f t="shared" si="19"/>
        <v>482</v>
      </c>
      <c r="J38" s="16">
        <f t="shared" si="19"/>
        <v>1132</v>
      </c>
      <c r="K38" s="21">
        <f t="shared" si="3"/>
        <v>2.3485477178423237</v>
      </c>
      <c r="L38" s="14" t="s">
        <v>69</v>
      </c>
      <c r="M38" s="15" t="s">
        <v>70</v>
      </c>
      <c r="N38" s="16">
        <v>198</v>
      </c>
      <c r="O38" s="16">
        <v>403</v>
      </c>
      <c r="P38" s="21">
        <f t="shared" si="4"/>
        <v>2.0353535353535355</v>
      </c>
      <c r="Q38" s="16">
        <v>81</v>
      </c>
      <c r="R38" s="16">
        <v>302</v>
      </c>
      <c r="S38" s="21">
        <f t="shared" si="5"/>
        <v>3.7283950617283952</v>
      </c>
      <c r="T38" s="16">
        <f t="shared" si="6"/>
        <v>279</v>
      </c>
      <c r="U38" s="16">
        <f t="shared" si="6"/>
        <v>705</v>
      </c>
      <c r="V38" s="21">
        <f t="shared" si="7"/>
        <v>2.5268817204301075</v>
      </c>
      <c r="W38" s="14" t="s">
        <v>69</v>
      </c>
      <c r="X38" s="15" t="s">
        <v>70</v>
      </c>
      <c r="Y38" s="16">
        <v>125</v>
      </c>
      <c r="Z38" s="16">
        <v>199</v>
      </c>
      <c r="AA38" s="21">
        <f t="shared" si="8"/>
        <v>1.5920000000000001</v>
      </c>
      <c r="AB38" s="16">
        <v>24</v>
      </c>
      <c r="AC38" s="16">
        <v>174</v>
      </c>
      <c r="AD38" s="21">
        <f t="shared" si="9"/>
        <v>7.25</v>
      </c>
      <c r="AE38" s="16">
        <f t="shared" si="10"/>
        <v>149</v>
      </c>
      <c r="AF38" s="16">
        <f t="shared" si="10"/>
        <v>373</v>
      </c>
      <c r="AG38" s="21">
        <f t="shared" si="11"/>
        <v>2.5033557046979866</v>
      </c>
      <c r="AH38" s="14" t="s">
        <v>69</v>
      </c>
      <c r="AI38" s="15" t="s">
        <v>70</v>
      </c>
      <c r="AJ38" s="16">
        <v>499</v>
      </c>
      <c r="AK38" s="16">
        <v>940</v>
      </c>
      <c r="AL38" s="21">
        <f t="shared" si="12"/>
        <v>1.8837675350701404</v>
      </c>
      <c r="AM38" s="16">
        <v>105</v>
      </c>
      <c r="AN38" s="16">
        <v>180</v>
      </c>
      <c r="AO38" s="21">
        <f t="shared" si="13"/>
        <v>1.7142857142857142</v>
      </c>
      <c r="AP38" s="16">
        <f t="shared" si="14"/>
        <v>604</v>
      </c>
      <c r="AQ38" s="16">
        <f t="shared" si="14"/>
        <v>1120</v>
      </c>
      <c r="AR38" s="21">
        <f t="shared" si="15"/>
        <v>1.8543046357615893</v>
      </c>
      <c r="AS38" s="14" t="s">
        <v>69</v>
      </c>
      <c r="AT38" s="15" t="s">
        <v>70</v>
      </c>
      <c r="AU38" s="26">
        <f t="shared" si="23"/>
        <v>82.828282828282823</v>
      </c>
      <c r="AV38" s="26">
        <f t="shared" si="23"/>
        <v>100.74441687344913</v>
      </c>
      <c r="AW38" s="26">
        <f t="shared" si="23"/>
        <v>9.7994324335439842</v>
      </c>
      <c r="AX38" s="26">
        <f t="shared" si="23"/>
        <v>48.148148148148145</v>
      </c>
      <c r="AY38" s="26">
        <f t="shared" si="23"/>
        <v>6.9536423841059607</v>
      </c>
      <c r="AZ38" s="26">
        <f t="shared" si="23"/>
        <v>-27.806291390728475</v>
      </c>
      <c r="BA38" s="26">
        <f t="shared" si="20"/>
        <v>72.759856630824373</v>
      </c>
      <c r="BB38" s="26">
        <f t="shared" si="20"/>
        <v>60.567375886524822</v>
      </c>
      <c r="BC38" s="26">
        <f t="shared" si="20"/>
        <v>-7.0574732938995277</v>
      </c>
      <c r="BD38" s="14" t="s">
        <v>69</v>
      </c>
      <c r="BE38" s="15" t="s">
        <v>70</v>
      </c>
      <c r="BF38" s="26">
        <f t="shared" si="24"/>
        <v>189.6</v>
      </c>
      <c r="BG38" s="26">
        <f t="shared" si="24"/>
        <v>306.5326633165829</v>
      </c>
      <c r="BH38" s="26">
        <f t="shared" si="24"/>
        <v>40.377300868985792</v>
      </c>
      <c r="BI38" s="26">
        <f t="shared" si="24"/>
        <v>400</v>
      </c>
      <c r="BJ38" s="26">
        <f t="shared" si="24"/>
        <v>85.632183908045974</v>
      </c>
      <c r="BK38" s="26">
        <f t="shared" si="24"/>
        <v>-62.873563218390807</v>
      </c>
      <c r="BL38" s="26">
        <f t="shared" si="21"/>
        <v>223.48993288590603</v>
      </c>
      <c r="BM38" s="26">
        <f t="shared" si="21"/>
        <v>203.48525469168902</v>
      </c>
      <c r="BN38" s="26">
        <f t="shared" si="21"/>
        <v>-6.1840187778803672</v>
      </c>
      <c r="BO38" s="14" t="s">
        <v>69</v>
      </c>
      <c r="BP38" s="15" t="s">
        <v>70</v>
      </c>
      <c r="BQ38" s="26">
        <f t="shared" si="25"/>
        <v>-27.45490981963928</v>
      </c>
      <c r="BR38" s="26">
        <f t="shared" si="25"/>
        <v>-13.936170212765957</v>
      </c>
      <c r="BS38" s="26">
        <f t="shared" si="25"/>
        <v>18.634947690137516</v>
      </c>
      <c r="BT38" s="26">
        <f t="shared" si="25"/>
        <v>14.285714285714286</v>
      </c>
      <c r="BU38" s="26">
        <f t="shared" si="25"/>
        <v>79.444444444444443</v>
      </c>
      <c r="BV38" s="26">
        <f t="shared" si="25"/>
        <v>57.013888888888907</v>
      </c>
      <c r="BW38" s="26">
        <f t="shared" si="22"/>
        <v>-20.198675496688743</v>
      </c>
      <c r="BX38" s="26">
        <f t="shared" si="22"/>
        <v>1.0714285714285714</v>
      </c>
      <c r="BY38" s="26">
        <f t="shared" si="22"/>
        <v>26.653823355068177</v>
      </c>
    </row>
    <row r="39" spans="1:77" s="10" customFormat="1" ht="12" customHeight="1" outlineLevel="1">
      <c r="A39" s="14" t="s">
        <v>111</v>
      </c>
      <c r="B39" s="15" t="s">
        <v>112</v>
      </c>
      <c r="C39" s="16">
        <v>38</v>
      </c>
      <c r="D39" s="16">
        <v>155</v>
      </c>
      <c r="E39" s="21">
        <f t="shared" si="0"/>
        <v>4.0789473684210522</v>
      </c>
      <c r="F39" s="16">
        <v>36</v>
      </c>
      <c r="G39" s="16">
        <v>925</v>
      </c>
      <c r="H39" s="21">
        <f t="shared" si="1"/>
        <v>25.694444444444443</v>
      </c>
      <c r="I39" s="16">
        <f t="shared" si="19"/>
        <v>74</v>
      </c>
      <c r="J39" s="16">
        <f t="shared" si="19"/>
        <v>1080</v>
      </c>
      <c r="K39" s="21">
        <f t="shared" si="3"/>
        <v>14.594594594594595</v>
      </c>
      <c r="L39" s="14" t="s">
        <v>111</v>
      </c>
      <c r="M39" s="15" t="s">
        <v>112</v>
      </c>
      <c r="N39" s="16">
        <v>58</v>
      </c>
      <c r="O39" s="16">
        <v>268</v>
      </c>
      <c r="P39" s="21">
        <f t="shared" si="4"/>
        <v>4.6206896551724137</v>
      </c>
      <c r="Q39" s="16">
        <v>34</v>
      </c>
      <c r="R39" s="16">
        <v>142</v>
      </c>
      <c r="S39" s="21">
        <f t="shared" si="5"/>
        <v>4.1764705882352944</v>
      </c>
      <c r="T39" s="16">
        <f t="shared" si="6"/>
        <v>92</v>
      </c>
      <c r="U39" s="16">
        <f t="shared" si="6"/>
        <v>410</v>
      </c>
      <c r="V39" s="21">
        <f t="shared" si="7"/>
        <v>4.4565217391304346</v>
      </c>
      <c r="W39" s="14" t="s">
        <v>111</v>
      </c>
      <c r="X39" s="15" t="s">
        <v>112</v>
      </c>
      <c r="Y39" s="16">
        <v>46</v>
      </c>
      <c r="Z39" s="16">
        <v>854</v>
      </c>
      <c r="AA39" s="21">
        <f t="shared" si="8"/>
        <v>18.565217391304348</v>
      </c>
      <c r="AB39" s="16">
        <v>37</v>
      </c>
      <c r="AC39" s="16">
        <v>173</v>
      </c>
      <c r="AD39" s="21">
        <f t="shared" si="9"/>
        <v>4.6756756756756754</v>
      </c>
      <c r="AE39" s="16">
        <f t="shared" si="10"/>
        <v>83</v>
      </c>
      <c r="AF39" s="16">
        <f t="shared" si="10"/>
        <v>1027</v>
      </c>
      <c r="AG39" s="21">
        <f t="shared" si="11"/>
        <v>12.373493975903614</v>
      </c>
      <c r="AH39" s="14" t="s">
        <v>111</v>
      </c>
      <c r="AI39" s="15" t="s">
        <v>112</v>
      </c>
      <c r="AJ39" s="16">
        <v>45</v>
      </c>
      <c r="AK39" s="16">
        <v>262</v>
      </c>
      <c r="AL39" s="21">
        <f t="shared" si="12"/>
        <v>5.822222222222222</v>
      </c>
      <c r="AM39" s="16">
        <v>34</v>
      </c>
      <c r="AN39" s="16">
        <v>167</v>
      </c>
      <c r="AO39" s="21">
        <f t="shared" si="13"/>
        <v>4.9117647058823533</v>
      </c>
      <c r="AP39" s="16">
        <f t="shared" si="14"/>
        <v>79</v>
      </c>
      <c r="AQ39" s="16">
        <f t="shared" si="14"/>
        <v>429</v>
      </c>
      <c r="AR39" s="21">
        <f t="shared" si="15"/>
        <v>5.4303797468354427</v>
      </c>
      <c r="AS39" s="14" t="s">
        <v>111</v>
      </c>
      <c r="AT39" s="15" t="s">
        <v>112</v>
      </c>
      <c r="AU39" s="26">
        <f t="shared" si="23"/>
        <v>-34.482758620689658</v>
      </c>
      <c r="AV39" s="26">
        <f t="shared" si="23"/>
        <v>-42.164179104477611</v>
      </c>
      <c r="AW39" s="26">
        <f t="shared" si="23"/>
        <v>-11.724273369992153</v>
      </c>
      <c r="AX39" s="26">
        <f t="shared" si="23"/>
        <v>5.882352941176471</v>
      </c>
      <c r="AY39" s="26">
        <f t="shared" si="23"/>
        <v>551.4084507042254</v>
      </c>
      <c r="AZ39" s="26">
        <f t="shared" si="23"/>
        <v>515.21909233176837</v>
      </c>
      <c r="BA39" s="26">
        <f t="shared" si="20"/>
        <v>-19.565217391304348</v>
      </c>
      <c r="BB39" s="26">
        <f t="shared" si="20"/>
        <v>163.41463414634146</v>
      </c>
      <c r="BC39" s="26">
        <f t="shared" si="20"/>
        <v>227.4884640738299</v>
      </c>
      <c r="BD39" s="14" t="s">
        <v>111</v>
      </c>
      <c r="BE39" s="15" t="s">
        <v>112</v>
      </c>
      <c r="BF39" s="26">
        <f t="shared" si="24"/>
        <v>-17.391304347826086</v>
      </c>
      <c r="BG39" s="26">
        <f t="shared" si="24"/>
        <v>-81.850117096018735</v>
      </c>
      <c r="BH39" s="26">
        <f t="shared" si="24"/>
        <v>-78.029089116233209</v>
      </c>
      <c r="BI39" s="26">
        <f t="shared" si="24"/>
        <v>-2.7027027027027026</v>
      </c>
      <c r="BJ39" s="26">
        <f t="shared" si="24"/>
        <v>434.68208092485548</v>
      </c>
      <c r="BK39" s="26">
        <f t="shared" si="24"/>
        <v>449.53436095054582</v>
      </c>
      <c r="BL39" s="26">
        <f t="shared" si="21"/>
        <v>-10.843373493975903</v>
      </c>
      <c r="BM39" s="26">
        <f t="shared" si="21"/>
        <v>5.1606621226874392</v>
      </c>
      <c r="BN39" s="26">
        <f t="shared" si="21"/>
        <v>17.950472380852137</v>
      </c>
      <c r="BO39" s="14" t="s">
        <v>111</v>
      </c>
      <c r="BP39" s="15" t="s">
        <v>112</v>
      </c>
      <c r="BQ39" s="26">
        <f t="shared" si="25"/>
        <v>-15.555555555555555</v>
      </c>
      <c r="BR39" s="26">
        <f t="shared" si="25"/>
        <v>-40.839694656488547</v>
      </c>
      <c r="BS39" s="26">
        <f t="shared" si="25"/>
        <v>-29.941743672157497</v>
      </c>
      <c r="BT39" s="26">
        <f t="shared" si="25"/>
        <v>5.882352941176471</v>
      </c>
      <c r="BU39" s="26">
        <f t="shared" si="25"/>
        <v>453.8922155688623</v>
      </c>
      <c r="BV39" s="26">
        <f t="shared" si="25"/>
        <v>423.12042581503647</v>
      </c>
      <c r="BW39" s="26">
        <f t="shared" si="22"/>
        <v>-6.3291139240506329</v>
      </c>
      <c r="BX39" s="26">
        <f t="shared" si="22"/>
        <v>151.74825174825176</v>
      </c>
      <c r="BY39" s="26">
        <f t="shared" si="22"/>
        <v>168.75826875826877</v>
      </c>
    </row>
    <row r="40" spans="1:77" s="10" customFormat="1" ht="12" customHeight="1" outlineLevel="1">
      <c r="A40" s="14" t="s">
        <v>67</v>
      </c>
      <c r="B40" s="15" t="s">
        <v>68</v>
      </c>
      <c r="C40" s="16">
        <v>63</v>
      </c>
      <c r="D40" s="16">
        <v>321</v>
      </c>
      <c r="E40" s="21">
        <f t="shared" si="0"/>
        <v>5.0952380952380949</v>
      </c>
      <c r="F40" s="16">
        <v>33</v>
      </c>
      <c r="G40" s="16">
        <v>641</v>
      </c>
      <c r="H40" s="21">
        <f t="shared" si="1"/>
        <v>19.424242424242426</v>
      </c>
      <c r="I40" s="16">
        <f t="shared" si="19"/>
        <v>96</v>
      </c>
      <c r="J40" s="16">
        <f t="shared" si="19"/>
        <v>962</v>
      </c>
      <c r="K40" s="21">
        <f t="shared" si="3"/>
        <v>10.020833333333334</v>
      </c>
      <c r="L40" s="14" t="s">
        <v>67</v>
      </c>
      <c r="M40" s="15" t="s">
        <v>68</v>
      </c>
      <c r="N40" s="16">
        <v>62</v>
      </c>
      <c r="O40" s="16">
        <v>498</v>
      </c>
      <c r="P40" s="21">
        <f t="shared" si="4"/>
        <v>8.0322580645161299</v>
      </c>
      <c r="Q40" s="16">
        <v>29</v>
      </c>
      <c r="R40" s="16">
        <v>234</v>
      </c>
      <c r="S40" s="21">
        <f t="shared" si="5"/>
        <v>8.068965517241379</v>
      </c>
      <c r="T40" s="16">
        <f t="shared" si="6"/>
        <v>91</v>
      </c>
      <c r="U40" s="16">
        <f t="shared" si="6"/>
        <v>732</v>
      </c>
      <c r="V40" s="21">
        <f t="shared" si="7"/>
        <v>8.0439560439560438</v>
      </c>
      <c r="W40" s="14" t="s">
        <v>67</v>
      </c>
      <c r="X40" s="15" t="s">
        <v>68</v>
      </c>
      <c r="Y40" s="16">
        <v>21</v>
      </c>
      <c r="Z40" s="16">
        <v>82</v>
      </c>
      <c r="AA40" s="21">
        <f t="shared" si="8"/>
        <v>3.9047619047619047</v>
      </c>
      <c r="AB40" s="16">
        <v>19</v>
      </c>
      <c r="AC40" s="16">
        <v>168</v>
      </c>
      <c r="AD40" s="21">
        <f t="shared" si="9"/>
        <v>8.8421052631578956</v>
      </c>
      <c r="AE40" s="16">
        <f t="shared" si="10"/>
        <v>40</v>
      </c>
      <c r="AF40" s="16">
        <f t="shared" si="10"/>
        <v>250</v>
      </c>
      <c r="AG40" s="21">
        <f t="shared" si="11"/>
        <v>6.25</v>
      </c>
      <c r="AH40" s="14" t="s">
        <v>67</v>
      </c>
      <c r="AI40" s="15" t="s">
        <v>68</v>
      </c>
      <c r="AJ40" s="16">
        <v>12</v>
      </c>
      <c r="AK40" s="16">
        <v>26</v>
      </c>
      <c r="AL40" s="21">
        <f t="shared" si="12"/>
        <v>2.1666666666666665</v>
      </c>
      <c r="AM40" s="16">
        <v>9</v>
      </c>
      <c r="AN40" s="16">
        <v>45</v>
      </c>
      <c r="AO40" s="21">
        <f t="shared" si="13"/>
        <v>5</v>
      </c>
      <c r="AP40" s="16">
        <f t="shared" si="14"/>
        <v>21</v>
      </c>
      <c r="AQ40" s="16">
        <f t="shared" si="14"/>
        <v>71</v>
      </c>
      <c r="AR40" s="21">
        <f t="shared" si="15"/>
        <v>3.3809523809523809</v>
      </c>
      <c r="AS40" s="14" t="s">
        <v>67</v>
      </c>
      <c r="AT40" s="15" t="s">
        <v>68</v>
      </c>
      <c r="AU40" s="26">
        <f t="shared" si="23"/>
        <v>1.6129032258064515</v>
      </c>
      <c r="AV40" s="26">
        <f t="shared" si="23"/>
        <v>-35.542168674698793</v>
      </c>
      <c r="AW40" s="26">
        <f t="shared" si="23"/>
        <v>-36.565308854465492</v>
      </c>
      <c r="AX40" s="26">
        <f t="shared" si="23"/>
        <v>13.793103448275861</v>
      </c>
      <c r="AY40" s="26">
        <f t="shared" si="23"/>
        <v>173.93162393162393</v>
      </c>
      <c r="AZ40" s="26">
        <f t="shared" si="23"/>
        <v>140.72779072779073</v>
      </c>
      <c r="BA40" s="26">
        <f t="shared" si="20"/>
        <v>5.4945054945054945</v>
      </c>
      <c r="BB40" s="26">
        <f t="shared" si="20"/>
        <v>31.420765027322403</v>
      </c>
      <c r="BC40" s="26">
        <f t="shared" si="20"/>
        <v>24.575933515482706</v>
      </c>
      <c r="BD40" s="14" t="s">
        <v>67</v>
      </c>
      <c r="BE40" s="15" t="s">
        <v>68</v>
      </c>
      <c r="BF40" s="26">
        <f t="shared" si="24"/>
        <v>200</v>
      </c>
      <c r="BG40" s="26">
        <f t="shared" si="24"/>
        <v>291.46341463414632</v>
      </c>
      <c r="BH40" s="26">
        <f t="shared" si="24"/>
        <v>30.487804878048774</v>
      </c>
      <c r="BI40" s="26">
        <f t="shared" si="24"/>
        <v>73.684210526315795</v>
      </c>
      <c r="BJ40" s="26">
        <f t="shared" si="24"/>
        <v>281.54761904761904</v>
      </c>
      <c r="BK40" s="26">
        <f t="shared" si="24"/>
        <v>119.67893217893216</v>
      </c>
      <c r="BL40" s="26">
        <f t="shared" si="21"/>
        <v>140</v>
      </c>
      <c r="BM40" s="26">
        <f t="shared" si="21"/>
        <v>284.8</v>
      </c>
      <c r="BN40" s="26">
        <f t="shared" si="21"/>
        <v>60.333333333333343</v>
      </c>
      <c r="BO40" s="14" t="s">
        <v>67</v>
      </c>
      <c r="BP40" s="15" t="s">
        <v>68</v>
      </c>
      <c r="BQ40" s="26">
        <f t="shared" si="25"/>
        <v>425</v>
      </c>
      <c r="BR40" s="26">
        <f t="shared" si="25"/>
        <v>1134.6153846153845</v>
      </c>
      <c r="BS40" s="26">
        <f t="shared" si="25"/>
        <v>135.16483516483515</v>
      </c>
      <c r="BT40" s="26">
        <f t="shared" si="25"/>
        <v>266.66666666666669</v>
      </c>
      <c r="BU40" s="26">
        <f t="shared" si="25"/>
        <v>1324.4444444444443</v>
      </c>
      <c r="BV40" s="26">
        <f t="shared" si="25"/>
        <v>288.4848484848485</v>
      </c>
      <c r="BW40" s="26">
        <f t="shared" si="22"/>
        <v>357.14285714285717</v>
      </c>
      <c r="BX40" s="26">
        <f t="shared" si="22"/>
        <v>1254.9295774647887</v>
      </c>
      <c r="BY40" s="26">
        <f t="shared" si="22"/>
        <v>196.39084507042256</v>
      </c>
    </row>
    <row r="41" spans="1:77" s="10" customFormat="1" ht="12" customHeight="1" outlineLevel="1">
      <c r="A41" s="14" t="s">
        <v>97</v>
      </c>
      <c r="B41" s="15" t="s">
        <v>98</v>
      </c>
      <c r="C41" s="16">
        <v>183</v>
      </c>
      <c r="D41" s="16">
        <v>474</v>
      </c>
      <c r="E41" s="21">
        <f t="shared" si="0"/>
        <v>2.5901639344262297</v>
      </c>
      <c r="F41" s="16">
        <v>81</v>
      </c>
      <c r="G41" s="16">
        <v>474</v>
      </c>
      <c r="H41" s="21">
        <f t="shared" si="1"/>
        <v>5.8518518518518521</v>
      </c>
      <c r="I41" s="16">
        <f t="shared" si="19"/>
        <v>264</v>
      </c>
      <c r="J41" s="16">
        <f t="shared" si="19"/>
        <v>948</v>
      </c>
      <c r="K41" s="21">
        <f t="shared" si="3"/>
        <v>3.5909090909090908</v>
      </c>
      <c r="L41" s="14" t="s">
        <v>97</v>
      </c>
      <c r="M41" s="15" t="s">
        <v>98</v>
      </c>
      <c r="N41" s="16">
        <v>63</v>
      </c>
      <c r="O41" s="16">
        <v>171</v>
      </c>
      <c r="P41" s="21">
        <f t="shared" si="4"/>
        <v>2.7142857142857144</v>
      </c>
      <c r="Q41" s="16">
        <v>115</v>
      </c>
      <c r="R41" s="16">
        <v>432</v>
      </c>
      <c r="S41" s="21">
        <f t="shared" si="5"/>
        <v>3.7565217391304349</v>
      </c>
      <c r="T41" s="16">
        <f t="shared" si="6"/>
        <v>178</v>
      </c>
      <c r="U41" s="16">
        <f t="shared" si="6"/>
        <v>603</v>
      </c>
      <c r="V41" s="21">
        <f t="shared" si="7"/>
        <v>3.3876404494382024</v>
      </c>
      <c r="W41" s="14" t="s">
        <v>97</v>
      </c>
      <c r="X41" s="15" t="s">
        <v>98</v>
      </c>
      <c r="Y41" s="16">
        <v>75</v>
      </c>
      <c r="Z41" s="16">
        <v>1477</v>
      </c>
      <c r="AA41" s="21">
        <f t="shared" si="8"/>
        <v>19.693333333333332</v>
      </c>
      <c r="AB41" s="16">
        <v>47</v>
      </c>
      <c r="AC41" s="16">
        <v>159</v>
      </c>
      <c r="AD41" s="21">
        <f t="shared" si="9"/>
        <v>3.3829787234042552</v>
      </c>
      <c r="AE41" s="16">
        <f t="shared" si="10"/>
        <v>122</v>
      </c>
      <c r="AF41" s="16">
        <f t="shared" si="10"/>
        <v>1636</v>
      </c>
      <c r="AG41" s="21">
        <f t="shared" si="11"/>
        <v>13.409836065573771</v>
      </c>
      <c r="AH41" s="14" t="s">
        <v>97</v>
      </c>
      <c r="AI41" s="15" t="s">
        <v>98</v>
      </c>
      <c r="AJ41" s="16">
        <v>83</v>
      </c>
      <c r="AK41" s="16">
        <v>300</v>
      </c>
      <c r="AL41" s="21">
        <f t="shared" si="12"/>
        <v>3.6144578313253013</v>
      </c>
      <c r="AM41" s="16">
        <v>34</v>
      </c>
      <c r="AN41" s="16">
        <v>111</v>
      </c>
      <c r="AO41" s="21">
        <f t="shared" si="13"/>
        <v>3.2647058823529411</v>
      </c>
      <c r="AP41" s="16">
        <f t="shared" si="14"/>
        <v>117</v>
      </c>
      <c r="AQ41" s="16">
        <f t="shared" si="14"/>
        <v>411</v>
      </c>
      <c r="AR41" s="21">
        <f t="shared" si="15"/>
        <v>3.5128205128205128</v>
      </c>
      <c r="AS41" s="14" t="s">
        <v>97</v>
      </c>
      <c r="AT41" s="15" t="s">
        <v>98</v>
      </c>
      <c r="AU41" s="26">
        <f t="shared" si="23"/>
        <v>190.47619047619048</v>
      </c>
      <c r="AV41" s="26">
        <f t="shared" si="23"/>
        <v>177.19298245614036</v>
      </c>
      <c r="AW41" s="26">
        <f t="shared" si="23"/>
        <v>-4.572907679033646</v>
      </c>
      <c r="AX41" s="26">
        <f t="shared" si="23"/>
        <v>-29.565217391304348</v>
      </c>
      <c r="AY41" s="26">
        <f t="shared" si="23"/>
        <v>9.7222222222222214</v>
      </c>
      <c r="AZ41" s="26">
        <f t="shared" si="23"/>
        <v>55.77846364883402</v>
      </c>
      <c r="BA41" s="26">
        <f t="shared" si="20"/>
        <v>48.314606741573037</v>
      </c>
      <c r="BB41" s="26">
        <f t="shared" si="20"/>
        <v>57.213930348258707</v>
      </c>
      <c r="BC41" s="26">
        <f t="shared" si="20"/>
        <v>6.0003015226895746</v>
      </c>
      <c r="BD41" s="14" t="s">
        <v>97</v>
      </c>
      <c r="BE41" s="15" t="s">
        <v>98</v>
      </c>
      <c r="BF41" s="26">
        <f t="shared" si="24"/>
        <v>144</v>
      </c>
      <c r="BG41" s="26">
        <f t="shared" si="24"/>
        <v>-67.907921462423829</v>
      </c>
      <c r="BH41" s="26">
        <f t="shared" si="24"/>
        <v>-86.847508796075346</v>
      </c>
      <c r="BI41" s="26">
        <f t="shared" si="24"/>
        <v>72.340425531914889</v>
      </c>
      <c r="BJ41" s="26">
        <f t="shared" si="24"/>
        <v>198.11320754716982</v>
      </c>
      <c r="BK41" s="26">
        <f t="shared" si="24"/>
        <v>72.979268576752872</v>
      </c>
      <c r="BL41" s="26">
        <f t="shared" si="21"/>
        <v>116.39344262295081</v>
      </c>
      <c r="BM41" s="26">
        <f t="shared" si="21"/>
        <v>-42.053789731051346</v>
      </c>
      <c r="BN41" s="26">
        <f t="shared" si="21"/>
        <v>-73.221827072682828</v>
      </c>
      <c r="BO41" s="14" t="s">
        <v>97</v>
      </c>
      <c r="BP41" s="15" t="s">
        <v>98</v>
      </c>
      <c r="BQ41" s="26">
        <f t="shared" si="25"/>
        <v>120.48192771084338</v>
      </c>
      <c r="BR41" s="26">
        <f t="shared" si="25"/>
        <v>58</v>
      </c>
      <c r="BS41" s="26">
        <f t="shared" si="25"/>
        <v>-28.338797814207645</v>
      </c>
      <c r="BT41" s="26">
        <f t="shared" si="25"/>
        <v>138.23529411764707</v>
      </c>
      <c r="BU41" s="26">
        <f t="shared" si="25"/>
        <v>327.02702702702703</v>
      </c>
      <c r="BV41" s="26">
        <f t="shared" si="25"/>
        <v>79.24591257924591</v>
      </c>
      <c r="BW41" s="26">
        <f t="shared" si="22"/>
        <v>125.64102564102564</v>
      </c>
      <c r="BX41" s="26">
        <f t="shared" si="22"/>
        <v>130.65693430656935</v>
      </c>
      <c r="BY41" s="26">
        <f t="shared" si="22"/>
        <v>2.2229595222295941</v>
      </c>
    </row>
    <row r="42" spans="1:77" s="10" customFormat="1" ht="12" customHeight="1" outlineLevel="1">
      <c r="A42" s="14" t="s">
        <v>92</v>
      </c>
      <c r="B42" s="15" t="s">
        <v>13</v>
      </c>
      <c r="C42" s="16">
        <v>63</v>
      </c>
      <c r="D42" s="16">
        <v>532</v>
      </c>
      <c r="E42" s="21">
        <f t="shared" si="0"/>
        <v>8.4444444444444446</v>
      </c>
      <c r="F42" s="16">
        <v>64</v>
      </c>
      <c r="G42" s="16">
        <v>338</v>
      </c>
      <c r="H42" s="21">
        <f t="shared" si="1"/>
        <v>5.28125</v>
      </c>
      <c r="I42" s="16">
        <f t="shared" si="19"/>
        <v>127</v>
      </c>
      <c r="J42" s="16">
        <f t="shared" si="19"/>
        <v>870</v>
      </c>
      <c r="K42" s="21">
        <f t="shared" si="3"/>
        <v>6.8503937007874018</v>
      </c>
      <c r="L42" s="14" t="s">
        <v>92</v>
      </c>
      <c r="M42" s="15" t="s">
        <v>13</v>
      </c>
      <c r="N42" s="16">
        <v>29</v>
      </c>
      <c r="O42" s="16">
        <v>123</v>
      </c>
      <c r="P42" s="21">
        <f t="shared" si="4"/>
        <v>4.2413793103448274</v>
      </c>
      <c r="Q42" s="16">
        <v>57</v>
      </c>
      <c r="R42" s="16">
        <v>229</v>
      </c>
      <c r="S42" s="21">
        <f t="shared" si="5"/>
        <v>4.0175438596491224</v>
      </c>
      <c r="T42" s="16">
        <f t="shared" si="6"/>
        <v>86</v>
      </c>
      <c r="U42" s="16">
        <f t="shared" si="6"/>
        <v>352</v>
      </c>
      <c r="V42" s="21">
        <f t="shared" si="7"/>
        <v>4.0930232558139537</v>
      </c>
      <c r="W42" s="14" t="s">
        <v>92</v>
      </c>
      <c r="X42" s="15" t="s">
        <v>13</v>
      </c>
      <c r="Y42" s="16">
        <v>56</v>
      </c>
      <c r="Z42" s="16">
        <v>165</v>
      </c>
      <c r="AA42" s="21">
        <f t="shared" si="8"/>
        <v>2.9464285714285716</v>
      </c>
      <c r="AB42" s="16">
        <v>39</v>
      </c>
      <c r="AC42" s="16">
        <v>141</v>
      </c>
      <c r="AD42" s="21">
        <f t="shared" si="9"/>
        <v>3.6153846153846154</v>
      </c>
      <c r="AE42" s="16">
        <f t="shared" si="10"/>
        <v>95</v>
      </c>
      <c r="AF42" s="16">
        <f t="shared" si="10"/>
        <v>306</v>
      </c>
      <c r="AG42" s="21">
        <f t="shared" si="11"/>
        <v>3.2210526315789472</v>
      </c>
      <c r="AH42" s="14" t="s">
        <v>92</v>
      </c>
      <c r="AI42" s="15" t="s">
        <v>13</v>
      </c>
      <c r="AJ42" s="16">
        <v>56</v>
      </c>
      <c r="AK42" s="16">
        <v>131</v>
      </c>
      <c r="AL42" s="21">
        <f t="shared" si="12"/>
        <v>2.3392857142857144</v>
      </c>
      <c r="AM42" s="16">
        <v>12</v>
      </c>
      <c r="AN42" s="16">
        <v>97</v>
      </c>
      <c r="AO42" s="21">
        <f t="shared" si="13"/>
        <v>8.0833333333333339</v>
      </c>
      <c r="AP42" s="16">
        <f t="shared" si="14"/>
        <v>68</v>
      </c>
      <c r="AQ42" s="16">
        <f t="shared" si="14"/>
        <v>228</v>
      </c>
      <c r="AR42" s="21">
        <f t="shared" si="15"/>
        <v>3.3529411764705883</v>
      </c>
      <c r="AS42" s="14" t="s">
        <v>92</v>
      </c>
      <c r="AT42" s="15" t="s">
        <v>13</v>
      </c>
      <c r="AU42" s="26">
        <f t="shared" si="23"/>
        <v>117.24137931034483</v>
      </c>
      <c r="AV42" s="26">
        <f t="shared" si="23"/>
        <v>332.52032520325201</v>
      </c>
      <c r="AW42" s="26">
        <f t="shared" si="23"/>
        <v>99.096657633243012</v>
      </c>
      <c r="AX42" s="26">
        <f t="shared" si="23"/>
        <v>12.280701754385966</v>
      </c>
      <c r="AY42" s="26">
        <f t="shared" si="23"/>
        <v>47.598253275109172</v>
      </c>
      <c r="AZ42" s="26">
        <f t="shared" si="23"/>
        <v>31.454694323144118</v>
      </c>
      <c r="BA42" s="26">
        <f t="shared" si="20"/>
        <v>47.674418604651166</v>
      </c>
      <c r="BB42" s="26">
        <f t="shared" si="20"/>
        <v>147.15909090909091</v>
      </c>
      <c r="BC42" s="26">
        <f t="shared" si="20"/>
        <v>67.367573371510375</v>
      </c>
      <c r="BD42" s="14" t="s">
        <v>92</v>
      </c>
      <c r="BE42" s="15" t="s">
        <v>13</v>
      </c>
      <c r="BF42" s="26">
        <f t="shared" si="24"/>
        <v>12.5</v>
      </c>
      <c r="BG42" s="26">
        <f t="shared" si="24"/>
        <v>222.42424242424244</v>
      </c>
      <c r="BH42" s="26">
        <f t="shared" si="24"/>
        <v>186.59932659932662</v>
      </c>
      <c r="BI42" s="26">
        <f t="shared" si="24"/>
        <v>64.102564102564102</v>
      </c>
      <c r="BJ42" s="26">
        <f t="shared" si="24"/>
        <v>139.71631205673759</v>
      </c>
      <c r="BK42" s="26">
        <f t="shared" si="24"/>
        <v>46.077127659574465</v>
      </c>
      <c r="BL42" s="26">
        <f t="shared" si="21"/>
        <v>33.684210526315788</v>
      </c>
      <c r="BM42" s="26">
        <f t="shared" si="21"/>
        <v>184.31372549019608</v>
      </c>
      <c r="BN42" s="26">
        <f t="shared" si="21"/>
        <v>112.67562142967425</v>
      </c>
      <c r="BO42" s="14" t="s">
        <v>92</v>
      </c>
      <c r="BP42" s="15" t="s">
        <v>13</v>
      </c>
      <c r="BQ42" s="26">
        <f t="shared" si="25"/>
        <v>12.5</v>
      </c>
      <c r="BR42" s="26">
        <f t="shared" si="25"/>
        <v>306.10687022900765</v>
      </c>
      <c r="BS42" s="26">
        <f t="shared" si="25"/>
        <v>260.98388464800678</v>
      </c>
      <c r="BT42" s="26">
        <f t="shared" si="25"/>
        <v>433.33333333333331</v>
      </c>
      <c r="BU42" s="26">
        <f t="shared" si="25"/>
        <v>248.45360824742269</v>
      </c>
      <c r="BV42" s="26">
        <f t="shared" si="25"/>
        <v>-34.664948453608247</v>
      </c>
      <c r="BW42" s="26">
        <f t="shared" si="22"/>
        <v>86.764705882352942</v>
      </c>
      <c r="BX42" s="26">
        <f t="shared" si="22"/>
        <v>281.57894736842104</v>
      </c>
      <c r="BY42" s="26">
        <f t="shared" si="22"/>
        <v>104.30998756734357</v>
      </c>
    </row>
    <row r="43" spans="1:77" s="10" customFormat="1" ht="12" customHeight="1" outlineLevel="1">
      <c r="A43" s="14" t="s">
        <v>80</v>
      </c>
      <c r="B43" s="15" t="s">
        <v>81</v>
      </c>
      <c r="C43" s="16">
        <v>132</v>
      </c>
      <c r="D43" s="16">
        <v>399</v>
      </c>
      <c r="E43" s="21">
        <f t="shared" si="0"/>
        <v>3.0227272727272729</v>
      </c>
      <c r="F43" s="16">
        <v>104</v>
      </c>
      <c r="G43" s="16">
        <v>458</v>
      </c>
      <c r="H43" s="21">
        <f t="shared" si="1"/>
        <v>4.4038461538461542</v>
      </c>
      <c r="I43" s="16">
        <f t="shared" si="19"/>
        <v>236</v>
      </c>
      <c r="J43" s="16">
        <f t="shared" si="19"/>
        <v>857</v>
      </c>
      <c r="K43" s="21">
        <f t="shared" si="3"/>
        <v>3.6313559322033897</v>
      </c>
      <c r="L43" s="14" t="s">
        <v>80</v>
      </c>
      <c r="M43" s="15" t="s">
        <v>81</v>
      </c>
      <c r="N43" s="16">
        <v>103</v>
      </c>
      <c r="O43" s="16">
        <v>329</v>
      </c>
      <c r="P43" s="21">
        <f t="shared" si="4"/>
        <v>3.1941747572815533</v>
      </c>
      <c r="Q43" s="16">
        <v>87</v>
      </c>
      <c r="R43" s="16">
        <v>275</v>
      </c>
      <c r="S43" s="21">
        <f t="shared" si="5"/>
        <v>3.1609195402298851</v>
      </c>
      <c r="T43" s="16">
        <f t="shared" si="6"/>
        <v>190</v>
      </c>
      <c r="U43" s="16">
        <f t="shared" si="6"/>
        <v>604</v>
      </c>
      <c r="V43" s="21">
        <f t="shared" si="7"/>
        <v>3.1789473684210527</v>
      </c>
      <c r="W43" s="14" t="s">
        <v>80</v>
      </c>
      <c r="X43" s="15" t="s">
        <v>81</v>
      </c>
      <c r="Y43" s="16">
        <v>71</v>
      </c>
      <c r="Z43" s="16">
        <v>186</v>
      </c>
      <c r="AA43" s="21">
        <f t="shared" si="8"/>
        <v>2.619718309859155</v>
      </c>
      <c r="AB43" s="16">
        <v>39</v>
      </c>
      <c r="AC43" s="16">
        <v>106</v>
      </c>
      <c r="AD43" s="21">
        <f t="shared" si="9"/>
        <v>2.7179487179487181</v>
      </c>
      <c r="AE43" s="16">
        <f t="shared" si="10"/>
        <v>110</v>
      </c>
      <c r="AF43" s="16">
        <f t="shared" si="10"/>
        <v>292</v>
      </c>
      <c r="AG43" s="21">
        <f t="shared" si="11"/>
        <v>2.6545454545454548</v>
      </c>
      <c r="AH43" s="14" t="s">
        <v>80</v>
      </c>
      <c r="AI43" s="15" t="s">
        <v>81</v>
      </c>
      <c r="AJ43" s="16">
        <v>103</v>
      </c>
      <c r="AK43" s="16">
        <v>235</v>
      </c>
      <c r="AL43" s="21">
        <f t="shared" si="12"/>
        <v>2.2815533980582523</v>
      </c>
      <c r="AM43" s="16">
        <v>64</v>
      </c>
      <c r="AN43" s="16">
        <v>200</v>
      </c>
      <c r="AO43" s="21">
        <f t="shared" si="13"/>
        <v>3.125</v>
      </c>
      <c r="AP43" s="16">
        <f t="shared" si="14"/>
        <v>167</v>
      </c>
      <c r="AQ43" s="16">
        <f t="shared" si="14"/>
        <v>435</v>
      </c>
      <c r="AR43" s="21">
        <f t="shared" si="15"/>
        <v>2.6047904191616769</v>
      </c>
      <c r="AS43" s="14" t="s">
        <v>80</v>
      </c>
      <c r="AT43" s="15" t="s">
        <v>81</v>
      </c>
      <c r="AU43" s="26">
        <f t="shared" si="23"/>
        <v>28.155339805825243</v>
      </c>
      <c r="AV43" s="26">
        <f t="shared" si="23"/>
        <v>21.276595744680851</v>
      </c>
      <c r="AW43" s="26">
        <f t="shared" si="23"/>
        <v>-5.3675048355899326</v>
      </c>
      <c r="AX43" s="26">
        <f t="shared" si="23"/>
        <v>19.540229885057471</v>
      </c>
      <c r="AY43" s="26">
        <f t="shared" si="23"/>
        <v>66.545454545454547</v>
      </c>
      <c r="AZ43" s="26">
        <f t="shared" si="23"/>
        <v>39.321678321678334</v>
      </c>
      <c r="BA43" s="26">
        <f t="shared" si="20"/>
        <v>24.210526315789473</v>
      </c>
      <c r="BB43" s="26">
        <f t="shared" si="20"/>
        <v>41.88741721854305</v>
      </c>
      <c r="BC43" s="26">
        <f t="shared" si="20"/>
        <v>14.231395218318546</v>
      </c>
      <c r="BD43" s="14" t="s">
        <v>80</v>
      </c>
      <c r="BE43" s="15" t="s">
        <v>81</v>
      </c>
      <c r="BF43" s="26">
        <f t="shared" si="24"/>
        <v>85.91549295774648</v>
      </c>
      <c r="BG43" s="26">
        <f t="shared" si="24"/>
        <v>114.51612903225806</v>
      </c>
      <c r="BH43" s="26">
        <f t="shared" si="24"/>
        <v>15.38367546432063</v>
      </c>
      <c r="BI43" s="26">
        <f t="shared" si="24"/>
        <v>166.66666666666666</v>
      </c>
      <c r="BJ43" s="26">
        <f t="shared" si="24"/>
        <v>332.07547169811323</v>
      </c>
      <c r="BK43" s="26">
        <f t="shared" si="24"/>
        <v>62.028301886792462</v>
      </c>
      <c r="BL43" s="26">
        <f t="shared" si="21"/>
        <v>114.54545454545455</v>
      </c>
      <c r="BM43" s="26">
        <f t="shared" si="21"/>
        <v>193.49315068493149</v>
      </c>
      <c r="BN43" s="26">
        <f t="shared" si="21"/>
        <v>36.797654980264667</v>
      </c>
      <c r="BO43" s="14" t="s">
        <v>80</v>
      </c>
      <c r="BP43" s="15" t="s">
        <v>81</v>
      </c>
      <c r="BQ43" s="26">
        <f t="shared" si="25"/>
        <v>28.155339805825243</v>
      </c>
      <c r="BR43" s="26">
        <f t="shared" si="25"/>
        <v>69.787234042553195</v>
      </c>
      <c r="BS43" s="26">
        <f t="shared" si="25"/>
        <v>32.485493230174093</v>
      </c>
      <c r="BT43" s="26">
        <f t="shared" si="25"/>
        <v>62.5</v>
      </c>
      <c r="BU43" s="26">
        <f t="shared" si="25"/>
        <v>129</v>
      </c>
      <c r="BV43" s="26">
        <f t="shared" si="25"/>
        <v>40.923076923076934</v>
      </c>
      <c r="BW43" s="26">
        <f t="shared" si="22"/>
        <v>41.317365269461078</v>
      </c>
      <c r="BX43" s="26">
        <f t="shared" si="22"/>
        <v>97.011494252873561</v>
      </c>
      <c r="BY43" s="26">
        <f t="shared" si="22"/>
        <v>39.41067601792323</v>
      </c>
    </row>
    <row r="44" spans="1:77" s="10" customFormat="1" ht="12" customHeight="1" outlineLevel="1">
      <c r="A44" s="14" t="s">
        <v>82</v>
      </c>
      <c r="B44" s="15" t="s">
        <v>83</v>
      </c>
      <c r="C44" s="16">
        <v>3</v>
      </c>
      <c r="D44" s="16">
        <v>3</v>
      </c>
      <c r="E44" s="21">
        <f t="shared" si="0"/>
        <v>1</v>
      </c>
      <c r="F44" s="16">
        <v>146</v>
      </c>
      <c r="G44" s="16">
        <v>845</v>
      </c>
      <c r="H44" s="21">
        <f t="shared" si="1"/>
        <v>5.7876712328767121</v>
      </c>
      <c r="I44" s="16">
        <f t="shared" si="19"/>
        <v>149</v>
      </c>
      <c r="J44" s="16">
        <f t="shared" si="19"/>
        <v>848</v>
      </c>
      <c r="K44" s="21">
        <f t="shared" si="3"/>
        <v>5.6912751677852347</v>
      </c>
      <c r="L44" s="14" t="s">
        <v>82</v>
      </c>
      <c r="M44" s="15" t="s">
        <v>83</v>
      </c>
      <c r="N44" s="16">
        <v>0</v>
      </c>
      <c r="O44" s="16">
        <v>0</v>
      </c>
      <c r="P44" s="21" t="e">
        <f t="shared" si="4"/>
        <v>#DIV/0!</v>
      </c>
      <c r="Q44" s="16">
        <v>193</v>
      </c>
      <c r="R44" s="16">
        <v>529</v>
      </c>
      <c r="S44" s="21">
        <f t="shared" si="5"/>
        <v>2.7409326424870466</v>
      </c>
      <c r="T44" s="16">
        <f t="shared" si="6"/>
        <v>193</v>
      </c>
      <c r="U44" s="16">
        <f t="shared" si="6"/>
        <v>529</v>
      </c>
      <c r="V44" s="21">
        <f t="shared" si="7"/>
        <v>2.7409326424870466</v>
      </c>
      <c r="W44" s="14" t="s">
        <v>82</v>
      </c>
      <c r="X44" s="15" t="s">
        <v>83</v>
      </c>
      <c r="Y44" s="16">
        <v>8</v>
      </c>
      <c r="Z44" s="16">
        <v>24</v>
      </c>
      <c r="AA44" s="21">
        <f t="shared" si="8"/>
        <v>3</v>
      </c>
      <c r="AB44" s="16">
        <v>130</v>
      </c>
      <c r="AC44" s="16">
        <v>339</v>
      </c>
      <c r="AD44" s="21">
        <f t="shared" si="9"/>
        <v>2.6076923076923078</v>
      </c>
      <c r="AE44" s="16">
        <f t="shared" si="10"/>
        <v>138</v>
      </c>
      <c r="AF44" s="16">
        <f t="shared" si="10"/>
        <v>363</v>
      </c>
      <c r="AG44" s="21">
        <f t="shared" si="11"/>
        <v>2.6304347826086958</v>
      </c>
      <c r="AH44" s="14" t="s">
        <v>82</v>
      </c>
      <c r="AI44" s="15" t="s">
        <v>83</v>
      </c>
      <c r="AJ44" s="16">
        <v>6</v>
      </c>
      <c r="AK44" s="16">
        <v>13</v>
      </c>
      <c r="AL44" s="21">
        <f t="shared" si="12"/>
        <v>2.1666666666666665</v>
      </c>
      <c r="AM44" s="16">
        <v>105</v>
      </c>
      <c r="AN44" s="16">
        <v>242</v>
      </c>
      <c r="AO44" s="21">
        <f t="shared" si="13"/>
        <v>2.3047619047619046</v>
      </c>
      <c r="AP44" s="16">
        <f t="shared" si="14"/>
        <v>111</v>
      </c>
      <c r="AQ44" s="16">
        <f t="shared" si="14"/>
        <v>255</v>
      </c>
      <c r="AR44" s="21">
        <f t="shared" si="15"/>
        <v>2.2972972972972974</v>
      </c>
      <c r="AS44" s="14" t="s">
        <v>82</v>
      </c>
      <c r="AT44" s="15" t="s">
        <v>83</v>
      </c>
      <c r="AU44" s="26" t="e">
        <f t="shared" si="23"/>
        <v>#DIV/0!</v>
      </c>
      <c r="AV44" s="26" t="e">
        <f t="shared" si="23"/>
        <v>#DIV/0!</v>
      </c>
      <c r="AW44" s="26" t="e">
        <f t="shared" si="23"/>
        <v>#DIV/0!</v>
      </c>
      <c r="AX44" s="26">
        <f t="shared" si="23"/>
        <v>-24.352331606217618</v>
      </c>
      <c r="AY44" s="26">
        <f t="shared" si="23"/>
        <v>59.735349716446123</v>
      </c>
      <c r="AZ44" s="26">
        <f t="shared" si="23"/>
        <v>111.15700339228836</v>
      </c>
      <c r="BA44" s="26">
        <f t="shared" si="20"/>
        <v>-22.797927461139896</v>
      </c>
      <c r="BB44" s="26">
        <f t="shared" si="20"/>
        <v>60.302457466918717</v>
      </c>
      <c r="BC44" s="26">
        <f t="shared" si="20"/>
        <v>107.64009591352557</v>
      </c>
      <c r="BD44" s="14" t="s">
        <v>82</v>
      </c>
      <c r="BE44" s="15" t="s">
        <v>83</v>
      </c>
      <c r="BF44" s="26">
        <f t="shared" si="24"/>
        <v>-62.5</v>
      </c>
      <c r="BG44" s="26">
        <f t="shared" si="24"/>
        <v>-87.5</v>
      </c>
      <c r="BH44" s="26">
        <f t="shared" si="24"/>
        <v>-66.666666666666671</v>
      </c>
      <c r="BI44" s="26">
        <f t="shared" si="24"/>
        <v>12.307692307692308</v>
      </c>
      <c r="BJ44" s="26">
        <f t="shared" si="24"/>
        <v>149.26253687315634</v>
      </c>
      <c r="BK44" s="26">
        <f t="shared" si="24"/>
        <v>121.9460944760981</v>
      </c>
      <c r="BL44" s="26">
        <f t="shared" si="21"/>
        <v>7.9710144927536231</v>
      </c>
      <c r="BM44" s="26">
        <f t="shared" si="21"/>
        <v>133.60881542699724</v>
      </c>
      <c r="BN44" s="26">
        <f t="shared" si="21"/>
        <v>116.36252703976923</v>
      </c>
      <c r="BO44" s="14" t="s">
        <v>82</v>
      </c>
      <c r="BP44" s="15" t="s">
        <v>83</v>
      </c>
      <c r="BQ44" s="26">
        <f t="shared" si="25"/>
        <v>-50</v>
      </c>
      <c r="BR44" s="26">
        <f t="shared" si="25"/>
        <v>-76.92307692307692</v>
      </c>
      <c r="BS44" s="26">
        <f t="shared" si="25"/>
        <v>-53.846153846153847</v>
      </c>
      <c r="BT44" s="26">
        <f t="shared" si="25"/>
        <v>39.047619047619051</v>
      </c>
      <c r="BU44" s="26">
        <f t="shared" si="25"/>
        <v>249.17355371900825</v>
      </c>
      <c r="BV44" s="26">
        <f t="shared" si="25"/>
        <v>151.11796671572512</v>
      </c>
      <c r="BW44" s="26">
        <f t="shared" si="22"/>
        <v>34.234234234234236</v>
      </c>
      <c r="BX44" s="26">
        <f t="shared" si="22"/>
        <v>232.54901960784315</v>
      </c>
      <c r="BY44" s="26">
        <f t="shared" si="22"/>
        <v>147.73786024476902</v>
      </c>
    </row>
    <row r="45" spans="1:77" s="10" customFormat="1" ht="12" customHeight="1" outlineLevel="1">
      <c r="A45" s="14" t="s">
        <v>99</v>
      </c>
      <c r="B45" s="15" t="s">
        <v>100</v>
      </c>
      <c r="C45" s="16">
        <v>301</v>
      </c>
      <c r="D45" s="16">
        <v>356</v>
      </c>
      <c r="E45" s="21">
        <f t="shared" si="0"/>
        <v>1.1827242524916943</v>
      </c>
      <c r="F45" s="16">
        <v>130</v>
      </c>
      <c r="G45" s="16">
        <v>433</v>
      </c>
      <c r="H45" s="21">
        <f t="shared" si="1"/>
        <v>3.3307692307692309</v>
      </c>
      <c r="I45" s="16">
        <f t="shared" si="19"/>
        <v>431</v>
      </c>
      <c r="J45" s="16">
        <f t="shared" si="19"/>
        <v>789</v>
      </c>
      <c r="K45" s="21">
        <f t="shared" si="3"/>
        <v>1.8306264501160092</v>
      </c>
      <c r="L45" s="14" t="s">
        <v>99</v>
      </c>
      <c r="M45" s="15" t="s">
        <v>100</v>
      </c>
      <c r="N45" s="16">
        <v>101</v>
      </c>
      <c r="O45" s="16">
        <v>179</v>
      </c>
      <c r="P45" s="21">
        <f t="shared" si="4"/>
        <v>1.7722772277227723</v>
      </c>
      <c r="Q45" s="16">
        <v>110</v>
      </c>
      <c r="R45" s="16">
        <v>448</v>
      </c>
      <c r="S45" s="21">
        <f t="shared" si="5"/>
        <v>4.0727272727272723</v>
      </c>
      <c r="T45" s="16">
        <f t="shared" si="6"/>
        <v>211</v>
      </c>
      <c r="U45" s="16">
        <f t="shared" si="6"/>
        <v>627</v>
      </c>
      <c r="V45" s="21">
        <f t="shared" si="7"/>
        <v>2.971563981042654</v>
      </c>
      <c r="W45" s="14" t="s">
        <v>99</v>
      </c>
      <c r="X45" s="15" t="s">
        <v>100</v>
      </c>
      <c r="Y45" s="16">
        <v>86</v>
      </c>
      <c r="Z45" s="16">
        <v>153</v>
      </c>
      <c r="AA45" s="21">
        <f t="shared" si="8"/>
        <v>1.7790697674418605</v>
      </c>
      <c r="AB45" s="16">
        <v>33</v>
      </c>
      <c r="AC45" s="16">
        <v>153</v>
      </c>
      <c r="AD45" s="21">
        <f t="shared" si="9"/>
        <v>4.6363636363636367</v>
      </c>
      <c r="AE45" s="16">
        <f t="shared" si="10"/>
        <v>119</v>
      </c>
      <c r="AF45" s="16">
        <f t="shared" si="10"/>
        <v>306</v>
      </c>
      <c r="AG45" s="21">
        <f t="shared" si="11"/>
        <v>2.5714285714285716</v>
      </c>
      <c r="AH45" s="14" t="s">
        <v>99</v>
      </c>
      <c r="AI45" s="15" t="s">
        <v>100</v>
      </c>
      <c r="AJ45" s="16">
        <v>398</v>
      </c>
      <c r="AK45" s="16">
        <v>442</v>
      </c>
      <c r="AL45" s="21">
        <f t="shared" si="12"/>
        <v>1.1105527638190955</v>
      </c>
      <c r="AM45" s="16">
        <v>14</v>
      </c>
      <c r="AN45" s="16">
        <v>29</v>
      </c>
      <c r="AO45" s="21">
        <f t="shared" si="13"/>
        <v>2.0714285714285716</v>
      </c>
      <c r="AP45" s="16">
        <f t="shared" si="14"/>
        <v>412</v>
      </c>
      <c r="AQ45" s="16">
        <f t="shared" si="14"/>
        <v>471</v>
      </c>
      <c r="AR45" s="21">
        <f t="shared" si="15"/>
        <v>1.1432038834951457</v>
      </c>
      <c r="AS45" s="14" t="s">
        <v>99</v>
      </c>
      <c r="AT45" s="15" t="s">
        <v>100</v>
      </c>
      <c r="AU45" s="26">
        <f t="shared" si="23"/>
        <v>198.01980198019803</v>
      </c>
      <c r="AV45" s="26">
        <f t="shared" si="23"/>
        <v>98.882681564245814</v>
      </c>
      <c r="AW45" s="26">
        <f t="shared" si="23"/>
        <v>-33.265279608010545</v>
      </c>
      <c r="AX45" s="26">
        <f t="shared" si="23"/>
        <v>18.181818181818183</v>
      </c>
      <c r="AY45" s="26">
        <f t="shared" si="23"/>
        <v>-3.3482142857142856</v>
      </c>
      <c r="AZ45" s="26">
        <f t="shared" si="23"/>
        <v>-18.21771978021977</v>
      </c>
      <c r="BA45" s="26">
        <f t="shared" si="20"/>
        <v>104.26540284360189</v>
      </c>
      <c r="BB45" s="26">
        <f t="shared" si="20"/>
        <v>25.837320574162678</v>
      </c>
      <c r="BC45" s="26">
        <f t="shared" si="20"/>
        <v>-38.395186447451678</v>
      </c>
      <c r="BD45" s="14" t="s">
        <v>99</v>
      </c>
      <c r="BE45" s="15" t="s">
        <v>100</v>
      </c>
      <c r="BF45" s="26">
        <f t="shared" si="24"/>
        <v>250</v>
      </c>
      <c r="BG45" s="26">
        <f t="shared" si="24"/>
        <v>132.6797385620915</v>
      </c>
      <c r="BH45" s="26">
        <f t="shared" si="24"/>
        <v>-33.520074696545286</v>
      </c>
      <c r="BI45" s="26">
        <f t="shared" si="24"/>
        <v>293.93939393939394</v>
      </c>
      <c r="BJ45" s="26">
        <f t="shared" si="24"/>
        <v>183.00653594771242</v>
      </c>
      <c r="BK45" s="26">
        <f t="shared" si="24"/>
        <v>-28.159879336349928</v>
      </c>
      <c r="BL45" s="26">
        <f t="shared" si="21"/>
        <v>262.18487394957981</v>
      </c>
      <c r="BM45" s="26">
        <f t="shared" si="21"/>
        <v>157.84313725490196</v>
      </c>
      <c r="BN45" s="26">
        <f t="shared" si="21"/>
        <v>-28.808971384377426</v>
      </c>
      <c r="BO45" s="14" t="s">
        <v>99</v>
      </c>
      <c r="BP45" s="15" t="s">
        <v>100</v>
      </c>
      <c r="BQ45" s="26">
        <f t="shared" si="25"/>
        <v>-24.371859296482413</v>
      </c>
      <c r="BR45" s="26">
        <f t="shared" si="25"/>
        <v>-19.457013574660632</v>
      </c>
      <c r="BS45" s="26">
        <f t="shared" si="25"/>
        <v>6.4986996587543731</v>
      </c>
      <c r="BT45" s="26">
        <f t="shared" si="25"/>
        <v>828.57142857142856</v>
      </c>
      <c r="BU45" s="26">
        <f t="shared" si="25"/>
        <v>1393.1034482758621</v>
      </c>
      <c r="BV45" s="26">
        <f t="shared" si="25"/>
        <v>60.79575596816975</v>
      </c>
      <c r="BW45" s="26">
        <f t="shared" si="22"/>
        <v>4.6116504854368934</v>
      </c>
      <c r="BX45" s="26">
        <f t="shared" si="22"/>
        <v>67.515923566878982</v>
      </c>
      <c r="BY45" s="26">
        <f t="shared" si="22"/>
        <v>60.131230880636039</v>
      </c>
    </row>
    <row r="46" spans="1:77" s="10" customFormat="1" ht="12" customHeight="1" outlineLevel="1">
      <c r="A46" s="14" t="s">
        <v>113</v>
      </c>
      <c r="B46" s="15" t="s">
        <v>114</v>
      </c>
      <c r="C46" s="16">
        <v>49</v>
      </c>
      <c r="D46" s="16">
        <v>350</v>
      </c>
      <c r="E46" s="21">
        <f t="shared" si="0"/>
        <v>7.1428571428571432</v>
      </c>
      <c r="F46" s="16">
        <v>36</v>
      </c>
      <c r="G46" s="16">
        <v>423</v>
      </c>
      <c r="H46" s="21">
        <f t="shared" si="1"/>
        <v>11.75</v>
      </c>
      <c r="I46" s="16">
        <f t="shared" si="19"/>
        <v>85</v>
      </c>
      <c r="J46" s="16">
        <f t="shared" si="19"/>
        <v>773</v>
      </c>
      <c r="K46" s="21">
        <f t="shared" si="3"/>
        <v>9.0941176470588232</v>
      </c>
      <c r="L46" s="14" t="s">
        <v>113</v>
      </c>
      <c r="M46" s="15" t="s">
        <v>114</v>
      </c>
      <c r="N46" s="16">
        <v>91</v>
      </c>
      <c r="O46" s="16">
        <v>411</v>
      </c>
      <c r="P46" s="21">
        <f t="shared" si="4"/>
        <v>4.5164835164835164</v>
      </c>
      <c r="Q46" s="16">
        <v>29</v>
      </c>
      <c r="R46" s="16">
        <v>116</v>
      </c>
      <c r="S46" s="21">
        <f t="shared" si="5"/>
        <v>4</v>
      </c>
      <c r="T46" s="16">
        <f t="shared" si="6"/>
        <v>120</v>
      </c>
      <c r="U46" s="16">
        <f t="shared" si="6"/>
        <v>527</v>
      </c>
      <c r="V46" s="21">
        <f t="shared" si="7"/>
        <v>4.3916666666666666</v>
      </c>
      <c r="W46" s="14" t="s">
        <v>113</v>
      </c>
      <c r="X46" s="15" t="s">
        <v>114</v>
      </c>
      <c r="Y46" s="16">
        <v>45</v>
      </c>
      <c r="Z46" s="16">
        <v>279</v>
      </c>
      <c r="AA46" s="21">
        <f t="shared" si="8"/>
        <v>6.2</v>
      </c>
      <c r="AB46" s="16">
        <v>21</v>
      </c>
      <c r="AC46" s="16">
        <v>110</v>
      </c>
      <c r="AD46" s="21">
        <f t="shared" si="9"/>
        <v>5.2380952380952381</v>
      </c>
      <c r="AE46" s="16">
        <f t="shared" si="10"/>
        <v>66</v>
      </c>
      <c r="AF46" s="16">
        <f t="shared" si="10"/>
        <v>389</v>
      </c>
      <c r="AG46" s="21">
        <f t="shared" si="11"/>
        <v>5.8939393939393936</v>
      </c>
      <c r="AH46" s="14" t="s">
        <v>113</v>
      </c>
      <c r="AI46" s="15" t="s">
        <v>114</v>
      </c>
      <c r="AJ46" s="16">
        <v>83</v>
      </c>
      <c r="AK46" s="16">
        <v>367</v>
      </c>
      <c r="AL46" s="21">
        <f t="shared" si="12"/>
        <v>4.4216867469879517</v>
      </c>
      <c r="AM46" s="16">
        <v>12</v>
      </c>
      <c r="AN46" s="16">
        <v>43</v>
      </c>
      <c r="AO46" s="21">
        <f t="shared" si="13"/>
        <v>3.5833333333333335</v>
      </c>
      <c r="AP46" s="16">
        <f t="shared" si="14"/>
        <v>95</v>
      </c>
      <c r="AQ46" s="16">
        <f t="shared" si="14"/>
        <v>410</v>
      </c>
      <c r="AR46" s="21">
        <f t="shared" si="15"/>
        <v>4.3157894736842106</v>
      </c>
      <c r="AS46" s="14" t="s">
        <v>113</v>
      </c>
      <c r="AT46" s="15" t="s">
        <v>114</v>
      </c>
      <c r="AU46" s="26">
        <f t="shared" si="23"/>
        <v>-46.153846153846153</v>
      </c>
      <c r="AV46" s="26">
        <f t="shared" si="23"/>
        <v>-14.841849148418492</v>
      </c>
      <c r="AW46" s="26">
        <f t="shared" si="23"/>
        <v>58.150851581508526</v>
      </c>
      <c r="AX46" s="26">
        <f t="shared" si="23"/>
        <v>24.137931034482758</v>
      </c>
      <c r="AY46" s="26">
        <f t="shared" si="23"/>
        <v>264.65517241379308</v>
      </c>
      <c r="AZ46" s="26">
        <f t="shared" si="23"/>
        <v>193.75</v>
      </c>
      <c r="BA46" s="26">
        <f t="shared" si="20"/>
        <v>-29.166666666666668</v>
      </c>
      <c r="BB46" s="26">
        <f t="shared" si="20"/>
        <v>46.679316888045541</v>
      </c>
      <c r="BC46" s="26">
        <f t="shared" si="20"/>
        <v>107.07668266547604</v>
      </c>
      <c r="BD46" s="14" t="s">
        <v>113</v>
      </c>
      <c r="BE46" s="15" t="s">
        <v>114</v>
      </c>
      <c r="BF46" s="26">
        <f t="shared" si="24"/>
        <v>8.8888888888888893</v>
      </c>
      <c r="BG46" s="26">
        <f t="shared" si="24"/>
        <v>25.448028673835125</v>
      </c>
      <c r="BH46" s="26">
        <f t="shared" si="24"/>
        <v>15.207373271889404</v>
      </c>
      <c r="BI46" s="26">
        <f t="shared" si="24"/>
        <v>71.428571428571431</v>
      </c>
      <c r="BJ46" s="26">
        <f t="shared" si="24"/>
        <v>284.54545454545456</v>
      </c>
      <c r="BK46" s="26">
        <f t="shared" si="24"/>
        <v>124.31818181818181</v>
      </c>
      <c r="BL46" s="26">
        <f t="shared" si="21"/>
        <v>28.787878787878789</v>
      </c>
      <c r="BM46" s="26">
        <f t="shared" si="21"/>
        <v>98.714652956298195</v>
      </c>
      <c r="BN46" s="26">
        <f t="shared" si="21"/>
        <v>54.296083471949188</v>
      </c>
      <c r="BO46" s="14" t="s">
        <v>113</v>
      </c>
      <c r="BP46" s="15" t="s">
        <v>114</v>
      </c>
      <c r="BQ46" s="26">
        <f t="shared" si="25"/>
        <v>-40.963855421686745</v>
      </c>
      <c r="BR46" s="26">
        <f t="shared" si="25"/>
        <v>-4.6321525885558579</v>
      </c>
      <c r="BS46" s="26">
        <f t="shared" si="25"/>
        <v>61.541455819384986</v>
      </c>
      <c r="BT46" s="26">
        <f t="shared" si="25"/>
        <v>200</v>
      </c>
      <c r="BU46" s="26">
        <f t="shared" si="25"/>
        <v>883.72093023255809</v>
      </c>
      <c r="BV46" s="26">
        <f t="shared" si="25"/>
        <v>227.90697674418604</v>
      </c>
      <c r="BW46" s="26">
        <f t="shared" si="22"/>
        <v>-10.526315789473685</v>
      </c>
      <c r="BX46" s="26">
        <f t="shared" si="22"/>
        <v>88.536585365853654</v>
      </c>
      <c r="BY46" s="26">
        <f t="shared" si="22"/>
        <v>110.71736011477761</v>
      </c>
    </row>
    <row r="47" spans="1:77" s="10" customFormat="1" ht="12" customHeight="1" outlineLevel="1">
      <c r="A47" s="14" t="s">
        <v>76</v>
      </c>
      <c r="B47" s="15" t="s">
        <v>77</v>
      </c>
      <c r="C47" s="16">
        <v>196</v>
      </c>
      <c r="D47" s="16">
        <v>597</v>
      </c>
      <c r="E47" s="21">
        <f t="shared" si="0"/>
        <v>3.045918367346939</v>
      </c>
      <c r="F47" s="16">
        <v>72</v>
      </c>
      <c r="G47" s="16">
        <v>159</v>
      </c>
      <c r="H47" s="21">
        <f t="shared" si="1"/>
        <v>2.2083333333333335</v>
      </c>
      <c r="I47" s="16">
        <f t="shared" si="19"/>
        <v>268</v>
      </c>
      <c r="J47" s="16">
        <f t="shared" si="19"/>
        <v>756</v>
      </c>
      <c r="K47" s="21">
        <f t="shared" si="3"/>
        <v>2.8208955223880596</v>
      </c>
      <c r="L47" s="14" t="s">
        <v>76</v>
      </c>
      <c r="M47" s="15" t="s">
        <v>77</v>
      </c>
      <c r="N47" s="16">
        <v>187</v>
      </c>
      <c r="O47" s="16">
        <v>455</v>
      </c>
      <c r="P47" s="21">
        <f t="shared" si="4"/>
        <v>2.4331550802139037</v>
      </c>
      <c r="Q47" s="16">
        <v>68</v>
      </c>
      <c r="R47" s="16">
        <v>221</v>
      </c>
      <c r="S47" s="21">
        <f t="shared" si="5"/>
        <v>3.25</v>
      </c>
      <c r="T47" s="16">
        <f t="shared" si="6"/>
        <v>255</v>
      </c>
      <c r="U47" s="16">
        <f t="shared" si="6"/>
        <v>676</v>
      </c>
      <c r="V47" s="21">
        <f t="shared" si="7"/>
        <v>2.6509803921568627</v>
      </c>
      <c r="W47" s="14" t="s">
        <v>76</v>
      </c>
      <c r="X47" s="15" t="s">
        <v>77</v>
      </c>
      <c r="Y47" s="16">
        <v>187</v>
      </c>
      <c r="Z47" s="16">
        <v>373</v>
      </c>
      <c r="AA47" s="21">
        <f t="shared" si="8"/>
        <v>1.9946524064171123</v>
      </c>
      <c r="AB47" s="16">
        <v>68</v>
      </c>
      <c r="AC47" s="16">
        <v>147</v>
      </c>
      <c r="AD47" s="21">
        <f t="shared" si="9"/>
        <v>2.1617647058823528</v>
      </c>
      <c r="AE47" s="16">
        <f t="shared" si="10"/>
        <v>255</v>
      </c>
      <c r="AF47" s="16">
        <f t="shared" si="10"/>
        <v>520</v>
      </c>
      <c r="AG47" s="21">
        <f t="shared" si="11"/>
        <v>2.0392156862745097</v>
      </c>
      <c r="AH47" s="14" t="s">
        <v>76</v>
      </c>
      <c r="AI47" s="15" t="s">
        <v>77</v>
      </c>
      <c r="AJ47" s="16">
        <v>162</v>
      </c>
      <c r="AK47" s="16">
        <v>316</v>
      </c>
      <c r="AL47" s="21">
        <f t="shared" si="12"/>
        <v>1.9506172839506173</v>
      </c>
      <c r="AM47" s="16">
        <v>39</v>
      </c>
      <c r="AN47" s="16">
        <v>79</v>
      </c>
      <c r="AO47" s="21">
        <f t="shared" si="13"/>
        <v>2.0256410256410255</v>
      </c>
      <c r="AP47" s="16">
        <f t="shared" si="14"/>
        <v>201</v>
      </c>
      <c r="AQ47" s="16">
        <f t="shared" si="14"/>
        <v>395</v>
      </c>
      <c r="AR47" s="21">
        <f t="shared" si="15"/>
        <v>1.9651741293532339</v>
      </c>
      <c r="AS47" s="14" t="s">
        <v>76</v>
      </c>
      <c r="AT47" s="15" t="s">
        <v>77</v>
      </c>
      <c r="AU47" s="26">
        <f t="shared" si="23"/>
        <v>4.8128342245989302</v>
      </c>
      <c r="AV47" s="26">
        <f t="shared" si="23"/>
        <v>31.208791208791208</v>
      </c>
      <c r="AW47" s="26">
        <f t="shared" si="23"/>
        <v>25.183897734918155</v>
      </c>
      <c r="AX47" s="26">
        <f t="shared" si="23"/>
        <v>5.882352941176471</v>
      </c>
      <c r="AY47" s="26">
        <f t="shared" si="23"/>
        <v>-28.054298642533936</v>
      </c>
      <c r="AZ47" s="26">
        <f t="shared" si="23"/>
        <v>-32.051282051282051</v>
      </c>
      <c r="BA47" s="26">
        <f t="shared" si="20"/>
        <v>5.0980392156862742</v>
      </c>
      <c r="BB47" s="26">
        <f t="shared" si="20"/>
        <v>11.834319526627219</v>
      </c>
      <c r="BC47" s="26">
        <f t="shared" si="20"/>
        <v>6.4095204451117205</v>
      </c>
      <c r="BD47" s="14" t="s">
        <v>76</v>
      </c>
      <c r="BE47" s="15" t="s">
        <v>77</v>
      </c>
      <c r="BF47" s="26">
        <f t="shared" si="24"/>
        <v>4.8128342245989302</v>
      </c>
      <c r="BG47" s="26">
        <f t="shared" si="24"/>
        <v>60.053619302949059</v>
      </c>
      <c r="BH47" s="26">
        <f t="shared" si="24"/>
        <v>52.704218416589164</v>
      </c>
      <c r="BI47" s="26">
        <f t="shared" si="24"/>
        <v>5.882352941176471</v>
      </c>
      <c r="BJ47" s="26">
        <f t="shared" si="24"/>
        <v>8.1632653061224492</v>
      </c>
      <c r="BK47" s="26">
        <f t="shared" si="24"/>
        <v>2.1541950113378814</v>
      </c>
      <c r="BL47" s="26">
        <f t="shared" si="21"/>
        <v>5.0980392156862742</v>
      </c>
      <c r="BM47" s="26">
        <f t="shared" si="21"/>
        <v>45.384615384615387</v>
      </c>
      <c r="BN47" s="26">
        <f t="shared" si="21"/>
        <v>38.332376578645246</v>
      </c>
      <c r="BO47" s="14" t="s">
        <v>76</v>
      </c>
      <c r="BP47" s="15" t="s">
        <v>77</v>
      </c>
      <c r="BQ47" s="26">
        <f t="shared" si="25"/>
        <v>20.987654320987655</v>
      </c>
      <c r="BR47" s="26">
        <f t="shared" si="25"/>
        <v>88.924050632911388</v>
      </c>
      <c r="BS47" s="26">
        <f t="shared" si="25"/>
        <v>56.151511237406361</v>
      </c>
      <c r="BT47" s="26">
        <f t="shared" si="25"/>
        <v>84.615384615384613</v>
      </c>
      <c r="BU47" s="26">
        <f t="shared" si="25"/>
        <v>101.26582278481013</v>
      </c>
      <c r="BV47" s="26">
        <f t="shared" si="25"/>
        <v>9.0189873417721653</v>
      </c>
      <c r="BW47" s="26">
        <f t="shared" si="22"/>
        <v>33.333333333333336</v>
      </c>
      <c r="BX47" s="26">
        <f t="shared" si="22"/>
        <v>91.392405063291136</v>
      </c>
      <c r="BY47" s="26">
        <f t="shared" si="22"/>
        <v>43.544303797468345</v>
      </c>
    </row>
    <row r="48" spans="1:77" s="10" customFormat="1" ht="12" customHeight="1" outlineLevel="1">
      <c r="A48" s="14" t="s">
        <v>88</v>
      </c>
      <c r="B48" s="15" t="s">
        <v>89</v>
      </c>
      <c r="C48" s="16">
        <v>69</v>
      </c>
      <c r="D48" s="16">
        <v>345</v>
      </c>
      <c r="E48" s="21">
        <f t="shared" si="0"/>
        <v>5</v>
      </c>
      <c r="F48" s="16">
        <v>44</v>
      </c>
      <c r="G48" s="16">
        <v>312</v>
      </c>
      <c r="H48" s="21">
        <f t="shared" si="1"/>
        <v>7.0909090909090908</v>
      </c>
      <c r="I48" s="16">
        <f t="shared" si="19"/>
        <v>113</v>
      </c>
      <c r="J48" s="16">
        <f t="shared" si="19"/>
        <v>657</v>
      </c>
      <c r="K48" s="21">
        <f t="shared" si="3"/>
        <v>5.8141592920353986</v>
      </c>
      <c r="L48" s="14" t="s">
        <v>88</v>
      </c>
      <c r="M48" s="15" t="s">
        <v>89</v>
      </c>
      <c r="N48" s="16">
        <v>73</v>
      </c>
      <c r="O48" s="16">
        <v>242</v>
      </c>
      <c r="P48" s="21">
        <f t="shared" si="4"/>
        <v>3.3150684931506849</v>
      </c>
      <c r="Q48" s="16">
        <v>34</v>
      </c>
      <c r="R48" s="16">
        <v>110</v>
      </c>
      <c r="S48" s="21">
        <f t="shared" si="5"/>
        <v>3.2352941176470589</v>
      </c>
      <c r="T48" s="16">
        <f t="shared" si="6"/>
        <v>107</v>
      </c>
      <c r="U48" s="16">
        <f t="shared" si="6"/>
        <v>352</v>
      </c>
      <c r="V48" s="21">
        <f t="shared" si="7"/>
        <v>3.2897196261682242</v>
      </c>
      <c r="W48" s="14" t="s">
        <v>88</v>
      </c>
      <c r="X48" s="15" t="s">
        <v>89</v>
      </c>
      <c r="Y48" s="16">
        <v>96</v>
      </c>
      <c r="Z48" s="16">
        <v>273</v>
      </c>
      <c r="AA48" s="21">
        <f t="shared" si="8"/>
        <v>2.84375</v>
      </c>
      <c r="AB48" s="16">
        <v>18</v>
      </c>
      <c r="AC48" s="16">
        <v>64</v>
      </c>
      <c r="AD48" s="21">
        <f t="shared" si="9"/>
        <v>3.5555555555555554</v>
      </c>
      <c r="AE48" s="16">
        <f t="shared" si="10"/>
        <v>114</v>
      </c>
      <c r="AF48" s="16">
        <f t="shared" si="10"/>
        <v>337</v>
      </c>
      <c r="AG48" s="21">
        <f t="shared" si="11"/>
        <v>2.9561403508771931</v>
      </c>
      <c r="AH48" s="14" t="s">
        <v>88</v>
      </c>
      <c r="AI48" s="15" t="s">
        <v>89</v>
      </c>
      <c r="AJ48" s="16">
        <v>64</v>
      </c>
      <c r="AK48" s="16">
        <v>188</v>
      </c>
      <c r="AL48" s="21">
        <f t="shared" si="12"/>
        <v>2.9375</v>
      </c>
      <c r="AM48" s="16">
        <v>23</v>
      </c>
      <c r="AN48" s="16">
        <v>150</v>
      </c>
      <c r="AO48" s="21">
        <f t="shared" si="13"/>
        <v>6.5217391304347823</v>
      </c>
      <c r="AP48" s="16">
        <f t="shared" si="14"/>
        <v>87</v>
      </c>
      <c r="AQ48" s="16">
        <f t="shared" si="14"/>
        <v>338</v>
      </c>
      <c r="AR48" s="21">
        <f t="shared" si="15"/>
        <v>3.8850574712643677</v>
      </c>
      <c r="AS48" s="14" t="s">
        <v>88</v>
      </c>
      <c r="AT48" s="15" t="s">
        <v>89</v>
      </c>
      <c r="AU48" s="26">
        <f t="shared" si="23"/>
        <v>-5.4794520547945202</v>
      </c>
      <c r="AV48" s="26">
        <f t="shared" si="23"/>
        <v>42.561983471074377</v>
      </c>
      <c r="AW48" s="26">
        <f t="shared" si="23"/>
        <v>50.826446280991739</v>
      </c>
      <c r="AX48" s="26">
        <f t="shared" si="23"/>
        <v>29.411764705882351</v>
      </c>
      <c r="AY48" s="26">
        <f t="shared" si="23"/>
        <v>183.63636363636363</v>
      </c>
      <c r="AZ48" s="26">
        <f t="shared" si="23"/>
        <v>119.17355371900827</v>
      </c>
      <c r="BA48" s="26">
        <f t="shared" si="20"/>
        <v>5.6074766355140184</v>
      </c>
      <c r="BB48" s="26">
        <f t="shared" si="20"/>
        <v>86.647727272727266</v>
      </c>
      <c r="BC48" s="26">
        <f t="shared" si="20"/>
        <v>76.737228479485125</v>
      </c>
      <c r="BD48" s="14" t="s">
        <v>88</v>
      </c>
      <c r="BE48" s="15" t="s">
        <v>89</v>
      </c>
      <c r="BF48" s="26">
        <f t="shared" si="24"/>
        <v>-28.125</v>
      </c>
      <c r="BG48" s="26">
        <f t="shared" si="24"/>
        <v>26.373626373626372</v>
      </c>
      <c r="BH48" s="26">
        <f t="shared" si="24"/>
        <v>75.824175824175825</v>
      </c>
      <c r="BI48" s="26">
        <f t="shared" si="24"/>
        <v>144.44444444444446</v>
      </c>
      <c r="BJ48" s="26">
        <f t="shared" si="24"/>
        <v>387.5</v>
      </c>
      <c r="BK48" s="26">
        <f t="shared" si="24"/>
        <v>99.431818181818187</v>
      </c>
      <c r="BL48" s="26">
        <f t="shared" si="21"/>
        <v>-0.8771929824561403</v>
      </c>
      <c r="BM48" s="26">
        <f t="shared" si="21"/>
        <v>94.955489614243319</v>
      </c>
      <c r="BN48" s="26">
        <f t="shared" si="21"/>
        <v>96.680759433838418</v>
      </c>
      <c r="BO48" s="14" t="s">
        <v>88</v>
      </c>
      <c r="BP48" s="15" t="s">
        <v>89</v>
      </c>
      <c r="BQ48" s="26">
        <f t="shared" si="25"/>
        <v>7.8125</v>
      </c>
      <c r="BR48" s="26">
        <f t="shared" si="25"/>
        <v>83.510638297872347</v>
      </c>
      <c r="BS48" s="26">
        <f t="shared" si="25"/>
        <v>70.212765957446805</v>
      </c>
      <c r="BT48" s="26">
        <f t="shared" si="25"/>
        <v>91.304347826086953</v>
      </c>
      <c r="BU48" s="26">
        <f t="shared" si="25"/>
        <v>108</v>
      </c>
      <c r="BV48" s="26">
        <f t="shared" si="25"/>
        <v>8.727272727272732</v>
      </c>
      <c r="BW48" s="26">
        <f t="shared" si="22"/>
        <v>29.885057471264368</v>
      </c>
      <c r="BX48" s="26">
        <f t="shared" si="22"/>
        <v>94.378698224852073</v>
      </c>
      <c r="BY48" s="26">
        <f t="shared" si="22"/>
        <v>49.654395978425946</v>
      </c>
    </row>
    <row r="49" spans="1:77" s="10" customFormat="1" ht="12" customHeight="1" outlineLevel="1">
      <c r="A49" s="14" t="s">
        <v>95</v>
      </c>
      <c r="B49" s="15" t="s">
        <v>96</v>
      </c>
      <c r="C49" s="16">
        <v>156</v>
      </c>
      <c r="D49" s="16">
        <v>253</v>
      </c>
      <c r="E49" s="21">
        <f t="shared" si="0"/>
        <v>1.6217948717948718</v>
      </c>
      <c r="F49" s="16">
        <v>86</v>
      </c>
      <c r="G49" s="16">
        <v>259</v>
      </c>
      <c r="H49" s="21">
        <f t="shared" si="1"/>
        <v>3.0116279069767442</v>
      </c>
      <c r="I49" s="16">
        <f t="shared" si="19"/>
        <v>242</v>
      </c>
      <c r="J49" s="16">
        <f t="shared" si="19"/>
        <v>512</v>
      </c>
      <c r="K49" s="21">
        <f t="shared" si="3"/>
        <v>2.115702479338843</v>
      </c>
      <c r="L49" s="14" t="s">
        <v>95</v>
      </c>
      <c r="M49" s="15" t="s">
        <v>96</v>
      </c>
      <c r="N49" s="16">
        <v>131</v>
      </c>
      <c r="O49" s="16">
        <v>292</v>
      </c>
      <c r="P49" s="21">
        <f t="shared" si="4"/>
        <v>2.2290076335877864</v>
      </c>
      <c r="Q49" s="16">
        <v>60</v>
      </c>
      <c r="R49" s="16">
        <v>192</v>
      </c>
      <c r="S49" s="21">
        <f t="shared" si="5"/>
        <v>3.2</v>
      </c>
      <c r="T49" s="16">
        <f t="shared" si="6"/>
        <v>191</v>
      </c>
      <c r="U49" s="16">
        <f t="shared" si="6"/>
        <v>484</v>
      </c>
      <c r="V49" s="21">
        <f t="shared" si="7"/>
        <v>2.5340314136125652</v>
      </c>
      <c r="W49" s="14" t="s">
        <v>95</v>
      </c>
      <c r="X49" s="15" t="s">
        <v>96</v>
      </c>
      <c r="Y49" s="16">
        <v>92</v>
      </c>
      <c r="Z49" s="16">
        <v>222</v>
      </c>
      <c r="AA49" s="21">
        <f t="shared" si="8"/>
        <v>2.4130434782608696</v>
      </c>
      <c r="AB49" s="16">
        <v>31</v>
      </c>
      <c r="AC49" s="16">
        <v>96</v>
      </c>
      <c r="AD49" s="21">
        <f t="shared" si="9"/>
        <v>3.096774193548387</v>
      </c>
      <c r="AE49" s="16">
        <f t="shared" si="10"/>
        <v>123</v>
      </c>
      <c r="AF49" s="16">
        <f t="shared" si="10"/>
        <v>318</v>
      </c>
      <c r="AG49" s="21">
        <f t="shared" si="11"/>
        <v>2.5853658536585367</v>
      </c>
      <c r="AH49" s="14" t="s">
        <v>95</v>
      </c>
      <c r="AI49" s="15" t="s">
        <v>96</v>
      </c>
      <c r="AJ49" s="16">
        <v>86</v>
      </c>
      <c r="AK49" s="16">
        <v>190</v>
      </c>
      <c r="AL49" s="21">
        <f t="shared" si="12"/>
        <v>2.2093023255813953</v>
      </c>
      <c r="AM49" s="16">
        <v>31</v>
      </c>
      <c r="AN49" s="16">
        <v>117</v>
      </c>
      <c r="AO49" s="21">
        <f t="shared" si="13"/>
        <v>3.774193548387097</v>
      </c>
      <c r="AP49" s="16">
        <f t="shared" si="14"/>
        <v>117</v>
      </c>
      <c r="AQ49" s="16">
        <f t="shared" si="14"/>
        <v>307</v>
      </c>
      <c r="AR49" s="21">
        <f t="shared" si="15"/>
        <v>2.6239316239316239</v>
      </c>
      <c r="AS49" s="14" t="s">
        <v>95</v>
      </c>
      <c r="AT49" s="15" t="s">
        <v>96</v>
      </c>
      <c r="AU49" s="26">
        <f t="shared" si="23"/>
        <v>19.083969465648856</v>
      </c>
      <c r="AV49" s="26">
        <f t="shared" si="23"/>
        <v>-13.356164383561644</v>
      </c>
      <c r="AW49" s="26">
        <f t="shared" si="23"/>
        <v>-27.241394450298568</v>
      </c>
      <c r="AX49" s="26">
        <f t="shared" si="23"/>
        <v>43.333333333333336</v>
      </c>
      <c r="AY49" s="26">
        <f t="shared" si="23"/>
        <v>34.895833333333336</v>
      </c>
      <c r="AZ49" s="26">
        <f t="shared" si="23"/>
        <v>-5.8866279069767486</v>
      </c>
      <c r="BA49" s="26">
        <f t="shared" si="20"/>
        <v>26.701570680628272</v>
      </c>
      <c r="BB49" s="26">
        <f t="shared" si="20"/>
        <v>5.785123966942149</v>
      </c>
      <c r="BC49" s="26">
        <f t="shared" si="20"/>
        <v>-16.508435216173748</v>
      </c>
      <c r="BD49" s="14" t="s">
        <v>95</v>
      </c>
      <c r="BE49" s="15" t="s">
        <v>96</v>
      </c>
      <c r="BF49" s="26">
        <f t="shared" si="24"/>
        <v>69.565217391304344</v>
      </c>
      <c r="BG49" s="26">
        <f t="shared" si="24"/>
        <v>13.963963963963964</v>
      </c>
      <c r="BH49" s="26">
        <f t="shared" si="24"/>
        <v>-32.790482790482791</v>
      </c>
      <c r="BI49" s="26">
        <f t="shared" si="24"/>
        <v>177.41935483870967</v>
      </c>
      <c r="BJ49" s="26">
        <f t="shared" si="24"/>
        <v>169.79166666666666</v>
      </c>
      <c r="BK49" s="26">
        <f t="shared" si="24"/>
        <v>-2.7495155038759655</v>
      </c>
      <c r="BL49" s="26">
        <f t="shared" si="21"/>
        <v>96.747967479674799</v>
      </c>
      <c r="BM49" s="26">
        <f t="shared" si="21"/>
        <v>61.0062893081761</v>
      </c>
      <c r="BN49" s="26">
        <f t="shared" si="21"/>
        <v>-18.166224855761733</v>
      </c>
      <c r="BO49" s="14" t="s">
        <v>95</v>
      </c>
      <c r="BP49" s="15" t="s">
        <v>96</v>
      </c>
      <c r="BQ49" s="26">
        <f t="shared" si="25"/>
        <v>81.395348837209298</v>
      </c>
      <c r="BR49" s="26">
        <f t="shared" si="25"/>
        <v>33.157894736842103</v>
      </c>
      <c r="BS49" s="26">
        <f t="shared" si="25"/>
        <v>-26.592442645074222</v>
      </c>
      <c r="BT49" s="26">
        <f t="shared" si="25"/>
        <v>177.41935483870967</v>
      </c>
      <c r="BU49" s="26">
        <f t="shared" si="25"/>
        <v>121.36752136752136</v>
      </c>
      <c r="BV49" s="26">
        <f t="shared" si="25"/>
        <v>-20.204730669846956</v>
      </c>
      <c r="BW49" s="26">
        <f t="shared" si="22"/>
        <v>106.83760683760684</v>
      </c>
      <c r="BX49" s="26">
        <f t="shared" si="22"/>
        <v>66.77524429967427</v>
      </c>
      <c r="BY49" s="26">
        <f t="shared" si="22"/>
        <v>-19.368993458421944</v>
      </c>
    </row>
    <row r="50" spans="1:77" s="10" customFormat="1" ht="12" customHeight="1" outlineLevel="1">
      <c r="A50" s="14" t="s">
        <v>78</v>
      </c>
      <c r="B50" s="15" t="s">
        <v>79</v>
      </c>
      <c r="C50" s="16">
        <v>116</v>
      </c>
      <c r="D50" s="16">
        <v>231</v>
      </c>
      <c r="E50" s="21">
        <f t="shared" si="0"/>
        <v>1.9913793103448276</v>
      </c>
      <c r="F50" s="16">
        <v>84</v>
      </c>
      <c r="G50" s="16">
        <v>255</v>
      </c>
      <c r="H50" s="21">
        <f t="shared" si="1"/>
        <v>3.0357142857142856</v>
      </c>
      <c r="I50" s="16">
        <f t="shared" si="19"/>
        <v>200</v>
      </c>
      <c r="J50" s="16">
        <f t="shared" si="19"/>
        <v>486</v>
      </c>
      <c r="K50" s="21">
        <f t="shared" si="3"/>
        <v>2.4300000000000002</v>
      </c>
      <c r="L50" s="14" t="s">
        <v>78</v>
      </c>
      <c r="M50" s="15" t="s">
        <v>79</v>
      </c>
      <c r="N50" s="16">
        <v>138</v>
      </c>
      <c r="O50" s="16">
        <v>298</v>
      </c>
      <c r="P50" s="21">
        <f t="shared" si="4"/>
        <v>2.1594202898550723</v>
      </c>
      <c r="Q50" s="16">
        <v>102</v>
      </c>
      <c r="R50" s="16">
        <v>509</v>
      </c>
      <c r="S50" s="21">
        <f t="shared" si="5"/>
        <v>4.9901960784313726</v>
      </c>
      <c r="T50" s="16">
        <f t="shared" si="6"/>
        <v>240</v>
      </c>
      <c r="U50" s="16">
        <f t="shared" si="6"/>
        <v>807</v>
      </c>
      <c r="V50" s="21">
        <f t="shared" si="7"/>
        <v>3.3624999999999998</v>
      </c>
      <c r="W50" s="14" t="s">
        <v>78</v>
      </c>
      <c r="X50" s="15" t="s">
        <v>79</v>
      </c>
      <c r="Y50" s="16">
        <v>126</v>
      </c>
      <c r="Z50" s="16">
        <v>297</v>
      </c>
      <c r="AA50" s="21">
        <f t="shared" si="8"/>
        <v>2.3571428571428572</v>
      </c>
      <c r="AB50" s="16">
        <v>91</v>
      </c>
      <c r="AC50" s="16">
        <v>383</v>
      </c>
      <c r="AD50" s="21">
        <f t="shared" si="9"/>
        <v>4.2087912087912089</v>
      </c>
      <c r="AE50" s="16">
        <f t="shared" si="10"/>
        <v>217</v>
      </c>
      <c r="AF50" s="16">
        <f t="shared" si="10"/>
        <v>680</v>
      </c>
      <c r="AG50" s="21">
        <f t="shared" si="11"/>
        <v>3.1336405529953919</v>
      </c>
      <c r="AH50" s="14" t="s">
        <v>78</v>
      </c>
      <c r="AI50" s="15" t="s">
        <v>79</v>
      </c>
      <c r="AJ50" s="16">
        <v>386</v>
      </c>
      <c r="AK50" s="16">
        <v>922</v>
      </c>
      <c r="AL50" s="21">
        <f t="shared" si="12"/>
        <v>2.3886010362694301</v>
      </c>
      <c r="AM50" s="16">
        <v>164</v>
      </c>
      <c r="AN50" s="16">
        <v>576</v>
      </c>
      <c r="AO50" s="21">
        <f t="shared" si="13"/>
        <v>3.5121951219512195</v>
      </c>
      <c r="AP50" s="16">
        <f t="shared" si="14"/>
        <v>550</v>
      </c>
      <c r="AQ50" s="16">
        <f t="shared" si="14"/>
        <v>1498</v>
      </c>
      <c r="AR50" s="21">
        <f t="shared" si="15"/>
        <v>2.7236363636363636</v>
      </c>
      <c r="AS50" s="14" t="s">
        <v>78</v>
      </c>
      <c r="AT50" s="15" t="s">
        <v>79</v>
      </c>
      <c r="AU50" s="26">
        <f t="shared" si="23"/>
        <v>-15.942028985507246</v>
      </c>
      <c r="AV50" s="26">
        <f t="shared" si="23"/>
        <v>-22.483221476510067</v>
      </c>
      <c r="AW50" s="26">
        <f t="shared" si="23"/>
        <v>-7.7817634806757603</v>
      </c>
      <c r="AX50" s="26">
        <f t="shared" si="23"/>
        <v>-17.647058823529413</v>
      </c>
      <c r="AY50" s="26">
        <f t="shared" si="23"/>
        <v>-49.901768172888019</v>
      </c>
      <c r="AZ50" s="26">
        <f t="shared" si="23"/>
        <v>-39.166432781364023</v>
      </c>
      <c r="BA50" s="26">
        <f t="shared" si="20"/>
        <v>-16.666666666666668</v>
      </c>
      <c r="BB50" s="26">
        <f t="shared" si="20"/>
        <v>-39.776951672862452</v>
      </c>
      <c r="BC50" s="26">
        <f t="shared" si="20"/>
        <v>-27.732342007434937</v>
      </c>
      <c r="BD50" s="14" t="s">
        <v>78</v>
      </c>
      <c r="BE50" s="15" t="s">
        <v>79</v>
      </c>
      <c r="BF50" s="26">
        <f t="shared" si="24"/>
        <v>-7.9365079365079367</v>
      </c>
      <c r="BG50" s="26">
        <f t="shared" si="24"/>
        <v>-22.222222222222221</v>
      </c>
      <c r="BH50" s="26">
        <f t="shared" si="24"/>
        <v>-15.517241379310347</v>
      </c>
      <c r="BI50" s="26">
        <f t="shared" si="24"/>
        <v>-7.6923076923076925</v>
      </c>
      <c r="BJ50" s="26">
        <f t="shared" si="24"/>
        <v>-33.420365535248045</v>
      </c>
      <c r="BK50" s="26">
        <f t="shared" si="24"/>
        <v>-27.872062663185385</v>
      </c>
      <c r="BL50" s="26">
        <f t="shared" si="21"/>
        <v>-7.8341013824884795</v>
      </c>
      <c r="BM50" s="26">
        <f t="shared" si="21"/>
        <v>-28.529411764705884</v>
      </c>
      <c r="BN50" s="26">
        <f t="shared" si="21"/>
        <v>-22.454411764705881</v>
      </c>
      <c r="BO50" s="14" t="s">
        <v>78</v>
      </c>
      <c r="BP50" s="15" t="s">
        <v>79</v>
      </c>
      <c r="BQ50" s="26">
        <f t="shared" si="25"/>
        <v>-69.948186528497416</v>
      </c>
      <c r="BR50" s="26">
        <f t="shared" si="25"/>
        <v>-74.945770065075919</v>
      </c>
      <c r="BS50" s="26">
        <f t="shared" si="25"/>
        <v>-16.629890044131947</v>
      </c>
      <c r="BT50" s="26">
        <f t="shared" si="25"/>
        <v>-48.780487804878049</v>
      </c>
      <c r="BU50" s="26">
        <f t="shared" si="25"/>
        <v>-55.729166666666664</v>
      </c>
      <c r="BV50" s="26">
        <f t="shared" si="25"/>
        <v>-13.566468253968258</v>
      </c>
      <c r="BW50" s="26">
        <f t="shared" si="22"/>
        <v>-63.636363636363633</v>
      </c>
      <c r="BX50" s="26">
        <f t="shared" si="22"/>
        <v>-67.556742323097467</v>
      </c>
      <c r="BY50" s="26">
        <f t="shared" si="22"/>
        <v>-10.781041388518018</v>
      </c>
    </row>
    <row r="51" spans="1:77" s="10" customFormat="1" ht="12" customHeight="1" outlineLevel="1">
      <c r="A51" s="14" t="s">
        <v>115</v>
      </c>
      <c r="B51" s="15" t="s">
        <v>116</v>
      </c>
      <c r="C51" s="16">
        <v>29</v>
      </c>
      <c r="D51" s="16">
        <v>128</v>
      </c>
      <c r="E51" s="21">
        <f t="shared" si="0"/>
        <v>4.4137931034482758</v>
      </c>
      <c r="F51" s="16">
        <v>34</v>
      </c>
      <c r="G51" s="16">
        <v>323</v>
      </c>
      <c r="H51" s="21">
        <f t="shared" si="1"/>
        <v>9.5</v>
      </c>
      <c r="I51" s="16">
        <f t="shared" si="19"/>
        <v>63</v>
      </c>
      <c r="J51" s="16">
        <f t="shared" si="19"/>
        <v>451</v>
      </c>
      <c r="K51" s="21">
        <f t="shared" si="3"/>
        <v>7.1587301587301591</v>
      </c>
      <c r="L51" s="14" t="s">
        <v>115</v>
      </c>
      <c r="M51" s="15" t="s">
        <v>116</v>
      </c>
      <c r="N51" s="16">
        <v>20</v>
      </c>
      <c r="O51" s="16">
        <v>29</v>
      </c>
      <c r="P51" s="21">
        <f t="shared" si="4"/>
        <v>1.45</v>
      </c>
      <c r="Q51" s="16">
        <v>20</v>
      </c>
      <c r="R51" s="16">
        <v>59</v>
      </c>
      <c r="S51" s="21">
        <f t="shared" si="5"/>
        <v>2.95</v>
      </c>
      <c r="T51" s="16">
        <f t="shared" si="6"/>
        <v>40</v>
      </c>
      <c r="U51" s="16">
        <f t="shared" si="6"/>
        <v>88</v>
      </c>
      <c r="V51" s="21">
        <f t="shared" si="7"/>
        <v>2.2000000000000002</v>
      </c>
      <c r="W51" s="14" t="s">
        <v>115</v>
      </c>
      <c r="X51" s="15" t="s">
        <v>116</v>
      </c>
      <c r="Y51" s="16">
        <v>26</v>
      </c>
      <c r="Z51" s="16">
        <v>63</v>
      </c>
      <c r="AA51" s="21">
        <f t="shared" si="8"/>
        <v>2.4230769230769229</v>
      </c>
      <c r="AB51" s="16">
        <v>11</v>
      </c>
      <c r="AC51" s="16">
        <v>42</v>
      </c>
      <c r="AD51" s="21">
        <f t="shared" si="9"/>
        <v>3.8181818181818183</v>
      </c>
      <c r="AE51" s="16">
        <f t="shared" si="10"/>
        <v>37</v>
      </c>
      <c r="AF51" s="16">
        <f t="shared" si="10"/>
        <v>105</v>
      </c>
      <c r="AG51" s="21">
        <f t="shared" si="11"/>
        <v>2.8378378378378377</v>
      </c>
      <c r="AH51" s="14" t="s">
        <v>115</v>
      </c>
      <c r="AI51" s="15" t="s">
        <v>116</v>
      </c>
      <c r="AJ51" s="16">
        <v>55</v>
      </c>
      <c r="AK51" s="16">
        <v>156</v>
      </c>
      <c r="AL51" s="21">
        <f t="shared" si="12"/>
        <v>2.8363636363636364</v>
      </c>
      <c r="AM51" s="16">
        <v>17</v>
      </c>
      <c r="AN51" s="16">
        <v>79</v>
      </c>
      <c r="AO51" s="21">
        <f t="shared" si="13"/>
        <v>4.6470588235294121</v>
      </c>
      <c r="AP51" s="16">
        <f t="shared" si="14"/>
        <v>72</v>
      </c>
      <c r="AQ51" s="16">
        <f t="shared" si="14"/>
        <v>235</v>
      </c>
      <c r="AR51" s="21">
        <f t="shared" si="15"/>
        <v>3.2638888888888888</v>
      </c>
      <c r="AS51" s="14" t="s">
        <v>115</v>
      </c>
      <c r="AT51" s="15" t="s">
        <v>116</v>
      </c>
      <c r="AU51" s="26">
        <f t="shared" si="23"/>
        <v>45</v>
      </c>
      <c r="AV51" s="26">
        <f t="shared" si="23"/>
        <v>341.37931034482756</v>
      </c>
      <c r="AW51" s="26">
        <f t="shared" si="23"/>
        <v>204.39952437574314</v>
      </c>
      <c r="AX51" s="26">
        <f t="shared" si="23"/>
        <v>70</v>
      </c>
      <c r="AY51" s="26">
        <f t="shared" si="23"/>
        <v>447.45762711864404</v>
      </c>
      <c r="AZ51" s="26">
        <f t="shared" si="23"/>
        <v>222.03389830508473</v>
      </c>
      <c r="BA51" s="26">
        <f t="shared" si="20"/>
        <v>57.5</v>
      </c>
      <c r="BB51" s="26">
        <f t="shared" si="20"/>
        <v>412.5</v>
      </c>
      <c r="BC51" s="26">
        <f t="shared" si="20"/>
        <v>225.39682539682539</v>
      </c>
      <c r="BD51" s="14" t="s">
        <v>115</v>
      </c>
      <c r="BE51" s="15" t="s">
        <v>116</v>
      </c>
      <c r="BF51" s="26">
        <f t="shared" si="24"/>
        <v>11.538461538461538</v>
      </c>
      <c r="BG51" s="26">
        <f t="shared" si="24"/>
        <v>103.17460317460318</v>
      </c>
      <c r="BH51" s="26">
        <f t="shared" si="24"/>
        <v>82.156540777230447</v>
      </c>
      <c r="BI51" s="26">
        <f t="shared" si="24"/>
        <v>209.09090909090909</v>
      </c>
      <c r="BJ51" s="26">
        <f t="shared" si="24"/>
        <v>669.04761904761904</v>
      </c>
      <c r="BK51" s="26">
        <f t="shared" si="24"/>
        <v>148.8095238095238</v>
      </c>
      <c r="BL51" s="26">
        <f t="shared" si="21"/>
        <v>70.270270270270274</v>
      </c>
      <c r="BM51" s="26">
        <f t="shared" si="21"/>
        <v>329.52380952380952</v>
      </c>
      <c r="BN51" s="26">
        <f t="shared" si="21"/>
        <v>152.26001511715799</v>
      </c>
      <c r="BO51" s="14" t="s">
        <v>115</v>
      </c>
      <c r="BP51" s="15" t="s">
        <v>116</v>
      </c>
      <c r="BQ51" s="26">
        <f t="shared" si="25"/>
        <v>-47.272727272727273</v>
      </c>
      <c r="BR51" s="26">
        <f t="shared" si="25"/>
        <v>-17.948717948717949</v>
      </c>
      <c r="BS51" s="26">
        <f t="shared" si="25"/>
        <v>55.614500442086644</v>
      </c>
      <c r="BT51" s="26">
        <f t="shared" si="25"/>
        <v>100</v>
      </c>
      <c r="BU51" s="26">
        <f t="shared" si="25"/>
        <v>308.86075949367091</v>
      </c>
      <c r="BV51" s="26">
        <f t="shared" si="25"/>
        <v>104.43037974683543</v>
      </c>
      <c r="BW51" s="26">
        <f t="shared" si="22"/>
        <v>-12.5</v>
      </c>
      <c r="BX51" s="26">
        <f t="shared" si="22"/>
        <v>91.914893617021278</v>
      </c>
      <c r="BY51" s="26">
        <f t="shared" si="22"/>
        <v>119.33130699088147</v>
      </c>
    </row>
    <row r="52" spans="1:77" s="10" customFormat="1" ht="12" customHeight="1" outlineLevel="1">
      <c r="A52" s="14" t="s">
        <v>93</v>
      </c>
      <c r="B52" s="15" t="s">
        <v>94</v>
      </c>
      <c r="C52" s="16">
        <v>55</v>
      </c>
      <c r="D52" s="16">
        <v>162</v>
      </c>
      <c r="E52" s="21">
        <f t="shared" si="0"/>
        <v>2.9454545454545453</v>
      </c>
      <c r="F52" s="16">
        <v>31</v>
      </c>
      <c r="G52" s="16">
        <v>242</v>
      </c>
      <c r="H52" s="21">
        <f t="shared" si="1"/>
        <v>7.806451612903226</v>
      </c>
      <c r="I52" s="16">
        <f t="shared" si="19"/>
        <v>86</v>
      </c>
      <c r="J52" s="16">
        <f t="shared" si="19"/>
        <v>404</v>
      </c>
      <c r="K52" s="21">
        <f t="shared" si="3"/>
        <v>4.6976744186046515</v>
      </c>
      <c r="L52" s="14" t="s">
        <v>93</v>
      </c>
      <c r="M52" s="15" t="s">
        <v>94</v>
      </c>
      <c r="N52" s="16">
        <v>56</v>
      </c>
      <c r="O52" s="16">
        <v>203</v>
      </c>
      <c r="P52" s="21">
        <f t="shared" si="4"/>
        <v>3.625</v>
      </c>
      <c r="Q52" s="16">
        <v>18</v>
      </c>
      <c r="R52" s="16">
        <v>91</v>
      </c>
      <c r="S52" s="21">
        <f t="shared" si="5"/>
        <v>5.0555555555555554</v>
      </c>
      <c r="T52" s="16">
        <f t="shared" si="6"/>
        <v>74</v>
      </c>
      <c r="U52" s="16">
        <f t="shared" si="6"/>
        <v>294</v>
      </c>
      <c r="V52" s="21">
        <f t="shared" si="7"/>
        <v>3.9729729729729728</v>
      </c>
      <c r="W52" s="14" t="s">
        <v>93</v>
      </c>
      <c r="X52" s="15" t="s">
        <v>94</v>
      </c>
      <c r="Y52" s="16">
        <v>72</v>
      </c>
      <c r="Z52" s="16">
        <v>175</v>
      </c>
      <c r="AA52" s="21">
        <f t="shared" si="8"/>
        <v>2.4305555555555554</v>
      </c>
      <c r="AB52" s="16">
        <v>16</v>
      </c>
      <c r="AC52" s="16">
        <v>143</v>
      </c>
      <c r="AD52" s="21">
        <f t="shared" si="9"/>
        <v>8.9375</v>
      </c>
      <c r="AE52" s="16">
        <f t="shared" si="10"/>
        <v>88</v>
      </c>
      <c r="AF52" s="16">
        <f t="shared" si="10"/>
        <v>318</v>
      </c>
      <c r="AG52" s="21">
        <f t="shared" si="11"/>
        <v>3.6136363636363638</v>
      </c>
      <c r="AH52" s="14" t="s">
        <v>93</v>
      </c>
      <c r="AI52" s="15" t="s">
        <v>94</v>
      </c>
      <c r="AJ52" s="16">
        <v>55</v>
      </c>
      <c r="AK52" s="16">
        <v>164</v>
      </c>
      <c r="AL52" s="21">
        <f t="shared" si="12"/>
        <v>2.9818181818181819</v>
      </c>
      <c r="AM52" s="16">
        <v>16</v>
      </c>
      <c r="AN52" s="16">
        <v>125</v>
      </c>
      <c r="AO52" s="21">
        <f t="shared" si="13"/>
        <v>7.8125</v>
      </c>
      <c r="AP52" s="16">
        <f t="shared" si="14"/>
        <v>71</v>
      </c>
      <c r="AQ52" s="16">
        <f t="shared" si="14"/>
        <v>289</v>
      </c>
      <c r="AR52" s="21">
        <f t="shared" si="15"/>
        <v>4.070422535211268</v>
      </c>
      <c r="AS52" s="14" t="s">
        <v>93</v>
      </c>
      <c r="AT52" s="15" t="s">
        <v>94</v>
      </c>
      <c r="AU52" s="26">
        <f t="shared" si="23"/>
        <v>-1.7857142857142858</v>
      </c>
      <c r="AV52" s="26">
        <f t="shared" si="23"/>
        <v>-20.19704433497537</v>
      </c>
      <c r="AW52" s="26">
        <f t="shared" si="23"/>
        <v>-18.746081504702197</v>
      </c>
      <c r="AX52" s="26">
        <f t="shared" si="23"/>
        <v>72.222222222222229</v>
      </c>
      <c r="AY52" s="26">
        <f t="shared" si="23"/>
        <v>165.93406593406593</v>
      </c>
      <c r="AZ52" s="26">
        <f t="shared" si="23"/>
        <v>54.413328606877009</v>
      </c>
      <c r="BA52" s="26">
        <f t="shared" si="20"/>
        <v>16.216216216216218</v>
      </c>
      <c r="BB52" s="26">
        <f t="shared" si="20"/>
        <v>37.414965986394556</v>
      </c>
      <c r="BC52" s="26">
        <f t="shared" si="20"/>
        <v>18.240784685967427</v>
      </c>
      <c r="BD52" s="14" t="s">
        <v>93</v>
      </c>
      <c r="BE52" s="15" t="s">
        <v>94</v>
      </c>
      <c r="BF52" s="26">
        <f t="shared" si="24"/>
        <v>-23.611111111111111</v>
      </c>
      <c r="BG52" s="26">
        <f t="shared" si="24"/>
        <v>-7.4285714285714288</v>
      </c>
      <c r="BH52" s="26">
        <f t="shared" si="24"/>
        <v>21.184415584415589</v>
      </c>
      <c r="BI52" s="26">
        <f t="shared" si="24"/>
        <v>93.75</v>
      </c>
      <c r="BJ52" s="26">
        <f t="shared" si="24"/>
        <v>69.230769230769226</v>
      </c>
      <c r="BK52" s="26">
        <f t="shared" si="24"/>
        <v>-12.655086848635234</v>
      </c>
      <c r="BL52" s="26">
        <f t="shared" si="21"/>
        <v>-2.2727272727272729</v>
      </c>
      <c r="BM52" s="26">
        <f t="shared" si="21"/>
        <v>27.044025157232703</v>
      </c>
      <c r="BN52" s="26">
        <f t="shared" si="21"/>
        <v>29.99853737019161</v>
      </c>
      <c r="BO52" s="14" t="s">
        <v>93</v>
      </c>
      <c r="BP52" s="15" t="s">
        <v>94</v>
      </c>
      <c r="BQ52" s="26">
        <f t="shared" si="25"/>
        <v>0</v>
      </c>
      <c r="BR52" s="26">
        <f t="shared" si="25"/>
        <v>-1.2195121951219512</v>
      </c>
      <c r="BS52" s="26">
        <f t="shared" si="25"/>
        <v>-1.219512195121959</v>
      </c>
      <c r="BT52" s="26">
        <f t="shared" si="25"/>
        <v>93.75</v>
      </c>
      <c r="BU52" s="26">
        <f t="shared" si="25"/>
        <v>93.6</v>
      </c>
      <c r="BV52" s="26">
        <f t="shared" si="25"/>
        <v>-7.7419354838707474E-2</v>
      </c>
      <c r="BW52" s="26">
        <f t="shared" si="22"/>
        <v>21.12676056338028</v>
      </c>
      <c r="BX52" s="26">
        <f t="shared" si="22"/>
        <v>39.792387543252595</v>
      </c>
      <c r="BY52" s="26">
        <f t="shared" si="22"/>
        <v>15.409994367103886</v>
      </c>
    </row>
    <row r="53" spans="1:77" s="10" customFormat="1" ht="12" customHeight="1" outlineLevel="1">
      <c r="A53" s="14" t="s">
        <v>129</v>
      </c>
      <c r="B53" s="15" t="s">
        <v>130</v>
      </c>
      <c r="C53" s="16">
        <v>26</v>
      </c>
      <c r="D53" s="16">
        <v>62</v>
      </c>
      <c r="E53" s="21">
        <f t="shared" si="0"/>
        <v>2.3846153846153846</v>
      </c>
      <c r="F53" s="16">
        <v>47</v>
      </c>
      <c r="G53" s="16">
        <v>310</v>
      </c>
      <c r="H53" s="21">
        <f t="shared" si="1"/>
        <v>6.5957446808510642</v>
      </c>
      <c r="I53" s="16">
        <f t="shared" si="19"/>
        <v>73</v>
      </c>
      <c r="J53" s="16">
        <f t="shared" si="19"/>
        <v>372</v>
      </c>
      <c r="K53" s="21">
        <f t="shared" si="3"/>
        <v>5.095890410958904</v>
      </c>
      <c r="L53" s="14" t="s">
        <v>129</v>
      </c>
      <c r="M53" s="15" t="s">
        <v>130</v>
      </c>
      <c r="N53" s="16">
        <v>40</v>
      </c>
      <c r="O53" s="16">
        <v>95</v>
      </c>
      <c r="P53" s="21">
        <f t="shared" si="4"/>
        <v>2.375</v>
      </c>
      <c r="Q53" s="16">
        <v>7</v>
      </c>
      <c r="R53" s="16">
        <v>20</v>
      </c>
      <c r="S53" s="21">
        <f t="shared" si="5"/>
        <v>2.8571428571428572</v>
      </c>
      <c r="T53" s="16">
        <f t="shared" si="6"/>
        <v>47</v>
      </c>
      <c r="U53" s="16">
        <f t="shared" si="6"/>
        <v>115</v>
      </c>
      <c r="V53" s="21">
        <f t="shared" si="7"/>
        <v>2.4468085106382977</v>
      </c>
      <c r="W53" s="14" t="s">
        <v>129</v>
      </c>
      <c r="X53" s="15" t="s">
        <v>130</v>
      </c>
      <c r="Y53" s="16">
        <v>16</v>
      </c>
      <c r="Z53" s="16">
        <v>53</v>
      </c>
      <c r="AA53" s="21">
        <f t="shared" si="8"/>
        <v>3.3125</v>
      </c>
      <c r="AB53" s="16">
        <v>25</v>
      </c>
      <c r="AC53" s="16">
        <v>139</v>
      </c>
      <c r="AD53" s="21">
        <f t="shared" si="9"/>
        <v>5.56</v>
      </c>
      <c r="AE53" s="16">
        <f t="shared" si="10"/>
        <v>41</v>
      </c>
      <c r="AF53" s="16">
        <f t="shared" si="10"/>
        <v>192</v>
      </c>
      <c r="AG53" s="21">
        <f t="shared" si="11"/>
        <v>4.6829268292682924</v>
      </c>
      <c r="AH53" s="14" t="s">
        <v>129</v>
      </c>
      <c r="AI53" s="15" t="s">
        <v>130</v>
      </c>
      <c r="AJ53" s="16">
        <v>16</v>
      </c>
      <c r="AK53" s="16">
        <v>40</v>
      </c>
      <c r="AL53" s="21">
        <f t="shared" si="12"/>
        <v>2.5</v>
      </c>
      <c r="AM53" s="16">
        <v>1</v>
      </c>
      <c r="AN53" s="16">
        <v>2</v>
      </c>
      <c r="AO53" s="21">
        <f t="shared" si="13"/>
        <v>2</v>
      </c>
      <c r="AP53" s="16">
        <f t="shared" si="14"/>
        <v>17</v>
      </c>
      <c r="AQ53" s="16">
        <f t="shared" si="14"/>
        <v>42</v>
      </c>
      <c r="AR53" s="21">
        <f t="shared" si="15"/>
        <v>2.4705882352941178</v>
      </c>
      <c r="AS53" s="14" t="s">
        <v>129</v>
      </c>
      <c r="AT53" s="15" t="s">
        <v>130</v>
      </c>
      <c r="AU53" s="26">
        <f t="shared" si="23"/>
        <v>-35</v>
      </c>
      <c r="AV53" s="26">
        <f t="shared" si="23"/>
        <v>-34.736842105263158</v>
      </c>
      <c r="AW53" s="26">
        <f t="shared" si="23"/>
        <v>0.40485829959514025</v>
      </c>
      <c r="AX53" s="26">
        <f t="shared" si="23"/>
        <v>571.42857142857144</v>
      </c>
      <c r="AY53" s="26">
        <f t="shared" si="23"/>
        <v>1450</v>
      </c>
      <c r="AZ53" s="26">
        <f t="shared" si="23"/>
        <v>130.85106382978725</v>
      </c>
      <c r="BA53" s="26">
        <f t="shared" si="20"/>
        <v>55.319148936170215</v>
      </c>
      <c r="BB53" s="26">
        <f t="shared" si="20"/>
        <v>223.47826086956522</v>
      </c>
      <c r="BC53" s="26">
        <f t="shared" si="20"/>
        <v>108.26682549136392</v>
      </c>
      <c r="BD53" s="14" t="s">
        <v>129</v>
      </c>
      <c r="BE53" s="15" t="s">
        <v>130</v>
      </c>
      <c r="BF53" s="26">
        <f t="shared" si="24"/>
        <v>62.5</v>
      </c>
      <c r="BG53" s="26">
        <f t="shared" si="24"/>
        <v>16.981132075471699</v>
      </c>
      <c r="BH53" s="26">
        <f t="shared" si="24"/>
        <v>-28.011611030478957</v>
      </c>
      <c r="BI53" s="26">
        <f t="shared" si="24"/>
        <v>88</v>
      </c>
      <c r="BJ53" s="26">
        <f t="shared" si="24"/>
        <v>123.02158273381295</v>
      </c>
      <c r="BK53" s="26">
        <f t="shared" si="24"/>
        <v>18.628501454155838</v>
      </c>
      <c r="BL53" s="26">
        <f t="shared" si="21"/>
        <v>78.048780487804876</v>
      </c>
      <c r="BM53" s="26">
        <f t="shared" si="21"/>
        <v>93.75</v>
      </c>
      <c r="BN53" s="26">
        <f t="shared" si="21"/>
        <v>8.8184931506849367</v>
      </c>
      <c r="BO53" s="14" t="s">
        <v>129</v>
      </c>
      <c r="BP53" s="15" t="s">
        <v>130</v>
      </c>
      <c r="BQ53" s="26">
        <f t="shared" si="25"/>
        <v>62.5</v>
      </c>
      <c r="BR53" s="26">
        <f t="shared" si="25"/>
        <v>55</v>
      </c>
      <c r="BS53" s="26">
        <f t="shared" si="25"/>
        <v>-4.6153846153846168</v>
      </c>
      <c r="BT53" s="26">
        <f t="shared" si="25"/>
        <v>4600</v>
      </c>
      <c r="BU53" s="26">
        <f t="shared" si="25"/>
        <v>15400</v>
      </c>
      <c r="BV53" s="26">
        <f t="shared" si="25"/>
        <v>229.78723404255322</v>
      </c>
      <c r="BW53" s="26">
        <f t="shared" si="22"/>
        <v>329.41176470588238</v>
      </c>
      <c r="BX53" s="26">
        <f t="shared" si="22"/>
        <v>785.71428571428567</v>
      </c>
      <c r="BY53" s="26">
        <f t="shared" si="22"/>
        <v>106.26223091976516</v>
      </c>
    </row>
    <row r="54" spans="1:77" s="10" customFormat="1" ht="12" customHeight="1" outlineLevel="1">
      <c r="A54" s="14" t="s">
        <v>90</v>
      </c>
      <c r="B54" s="15" t="s">
        <v>91</v>
      </c>
      <c r="C54" s="16">
        <v>105</v>
      </c>
      <c r="D54" s="16">
        <v>259</v>
      </c>
      <c r="E54" s="21">
        <f t="shared" si="0"/>
        <v>2.4666666666666668</v>
      </c>
      <c r="F54" s="16">
        <v>34</v>
      </c>
      <c r="G54" s="16">
        <v>96</v>
      </c>
      <c r="H54" s="21">
        <f t="shared" si="1"/>
        <v>2.8235294117647061</v>
      </c>
      <c r="I54" s="16">
        <f t="shared" si="19"/>
        <v>139</v>
      </c>
      <c r="J54" s="16">
        <f t="shared" si="19"/>
        <v>355</v>
      </c>
      <c r="K54" s="21">
        <f t="shared" si="3"/>
        <v>2.5539568345323742</v>
      </c>
      <c r="L54" s="14" t="s">
        <v>90</v>
      </c>
      <c r="M54" s="15" t="s">
        <v>91</v>
      </c>
      <c r="N54" s="16">
        <v>70</v>
      </c>
      <c r="O54" s="16">
        <v>174</v>
      </c>
      <c r="P54" s="21">
        <f t="shared" si="4"/>
        <v>2.4857142857142858</v>
      </c>
      <c r="Q54" s="16">
        <v>34</v>
      </c>
      <c r="R54" s="16">
        <v>175</v>
      </c>
      <c r="S54" s="21">
        <f t="shared" si="5"/>
        <v>5.1470588235294121</v>
      </c>
      <c r="T54" s="16">
        <f t="shared" si="6"/>
        <v>104</v>
      </c>
      <c r="U54" s="16">
        <f t="shared" si="6"/>
        <v>349</v>
      </c>
      <c r="V54" s="21">
        <f t="shared" si="7"/>
        <v>3.3557692307692308</v>
      </c>
      <c r="W54" s="14" t="s">
        <v>90</v>
      </c>
      <c r="X54" s="15" t="s">
        <v>91</v>
      </c>
      <c r="Y54" s="16">
        <v>42</v>
      </c>
      <c r="Z54" s="16">
        <v>168</v>
      </c>
      <c r="AA54" s="21">
        <f t="shared" si="8"/>
        <v>4</v>
      </c>
      <c r="AB54" s="16">
        <v>25</v>
      </c>
      <c r="AC54" s="16">
        <v>96</v>
      </c>
      <c r="AD54" s="21">
        <f t="shared" si="9"/>
        <v>3.84</v>
      </c>
      <c r="AE54" s="16">
        <f t="shared" si="10"/>
        <v>67</v>
      </c>
      <c r="AF54" s="16">
        <f t="shared" si="10"/>
        <v>264</v>
      </c>
      <c r="AG54" s="21">
        <f t="shared" si="11"/>
        <v>3.9402985074626864</v>
      </c>
      <c r="AH54" s="14" t="s">
        <v>90</v>
      </c>
      <c r="AI54" s="15" t="s">
        <v>91</v>
      </c>
      <c r="AJ54" s="16">
        <v>50</v>
      </c>
      <c r="AK54" s="16">
        <v>203</v>
      </c>
      <c r="AL54" s="21">
        <f t="shared" si="12"/>
        <v>4.0599999999999996</v>
      </c>
      <c r="AM54" s="16">
        <v>18</v>
      </c>
      <c r="AN54" s="16">
        <v>100</v>
      </c>
      <c r="AO54" s="21">
        <f t="shared" si="13"/>
        <v>5.5555555555555554</v>
      </c>
      <c r="AP54" s="16">
        <f t="shared" si="14"/>
        <v>68</v>
      </c>
      <c r="AQ54" s="16">
        <f t="shared" si="14"/>
        <v>303</v>
      </c>
      <c r="AR54" s="21">
        <f t="shared" si="15"/>
        <v>4.4558823529411766</v>
      </c>
      <c r="AS54" s="14" t="s">
        <v>90</v>
      </c>
      <c r="AT54" s="15" t="s">
        <v>91</v>
      </c>
      <c r="AU54" s="26">
        <f t="shared" si="23"/>
        <v>50</v>
      </c>
      <c r="AV54" s="26">
        <f t="shared" si="23"/>
        <v>48.850574712643677</v>
      </c>
      <c r="AW54" s="26">
        <f t="shared" si="23"/>
        <v>-0.76628352490421181</v>
      </c>
      <c r="AX54" s="26">
        <f t="shared" si="23"/>
        <v>0</v>
      </c>
      <c r="AY54" s="26">
        <f t="shared" si="23"/>
        <v>-45.142857142857146</v>
      </c>
      <c r="AZ54" s="26">
        <f t="shared" si="23"/>
        <v>-45.142857142857146</v>
      </c>
      <c r="BA54" s="26">
        <f t="shared" si="20"/>
        <v>33.653846153846153</v>
      </c>
      <c r="BB54" s="26">
        <f t="shared" si="20"/>
        <v>1.7191977077363896</v>
      </c>
      <c r="BC54" s="26">
        <f t="shared" si="20"/>
        <v>-23.893549916513777</v>
      </c>
      <c r="BD54" s="14" t="s">
        <v>90</v>
      </c>
      <c r="BE54" s="15" t="s">
        <v>91</v>
      </c>
      <c r="BF54" s="26">
        <f t="shared" si="24"/>
        <v>150</v>
      </c>
      <c r="BG54" s="26">
        <f t="shared" si="24"/>
        <v>54.166666666666664</v>
      </c>
      <c r="BH54" s="26">
        <f t="shared" si="24"/>
        <v>-38.333333333333329</v>
      </c>
      <c r="BI54" s="26">
        <f t="shared" si="24"/>
        <v>36</v>
      </c>
      <c r="BJ54" s="26">
        <f t="shared" si="24"/>
        <v>0</v>
      </c>
      <c r="BK54" s="26">
        <f t="shared" si="24"/>
        <v>-26.470588235294109</v>
      </c>
      <c r="BL54" s="26">
        <f t="shared" si="21"/>
        <v>107.46268656716418</v>
      </c>
      <c r="BM54" s="26">
        <f t="shared" si="21"/>
        <v>34.469696969696969</v>
      </c>
      <c r="BN54" s="26">
        <f t="shared" si="21"/>
        <v>-35.183671244822321</v>
      </c>
      <c r="BO54" s="14" t="s">
        <v>90</v>
      </c>
      <c r="BP54" s="15" t="s">
        <v>91</v>
      </c>
      <c r="BQ54" s="26">
        <f t="shared" si="25"/>
        <v>110</v>
      </c>
      <c r="BR54" s="26">
        <f t="shared" si="25"/>
        <v>27.586206896551722</v>
      </c>
      <c r="BS54" s="26">
        <f t="shared" si="25"/>
        <v>-39.24466338259441</v>
      </c>
      <c r="BT54" s="26">
        <f t="shared" si="25"/>
        <v>88.888888888888886</v>
      </c>
      <c r="BU54" s="26">
        <f t="shared" si="25"/>
        <v>-4</v>
      </c>
      <c r="BV54" s="26">
        <f t="shared" si="25"/>
        <v>-49.17647058823529</v>
      </c>
      <c r="BW54" s="26">
        <f t="shared" si="22"/>
        <v>104.41176470588235</v>
      </c>
      <c r="BX54" s="26">
        <f t="shared" si="22"/>
        <v>17.161716171617162</v>
      </c>
      <c r="BY54" s="26">
        <f t="shared" si="22"/>
        <v>-42.683476980791603</v>
      </c>
    </row>
    <row r="55" spans="1:77" s="10" customFormat="1" ht="12" customHeight="1" outlineLevel="1">
      <c r="A55" s="14" t="s">
        <v>103</v>
      </c>
      <c r="B55" s="15" t="s">
        <v>104</v>
      </c>
      <c r="C55" s="16">
        <v>87</v>
      </c>
      <c r="D55" s="16">
        <v>214</v>
      </c>
      <c r="E55" s="21">
        <f t="shared" si="0"/>
        <v>2.4597701149425286</v>
      </c>
      <c r="F55" s="16">
        <v>46</v>
      </c>
      <c r="G55" s="16">
        <v>134</v>
      </c>
      <c r="H55" s="21">
        <f t="shared" si="1"/>
        <v>2.9130434782608696</v>
      </c>
      <c r="I55" s="16">
        <f t="shared" si="19"/>
        <v>133</v>
      </c>
      <c r="J55" s="16">
        <f t="shared" si="19"/>
        <v>348</v>
      </c>
      <c r="K55" s="21">
        <f t="shared" si="3"/>
        <v>2.6165413533834587</v>
      </c>
      <c r="L55" s="14" t="s">
        <v>103</v>
      </c>
      <c r="M55" s="15" t="s">
        <v>104</v>
      </c>
      <c r="N55" s="16">
        <v>103</v>
      </c>
      <c r="O55" s="16">
        <v>273</v>
      </c>
      <c r="P55" s="21">
        <f t="shared" si="4"/>
        <v>2.650485436893204</v>
      </c>
      <c r="Q55" s="16">
        <v>73</v>
      </c>
      <c r="R55" s="16">
        <v>207</v>
      </c>
      <c r="S55" s="21">
        <f t="shared" si="5"/>
        <v>2.8356164383561642</v>
      </c>
      <c r="T55" s="16">
        <f t="shared" si="6"/>
        <v>176</v>
      </c>
      <c r="U55" s="16">
        <f t="shared" si="6"/>
        <v>480</v>
      </c>
      <c r="V55" s="21">
        <f t="shared" si="7"/>
        <v>2.7272727272727271</v>
      </c>
      <c r="W55" s="14" t="s">
        <v>103</v>
      </c>
      <c r="X55" s="15" t="s">
        <v>104</v>
      </c>
      <c r="Y55" s="16">
        <v>199</v>
      </c>
      <c r="Z55" s="16">
        <v>512</v>
      </c>
      <c r="AA55" s="21">
        <f t="shared" si="8"/>
        <v>2.5728643216080402</v>
      </c>
      <c r="AB55" s="16">
        <v>180</v>
      </c>
      <c r="AC55" s="16">
        <v>647</v>
      </c>
      <c r="AD55" s="21">
        <f t="shared" si="9"/>
        <v>3.5944444444444446</v>
      </c>
      <c r="AE55" s="16">
        <f t="shared" si="10"/>
        <v>379</v>
      </c>
      <c r="AF55" s="16">
        <f t="shared" si="10"/>
        <v>1159</v>
      </c>
      <c r="AG55" s="21">
        <f t="shared" si="11"/>
        <v>3.0580474934036941</v>
      </c>
      <c r="AH55" s="14" t="s">
        <v>103</v>
      </c>
      <c r="AI55" s="15" t="s">
        <v>104</v>
      </c>
      <c r="AJ55" s="16">
        <v>227</v>
      </c>
      <c r="AK55" s="16">
        <v>580</v>
      </c>
      <c r="AL55" s="21">
        <f t="shared" si="12"/>
        <v>2.5550660792951541</v>
      </c>
      <c r="AM55" s="16">
        <v>97</v>
      </c>
      <c r="AN55" s="16">
        <v>295</v>
      </c>
      <c r="AO55" s="21">
        <f t="shared" si="13"/>
        <v>3.0412371134020617</v>
      </c>
      <c r="AP55" s="16">
        <f t="shared" si="14"/>
        <v>324</v>
      </c>
      <c r="AQ55" s="16">
        <f t="shared" si="14"/>
        <v>875</v>
      </c>
      <c r="AR55" s="21">
        <f t="shared" si="15"/>
        <v>2.7006172839506171</v>
      </c>
      <c r="AS55" s="14" t="s">
        <v>103</v>
      </c>
      <c r="AT55" s="15" t="s">
        <v>104</v>
      </c>
      <c r="AU55" s="26">
        <f t="shared" si="23"/>
        <v>-15.533980582524272</v>
      </c>
      <c r="AV55" s="26">
        <f t="shared" si="23"/>
        <v>-21.611721611721613</v>
      </c>
      <c r="AW55" s="26">
        <f t="shared" si="23"/>
        <v>-7.1954865058313429</v>
      </c>
      <c r="AX55" s="26">
        <f t="shared" si="23"/>
        <v>-36.986301369863014</v>
      </c>
      <c r="AY55" s="26">
        <f t="shared" si="23"/>
        <v>-35.265700483091784</v>
      </c>
      <c r="AZ55" s="26">
        <f t="shared" si="23"/>
        <v>2.7305187985717385</v>
      </c>
      <c r="BA55" s="26">
        <f t="shared" si="20"/>
        <v>-24.431818181818183</v>
      </c>
      <c r="BB55" s="26">
        <f t="shared" si="20"/>
        <v>-27.5</v>
      </c>
      <c r="BC55" s="26">
        <f t="shared" si="20"/>
        <v>-4.0601503759398394</v>
      </c>
      <c r="BD55" s="14" t="s">
        <v>103</v>
      </c>
      <c r="BE55" s="15" t="s">
        <v>104</v>
      </c>
      <c r="BF55" s="26">
        <f t="shared" si="24"/>
        <v>-56.281407035175882</v>
      </c>
      <c r="BG55" s="26">
        <f t="shared" si="24"/>
        <v>-58.203125</v>
      </c>
      <c r="BH55" s="26">
        <f t="shared" si="24"/>
        <v>-4.3956537356321901</v>
      </c>
      <c r="BI55" s="26">
        <f t="shared" si="24"/>
        <v>-74.444444444444443</v>
      </c>
      <c r="BJ55" s="26">
        <f t="shared" si="24"/>
        <v>-79.289026275115916</v>
      </c>
      <c r="BK55" s="26">
        <f t="shared" si="24"/>
        <v>-18.957059337410119</v>
      </c>
      <c r="BL55" s="26">
        <f t="shared" si="21"/>
        <v>-64.907651715039577</v>
      </c>
      <c r="BM55" s="26">
        <f t="shared" si="21"/>
        <v>-69.974115616911135</v>
      </c>
      <c r="BN55" s="26">
        <f t="shared" si="21"/>
        <v>-14.437517434656531</v>
      </c>
      <c r="BO55" s="14" t="s">
        <v>103</v>
      </c>
      <c r="BP55" s="15" t="s">
        <v>104</v>
      </c>
      <c r="BQ55" s="26">
        <f t="shared" si="25"/>
        <v>-61.674008810572687</v>
      </c>
      <c r="BR55" s="26">
        <f t="shared" si="25"/>
        <v>-63.103448275862071</v>
      </c>
      <c r="BS55" s="26">
        <f t="shared" si="25"/>
        <v>-3.729686880697582</v>
      </c>
      <c r="BT55" s="26">
        <f t="shared" si="25"/>
        <v>-52.577319587628864</v>
      </c>
      <c r="BU55" s="26">
        <f t="shared" si="25"/>
        <v>-54.576271186440678</v>
      </c>
      <c r="BV55" s="26">
        <f t="shared" si="25"/>
        <v>-4.2151805453205533</v>
      </c>
      <c r="BW55" s="26">
        <f t="shared" si="22"/>
        <v>-58.950617283950621</v>
      </c>
      <c r="BX55" s="26">
        <f t="shared" si="22"/>
        <v>-60.228571428571428</v>
      </c>
      <c r="BY55" s="26">
        <f t="shared" si="22"/>
        <v>-3.1132116004296346</v>
      </c>
    </row>
    <row r="56" spans="1:77" s="10" customFormat="1" ht="12" customHeight="1" outlineLevel="1">
      <c r="A56" s="14" t="s">
        <v>131</v>
      </c>
      <c r="B56" s="15" t="s">
        <v>132</v>
      </c>
      <c r="C56" s="16">
        <v>43</v>
      </c>
      <c r="D56" s="16">
        <v>260</v>
      </c>
      <c r="E56" s="21">
        <f t="shared" ref="E56:E74" si="26">D56/C56</f>
        <v>6.0465116279069768</v>
      </c>
      <c r="F56" s="16">
        <v>26</v>
      </c>
      <c r="G56" s="16">
        <v>76</v>
      </c>
      <c r="H56" s="21">
        <f t="shared" ref="H56:H74" si="27">G56/F56</f>
        <v>2.9230769230769229</v>
      </c>
      <c r="I56" s="16">
        <f t="shared" si="19"/>
        <v>69</v>
      </c>
      <c r="J56" s="16">
        <f t="shared" si="19"/>
        <v>336</v>
      </c>
      <c r="K56" s="21">
        <f t="shared" ref="K56:K74" si="28">J56/I56</f>
        <v>4.8695652173913047</v>
      </c>
      <c r="L56" s="14" t="s">
        <v>131</v>
      </c>
      <c r="M56" s="15" t="s">
        <v>132</v>
      </c>
      <c r="N56" s="16">
        <v>24</v>
      </c>
      <c r="O56" s="16">
        <v>92</v>
      </c>
      <c r="P56" s="21">
        <f t="shared" ref="P56:P74" si="29">O56/N56</f>
        <v>3.8333333333333335</v>
      </c>
      <c r="Q56" s="16">
        <v>6</v>
      </c>
      <c r="R56" s="16">
        <v>27</v>
      </c>
      <c r="S56" s="21">
        <f t="shared" ref="S56:S74" si="30">R56/Q56</f>
        <v>4.5</v>
      </c>
      <c r="T56" s="16">
        <f t="shared" si="6"/>
        <v>30</v>
      </c>
      <c r="U56" s="16">
        <f t="shared" si="6"/>
        <v>119</v>
      </c>
      <c r="V56" s="21">
        <f t="shared" ref="V56:V74" si="31">U56/T56</f>
        <v>3.9666666666666668</v>
      </c>
      <c r="W56" s="14" t="s">
        <v>131</v>
      </c>
      <c r="X56" s="15" t="s">
        <v>132</v>
      </c>
      <c r="Y56" s="16">
        <v>31</v>
      </c>
      <c r="Z56" s="16">
        <v>108</v>
      </c>
      <c r="AA56" s="21">
        <f t="shared" ref="AA56:AA74" si="32">Z56/Y56</f>
        <v>3.4838709677419355</v>
      </c>
      <c r="AB56" s="16">
        <v>27</v>
      </c>
      <c r="AC56" s="16">
        <v>84</v>
      </c>
      <c r="AD56" s="21">
        <f t="shared" ref="AD56:AD74" si="33">AC56/AB56</f>
        <v>3.1111111111111112</v>
      </c>
      <c r="AE56" s="16">
        <f t="shared" si="10"/>
        <v>58</v>
      </c>
      <c r="AF56" s="16">
        <f t="shared" si="10"/>
        <v>192</v>
      </c>
      <c r="AG56" s="21">
        <f t="shared" ref="AG56:AG74" si="34">AF56/AE56</f>
        <v>3.3103448275862069</v>
      </c>
      <c r="AH56" s="14" t="s">
        <v>131</v>
      </c>
      <c r="AI56" s="15" t="s">
        <v>132</v>
      </c>
      <c r="AJ56" s="16">
        <v>34</v>
      </c>
      <c r="AK56" s="16">
        <v>64</v>
      </c>
      <c r="AL56" s="21">
        <f t="shared" ref="AL56:AL74" si="35">AK56/AJ56</f>
        <v>1.8823529411764706</v>
      </c>
      <c r="AM56" s="16">
        <v>14</v>
      </c>
      <c r="AN56" s="16">
        <v>57</v>
      </c>
      <c r="AO56" s="21">
        <f t="shared" ref="AO56:AO74" si="36">AN56/AM56</f>
        <v>4.0714285714285712</v>
      </c>
      <c r="AP56" s="16">
        <f t="shared" si="14"/>
        <v>48</v>
      </c>
      <c r="AQ56" s="16">
        <f t="shared" si="14"/>
        <v>121</v>
      </c>
      <c r="AR56" s="21">
        <f t="shared" ref="AR56:AR74" si="37">AQ56/AP56</f>
        <v>2.5208333333333335</v>
      </c>
      <c r="AS56" s="14" t="s">
        <v>131</v>
      </c>
      <c r="AT56" s="15" t="s">
        <v>132</v>
      </c>
      <c r="AU56" s="26">
        <f t="shared" si="23"/>
        <v>79.166666666666671</v>
      </c>
      <c r="AV56" s="26">
        <f t="shared" si="23"/>
        <v>182.60869565217391</v>
      </c>
      <c r="AW56" s="26">
        <f t="shared" si="23"/>
        <v>57.735085945399391</v>
      </c>
      <c r="AX56" s="26">
        <f t="shared" si="23"/>
        <v>333.33333333333331</v>
      </c>
      <c r="AY56" s="26">
        <f t="shared" si="23"/>
        <v>181.4814814814815</v>
      </c>
      <c r="AZ56" s="26">
        <f t="shared" si="23"/>
        <v>-35.042735042735046</v>
      </c>
      <c r="BA56" s="26">
        <f t="shared" si="20"/>
        <v>130</v>
      </c>
      <c r="BB56" s="26">
        <f t="shared" si="20"/>
        <v>182.35294117647058</v>
      </c>
      <c r="BC56" s="26">
        <f t="shared" si="20"/>
        <v>22.76214833759591</v>
      </c>
      <c r="BD56" s="14" t="s">
        <v>131</v>
      </c>
      <c r="BE56" s="15" t="s">
        <v>132</v>
      </c>
      <c r="BF56" s="26">
        <f t="shared" si="24"/>
        <v>38.70967741935484</v>
      </c>
      <c r="BG56" s="26">
        <f t="shared" si="24"/>
        <v>140.74074074074073</v>
      </c>
      <c r="BH56" s="26">
        <f t="shared" si="24"/>
        <v>73.557278208441005</v>
      </c>
      <c r="BI56" s="26">
        <f t="shared" si="24"/>
        <v>-3.7037037037037037</v>
      </c>
      <c r="BJ56" s="26">
        <f t="shared" si="24"/>
        <v>-9.5238095238095237</v>
      </c>
      <c r="BK56" s="26">
        <f t="shared" si="24"/>
        <v>-6.0439560439560509</v>
      </c>
      <c r="BL56" s="26">
        <f t="shared" si="21"/>
        <v>18.96551724137931</v>
      </c>
      <c r="BM56" s="26">
        <f t="shared" si="21"/>
        <v>75</v>
      </c>
      <c r="BN56" s="26">
        <f t="shared" si="21"/>
        <v>47.101449275362327</v>
      </c>
      <c r="BO56" s="14" t="s">
        <v>131</v>
      </c>
      <c r="BP56" s="15" t="s">
        <v>132</v>
      </c>
      <c r="BQ56" s="26">
        <f t="shared" si="25"/>
        <v>26.470588235294116</v>
      </c>
      <c r="BR56" s="26">
        <f t="shared" si="25"/>
        <v>306.25</v>
      </c>
      <c r="BS56" s="26">
        <f t="shared" si="25"/>
        <v>221.22093023255812</v>
      </c>
      <c r="BT56" s="26">
        <f t="shared" si="25"/>
        <v>85.714285714285708</v>
      </c>
      <c r="BU56" s="26">
        <f t="shared" si="25"/>
        <v>33.333333333333336</v>
      </c>
      <c r="BV56" s="26">
        <f t="shared" si="25"/>
        <v>-28.205128205128204</v>
      </c>
      <c r="BW56" s="26">
        <f t="shared" si="22"/>
        <v>43.75</v>
      </c>
      <c r="BX56" s="26">
        <f t="shared" si="22"/>
        <v>177.68595041322314</v>
      </c>
      <c r="BY56" s="26">
        <f t="shared" si="22"/>
        <v>93.172835070068274</v>
      </c>
    </row>
    <row r="57" spans="1:77" s="10" customFormat="1" ht="12" customHeight="1" outlineLevel="1">
      <c r="A57" s="14" t="s">
        <v>74</v>
      </c>
      <c r="B57" s="15" t="s">
        <v>75</v>
      </c>
      <c r="C57" s="16">
        <v>64</v>
      </c>
      <c r="D57" s="16">
        <v>178</v>
      </c>
      <c r="E57" s="21">
        <f t="shared" si="26"/>
        <v>2.78125</v>
      </c>
      <c r="F57" s="16">
        <v>33</v>
      </c>
      <c r="G57" s="16">
        <v>135</v>
      </c>
      <c r="H57" s="21">
        <f t="shared" si="27"/>
        <v>4.0909090909090908</v>
      </c>
      <c r="I57" s="16">
        <f t="shared" si="19"/>
        <v>97</v>
      </c>
      <c r="J57" s="16">
        <f t="shared" si="19"/>
        <v>313</v>
      </c>
      <c r="K57" s="21">
        <f t="shared" si="28"/>
        <v>3.2268041237113403</v>
      </c>
      <c r="L57" s="14" t="s">
        <v>74</v>
      </c>
      <c r="M57" s="15" t="s">
        <v>75</v>
      </c>
      <c r="N57" s="16">
        <v>179</v>
      </c>
      <c r="O57" s="16">
        <v>325</v>
      </c>
      <c r="P57" s="21">
        <f t="shared" si="29"/>
        <v>1.8156424581005586</v>
      </c>
      <c r="Q57" s="16">
        <v>52</v>
      </c>
      <c r="R57" s="16">
        <v>266</v>
      </c>
      <c r="S57" s="21">
        <f t="shared" si="30"/>
        <v>5.115384615384615</v>
      </c>
      <c r="T57" s="16">
        <f t="shared" si="6"/>
        <v>231</v>
      </c>
      <c r="U57" s="16">
        <f t="shared" si="6"/>
        <v>591</v>
      </c>
      <c r="V57" s="21">
        <f t="shared" si="31"/>
        <v>2.5584415584415585</v>
      </c>
      <c r="W57" s="14" t="s">
        <v>74</v>
      </c>
      <c r="X57" s="15" t="s">
        <v>75</v>
      </c>
      <c r="Y57" s="16">
        <v>78</v>
      </c>
      <c r="Z57" s="16">
        <v>196</v>
      </c>
      <c r="AA57" s="21">
        <f t="shared" si="32"/>
        <v>2.5128205128205128</v>
      </c>
      <c r="AB57" s="16">
        <v>12</v>
      </c>
      <c r="AC57" s="16">
        <v>63</v>
      </c>
      <c r="AD57" s="21">
        <f t="shared" si="33"/>
        <v>5.25</v>
      </c>
      <c r="AE57" s="16">
        <f t="shared" si="10"/>
        <v>90</v>
      </c>
      <c r="AF57" s="16">
        <f t="shared" si="10"/>
        <v>259</v>
      </c>
      <c r="AG57" s="21">
        <f t="shared" si="34"/>
        <v>2.8777777777777778</v>
      </c>
      <c r="AH57" s="14" t="s">
        <v>74</v>
      </c>
      <c r="AI57" s="15" t="s">
        <v>75</v>
      </c>
      <c r="AJ57" s="16">
        <v>81</v>
      </c>
      <c r="AK57" s="16">
        <v>218</v>
      </c>
      <c r="AL57" s="21">
        <f t="shared" si="35"/>
        <v>2.691358024691358</v>
      </c>
      <c r="AM57" s="16">
        <v>22</v>
      </c>
      <c r="AN57" s="16">
        <v>313</v>
      </c>
      <c r="AO57" s="21">
        <f t="shared" si="36"/>
        <v>14.227272727272727</v>
      </c>
      <c r="AP57" s="16">
        <f t="shared" si="14"/>
        <v>103</v>
      </c>
      <c r="AQ57" s="16">
        <f t="shared" si="14"/>
        <v>531</v>
      </c>
      <c r="AR57" s="21">
        <f t="shared" si="37"/>
        <v>5.1553398058252426</v>
      </c>
      <c r="AS57" s="14" t="s">
        <v>74</v>
      </c>
      <c r="AT57" s="15" t="s">
        <v>75</v>
      </c>
      <c r="AU57" s="26">
        <f t="shared" si="23"/>
        <v>-64.245810055865917</v>
      </c>
      <c r="AV57" s="26">
        <f t="shared" si="23"/>
        <v>-45.230769230769234</v>
      </c>
      <c r="AW57" s="26">
        <f t="shared" si="23"/>
        <v>53.182692307692321</v>
      </c>
      <c r="AX57" s="26">
        <f t="shared" si="23"/>
        <v>-36.53846153846154</v>
      </c>
      <c r="AY57" s="26">
        <f t="shared" si="23"/>
        <v>-49.248120300751879</v>
      </c>
      <c r="AZ57" s="26">
        <f t="shared" si="23"/>
        <v>-20.027341079972654</v>
      </c>
      <c r="BA57" s="26">
        <f t="shared" si="20"/>
        <v>-58.00865800865801</v>
      </c>
      <c r="BB57" s="26">
        <f t="shared" si="20"/>
        <v>-47.038917089678513</v>
      </c>
      <c r="BC57" s="26">
        <f t="shared" si="20"/>
        <v>26.123816002930557</v>
      </c>
      <c r="BD57" s="14" t="s">
        <v>74</v>
      </c>
      <c r="BE57" s="15" t="s">
        <v>75</v>
      </c>
      <c r="BF57" s="26">
        <f t="shared" si="24"/>
        <v>-17.948717948717949</v>
      </c>
      <c r="BG57" s="26">
        <f t="shared" si="24"/>
        <v>-9.183673469387756</v>
      </c>
      <c r="BH57" s="26">
        <f t="shared" si="24"/>
        <v>10.682397959183675</v>
      </c>
      <c r="BI57" s="26">
        <f t="shared" si="24"/>
        <v>175</v>
      </c>
      <c r="BJ57" s="26">
        <f t="shared" si="24"/>
        <v>114.28571428571429</v>
      </c>
      <c r="BK57" s="26">
        <f t="shared" si="24"/>
        <v>-22.077922077922079</v>
      </c>
      <c r="BL57" s="26">
        <f t="shared" si="21"/>
        <v>7.7777777777777777</v>
      </c>
      <c r="BM57" s="26">
        <f t="shared" si="21"/>
        <v>20.849420849420849</v>
      </c>
      <c r="BN57" s="26">
        <f t="shared" si="21"/>
        <v>12.128328623173989</v>
      </c>
      <c r="BO57" s="14" t="s">
        <v>74</v>
      </c>
      <c r="BP57" s="15" t="s">
        <v>75</v>
      </c>
      <c r="BQ57" s="26">
        <f t="shared" si="25"/>
        <v>-20.987654320987655</v>
      </c>
      <c r="BR57" s="26">
        <f t="shared" si="25"/>
        <v>-18.348623853211009</v>
      </c>
      <c r="BS57" s="26">
        <f t="shared" si="25"/>
        <v>3.3400229357798179</v>
      </c>
      <c r="BT57" s="26">
        <f t="shared" si="25"/>
        <v>50</v>
      </c>
      <c r="BU57" s="26">
        <f t="shared" si="25"/>
        <v>-56.869009584664539</v>
      </c>
      <c r="BV57" s="26">
        <f t="shared" si="25"/>
        <v>-71.246006389776355</v>
      </c>
      <c r="BW57" s="26">
        <f t="shared" si="22"/>
        <v>-5.825242718446602</v>
      </c>
      <c r="BX57" s="26">
        <f t="shared" si="22"/>
        <v>-41.054613935969869</v>
      </c>
      <c r="BY57" s="26">
        <f t="shared" si="22"/>
        <v>-37.408507581493772</v>
      </c>
    </row>
    <row r="58" spans="1:77" s="10" customFormat="1" ht="12" customHeight="1" outlineLevel="1">
      <c r="A58" s="14" t="s">
        <v>107</v>
      </c>
      <c r="B58" s="15" t="s">
        <v>108</v>
      </c>
      <c r="C58" s="16">
        <v>46</v>
      </c>
      <c r="D58" s="16">
        <v>112</v>
      </c>
      <c r="E58" s="21">
        <f t="shared" si="26"/>
        <v>2.4347826086956523</v>
      </c>
      <c r="F58" s="16">
        <v>54</v>
      </c>
      <c r="G58" s="16">
        <v>188</v>
      </c>
      <c r="H58" s="21">
        <f t="shared" si="27"/>
        <v>3.4814814814814814</v>
      </c>
      <c r="I58" s="16">
        <f t="shared" si="19"/>
        <v>100</v>
      </c>
      <c r="J58" s="16">
        <f t="shared" si="19"/>
        <v>300</v>
      </c>
      <c r="K58" s="21">
        <f t="shared" si="28"/>
        <v>3</v>
      </c>
      <c r="L58" s="14" t="s">
        <v>107</v>
      </c>
      <c r="M58" s="15" t="s">
        <v>108</v>
      </c>
      <c r="N58" s="16">
        <v>53</v>
      </c>
      <c r="O58" s="16">
        <v>94</v>
      </c>
      <c r="P58" s="21">
        <f t="shared" si="29"/>
        <v>1.7735849056603774</v>
      </c>
      <c r="Q58" s="16">
        <v>28</v>
      </c>
      <c r="R58" s="16">
        <v>65</v>
      </c>
      <c r="S58" s="21">
        <f t="shared" si="30"/>
        <v>2.3214285714285716</v>
      </c>
      <c r="T58" s="16">
        <f t="shared" si="6"/>
        <v>81</v>
      </c>
      <c r="U58" s="16">
        <f t="shared" si="6"/>
        <v>159</v>
      </c>
      <c r="V58" s="21">
        <f t="shared" si="31"/>
        <v>1.962962962962963</v>
      </c>
      <c r="W58" s="14" t="s">
        <v>107</v>
      </c>
      <c r="X58" s="15" t="s">
        <v>108</v>
      </c>
      <c r="Y58" s="16">
        <v>47</v>
      </c>
      <c r="Z58" s="16">
        <v>191</v>
      </c>
      <c r="AA58" s="21">
        <f t="shared" si="32"/>
        <v>4.0638297872340425</v>
      </c>
      <c r="AB58" s="16">
        <v>26</v>
      </c>
      <c r="AC58" s="16">
        <v>312</v>
      </c>
      <c r="AD58" s="21">
        <f t="shared" si="33"/>
        <v>12</v>
      </c>
      <c r="AE58" s="16">
        <f t="shared" si="10"/>
        <v>73</v>
      </c>
      <c r="AF58" s="16">
        <f t="shared" si="10"/>
        <v>503</v>
      </c>
      <c r="AG58" s="21">
        <f t="shared" si="34"/>
        <v>6.8904109589041092</v>
      </c>
      <c r="AH58" s="14" t="s">
        <v>107</v>
      </c>
      <c r="AI58" s="15" t="s">
        <v>108</v>
      </c>
      <c r="AJ58" s="16">
        <v>65</v>
      </c>
      <c r="AK58" s="16">
        <v>238</v>
      </c>
      <c r="AL58" s="21">
        <f t="shared" si="35"/>
        <v>3.6615384615384614</v>
      </c>
      <c r="AM58" s="16">
        <v>14</v>
      </c>
      <c r="AN58" s="16">
        <v>62</v>
      </c>
      <c r="AO58" s="21">
        <f t="shared" si="36"/>
        <v>4.4285714285714288</v>
      </c>
      <c r="AP58" s="16">
        <f t="shared" si="14"/>
        <v>79</v>
      </c>
      <c r="AQ58" s="16">
        <f t="shared" si="14"/>
        <v>300</v>
      </c>
      <c r="AR58" s="21">
        <f t="shared" si="37"/>
        <v>3.7974683544303796</v>
      </c>
      <c r="AS58" s="14" t="s">
        <v>107</v>
      </c>
      <c r="AT58" s="15" t="s">
        <v>108</v>
      </c>
      <c r="AU58" s="26">
        <f t="shared" si="23"/>
        <v>-13.20754716981132</v>
      </c>
      <c r="AV58" s="26">
        <f t="shared" si="23"/>
        <v>19.148936170212767</v>
      </c>
      <c r="AW58" s="26">
        <f t="shared" si="23"/>
        <v>37.280296022201668</v>
      </c>
      <c r="AX58" s="26">
        <f t="shared" si="23"/>
        <v>92.857142857142861</v>
      </c>
      <c r="AY58" s="26">
        <f t="shared" si="23"/>
        <v>189.23076923076923</v>
      </c>
      <c r="AZ58" s="26">
        <f t="shared" si="23"/>
        <v>49.97150997150996</v>
      </c>
      <c r="BA58" s="26">
        <f t="shared" si="20"/>
        <v>23.456790123456791</v>
      </c>
      <c r="BB58" s="26">
        <f t="shared" si="20"/>
        <v>88.679245283018872</v>
      </c>
      <c r="BC58" s="26">
        <f t="shared" si="20"/>
        <v>52.830188679245275</v>
      </c>
      <c r="BD58" s="14" t="s">
        <v>107</v>
      </c>
      <c r="BE58" s="15" t="s">
        <v>108</v>
      </c>
      <c r="BF58" s="26">
        <f t="shared" si="24"/>
        <v>-2.1276595744680851</v>
      </c>
      <c r="BG58" s="26">
        <f t="shared" si="24"/>
        <v>-41.361256544502616</v>
      </c>
      <c r="BH58" s="26">
        <f t="shared" si="24"/>
        <v>-40.086501251991805</v>
      </c>
      <c r="BI58" s="26">
        <f t="shared" si="24"/>
        <v>107.69230769230769</v>
      </c>
      <c r="BJ58" s="26">
        <f t="shared" si="24"/>
        <v>-39.743589743589745</v>
      </c>
      <c r="BK58" s="26">
        <f t="shared" si="24"/>
        <v>-70.987654320987659</v>
      </c>
      <c r="BL58" s="26">
        <f t="shared" si="21"/>
        <v>36.986301369863014</v>
      </c>
      <c r="BM58" s="26">
        <f t="shared" si="21"/>
        <v>-40.357852882703774</v>
      </c>
      <c r="BN58" s="26">
        <f t="shared" si="21"/>
        <v>-56.461232604373755</v>
      </c>
      <c r="BO58" s="14" t="s">
        <v>107</v>
      </c>
      <c r="BP58" s="15" t="s">
        <v>108</v>
      </c>
      <c r="BQ58" s="26">
        <f t="shared" si="25"/>
        <v>-29.23076923076923</v>
      </c>
      <c r="BR58" s="26">
        <f t="shared" si="25"/>
        <v>-52.941176470588232</v>
      </c>
      <c r="BS58" s="26">
        <f t="shared" si="25"/>
        <v>-33.503836317135544</v>
      </c>
      <c r="BT58" s="26">
        <f t="shared" si="25"/>
        <v>285.71428571428572</v>
      </c>
      <c r="BU58" s="26">
        <f t="shared" si="25"/>
        <v>203.2258064516129</v>
      </c>
      <c r="BV58" s="26">
        <f t="shared" si="25"/>
        <v>-21.385902031063328</v>
      </c>
      <c r="BW58" s="26">
        <f t="shared" si="22"/>
        <v>26.582278481012658</v>
      </c>
      <c r="BX58" s="26">
        <f t="shared" si="22"/>
        <v>0</v>
      </c>
      <c r="BY58" s="26">
        <f t="shared" si="22"/>
        <v>-20.999999999999996</v>
      </c>
    </row>
    <row r="59" spans="1:77" s="10" customFormat="1" ht="12" customHeight="1" outlineLevel="1">
      <c r="A59" s="14" t="s">
        <v>101</v>
      </c>
      <c r="B59" s="15" t="s">
        <v>102</v>
      </c>
      <c r="C59" s="16">
        <v>57</v>
      </c>
      <c r="D59" s="16">
        <v>118</v>
      </c>
      <c r="E59" s="21">
        <f t="shared" si="26"/>
        <v>2.0701754385964914</v>
      </c>
      <c r="F59" s="16">
        <v>42</v>
      </c>
      <c r="G59" s="16">
        <v>150</v>
      </c>
      <c r="H59" s="21">
        <f t="shared" si="27"/>
        <v>3.5714285714285716</v>
      </c>
      <c r="I59" s="16">
        <f t="shared" si="19"/>
        <v>99</v>
      </c>
      <c r="J59" s="16">
        <f t="shared" si="19"/>
        <v>268</v>
      </c>
      <c r="K59" s="21">
        <f t="shared" si="28"/>
        <v>2.7070707070707072</v>
      </c>
      <c r="L59" s="14" t="s">
        <v>101</v>
      </c>
      <c r="M59" s="15" t="s">
        <v>102</v>
      </c>
      <c r="N59" s="16">
        <v>32</v>
      </c>
      <c r="O59" s="16">
        <v>65</v>
      </c>
      <c r="P59" s="21">
        <f t="shared" si="29"/>
        <v>2.03125</v>
      </c>
      <c r="Q59" s="16">
        <v>10</v>
      </c>
      <c r="R59" s="16">
        <v>94</v>
      </c>
      <c r="S59" s="21">
        <f t="shared" si="30"/>
        <v>9.4</v>
      </c>
      <c r="T59" s="16">
        <f t="shared" si="6"/>
        <v>42</v>
      </c>
      <c r="U59" s="16">
        <f t="shared" si="6"/>
        <v>159</v>
      </c>
      <c r="V59" s="21">
        <f t="shared" si="31"/>
        <v>3.7857142857142856</v>
      </c>
      <c r="W59" s="14" t="s">
        <v>101</v>
      </c>
      <c r="X59" s="15" t="s">
        <v>102</v>
      </c>
      <c r="Y59" s="16">
        <v>23</v>
      </c>
      <c r="Z59" s="16">
        <v>39</v>
      </c>
      <c r="AA59" s="21">
        <f t="shared" si="32"/>
        <v>1.6956521739130435</v>
      </c>
      <c r="AB59" s="16">
        <v>17</v>
      </c>
      <c r="AC59" s="16">
        <v>153</v>
      </c>
      <c r="AD59" s="21">
        <f t="shared" si="33"/>
        <v>9</v>
      </c>
      <c r="AE59" s="16">
        <f t="shared" si="10"/>
        <v>40</v>
      </c>
      <c r="AF59" s="16">
        <f t="shared" si="10"/>
        <v>192</v>
      </c>
      <c r="AG59" s="21">
        <f t="shared" si="34"/>
        <v>4.8</v>
      </c>
      <c r="AH59" s="14" t="s">
        <v>101</v>
      </c>
      <c r="AI59" s="15" t="s">
        <v>102</v>
      </c>
      <c r="AJ59" s="16">
        <v>60</v>
      </c>
      <c r="AK59" s="16">
        <v>111</v>
      </c>
      <c r="AL59" s="21">
        <f t="shared" si="35"/>
        <v>1.85</v>
      </c>
      <c r="AM59" s="16">
        <v>26</v>
      </c>
      <c r="AN59" s="16">
        <v>65</v>
      </c>
      <c r="AO59" s="21">
        <f t="shared" si="36"/>
        <v>2.5</v>
      </c>
      <c r="AP59" s="16">
        <f t="shared" si="14"/>
        <v>86</v>
      </c>
      <c r="AQ59" s="16">
        <f t="shared" si="14"/>
        <v>176</v>
      </c>
      <c r="AR59" s="21">
        <f t="shared" si="37"/>
        <v>2.0465116279069768</v>
      </c>
      <c r="AS59" s="14" t="s">
        <v>101</v>
      </c>
      <c r="AT59" s="15" t="s">
        <v>102</v>
      </c>
      <c r="AU59" s="26">
        <f t="shared" si="23"/>
        <v>78.125</v>
      </c>
      <c r="AV59" s="26">
        <f t="shared" si="23"/>
        <v>81.538461538461533</v>
      </c>
      <c r="AW59" s="26">
        <f t="shared" si="23"/>
        <v>1.9163292847503481</v>
      </c>
      <c r="AX59" s="26">
        <f t="shared" si="23"/>
        <v>320</v>
      </c>
      <c r="AY59" s="26">
        <f t="shared" si="23"/>
        <v>59.574468085106382</v>
      </c>
      <c r="AZ59" s="26">
        <f t="shared" si="23"/>
        <v>-62.006079027355625</v>
      </c>
      <c r="BA59" s="26">
        <f t="shared" si="20"/>
        <v>135.71428571428572</v>
      </c>
      <c r="BB59" s="26">
        <f t="shared" si="20"/>
        <v>68.55345911949685</v>
      </c>
      <c r="BC59" s="26">
        <f t="shared" si="20"/>
        <v>-28.492471888698297</v>
      </c>
      <c r="BD59" s="14" t="s">
        <v>101</v>
      </c>
      <c r="BE59" s="15" t="s">
        <v>102</v>
      </c>
      <c r="BF59" s="26">
        <f t="shared" si="24"/>
        <v>147.82608695652175</v>
      </c>
      <c r="BG59" s="26">
        <f t="shared" si="24"/>
        <v>202.56410256410257</v>
      </c>
      <c r="BH59" s="26">
        <f t="shared" si="24"/>
        <v>22.087269455690524</v>
      </c>
      <c r="BI59" s="26">
        <f t="shared" si="24"/>
        <v>147.05882352941177</v>
      </c>
      <c r="BJ59" s="26">
        <f t="shared" si="24"/>
        <v>-1.9607843137254901</v>
      </c>
      <c r="BK59" s="26">
        <f t="shared" si="24"/>
        <v>-60.317460317460323</v>
      </c>
      <c r="BL59" s="26">
        <f t="shared" si="21"/>
        <v>147.5</v>
      </c>
      <c r="BM59" s="26">
        <f t="shared" si="21"/>
        <v>39.583333333333336</v>
      </c>
      <c r="BN59" s="26">
        <f t="shared" si="21"/>
        <v>-43.602693602693599</v>
      </c>
      <c r="BO59" s="14" t="s">
        <v>101</v>
      </c>
      <c r="BP59" s="15" t="s">
        <v>102</v>
      </c>
      <c r="BQ59" s="26">
        <f t="shared" si="25"/>
        <v>-5</v>
      </c>
      <c r="BR59" s="26">
        <f t="shared" si="25"/>
        <v>6.3063063063063067</v>
      </c>
      <c r="BS59" s="26">
        <f t="shared" si="25"/>
        <v>11.901375059269803</v>
      </c>
      <c r="BT59" s="26">
        <f t="shared" si="25"/>
        <v>61.53846153846154</v>
      </c>
      <c r="BU59" s="26">
        <f t="shared" si="25"/>
        <v>130.76923076923077</v>
      </c>
      <c r="BV59" s="26">
        <f t="shared" si="25"/>
        <v>42.857142857142868</v>
      </c>
      <c r="BW59" s="26">
        <f t="shared" si="22"/>
        <v>15.116279069767442</v>
      </c>
      <c r="BX59" s="26">
        <f t="shared" si="22"/>
        <v>52.272727272727273</v>
      </c>
      <c r="BY59" s="26">
        <f t="shared" si="22"/>
        <v>32.277318640955002</v>
      </c>
    </row>
    <row r="60" spans="1:77" s="10" customFormat="1" ht="12" customHeight="1" outlineLevel="1">
      <c r="A60" s="14" t="s">
        <v>105</v>
      </c>
      <c r="B60" s="15" t="s">
        <v>106</v>
      </c>
      <c r="C60" s="16">
        <v>65</v>
      </c>
      <c r="D60" s="16">
        <v>107</v>
      </c>
      <c r="E60" s="21">
        <f t="shared" si="26"/>
        <v>1.6461538461538461</v>
      </c>
      <c r="F60" s="16">
        <v>49</v>
      </c>
      <c r="G60" s="16">
        <v>160</v>
      </c>
      <c r="H60" s="21">
        <f t="shared" si="27"/>
        <v>3.2653061224489797</v>
      </c>
      <c r="I60" s="16">
        <f t="shared" si="19"/>
        <v>114</v>
      </c>
      <c r="J60" s="16">
        <f t="shared" si="19"/>
        <v>267</v>
      </c>
      <c r="K60" s="21">
        <f t="shared" si="28"/>
        <v>2.3421052631578947</v>
      </c>
      <c r="L60" s="14" t="s">
        <v>105</v>
      </c>
      <c r="M60" s="15" t="s">
        <v>106</v>
      </c>
      <c r="N60" s="16">
        <v>94</v>
      </c>
      <c r="O60" s="16">
        <v>225</v>
      </c>
      <c r="P60" s="21">
        <f t="shared" si="29"/>
        <v>2.3936170212765959</v>
      </c>
      <c r="Q60" s="16">
        <v>36</v>
      </c>
      <c r="R60" s="16">
        <v>152</v>
      </c>
      <c r="S60" s="21">
        <f t="shared" si="30"/>
        <v>4.2222222222222223</v>
      </c>
      <c r="T60" s="16">
        <f t="shared" si="6"/>
        <v>130</v>
      </c>
      <c r="U60" s="16">
        <f t="shared" si="6"/>
        <v>377</v>
      </c>
      <c r="V60" s="21">
        <f t="shared" si="31"/>
        <v>2.9</v>
      </c>
      <c r="W60" s="14" t="s">
        <v>105</v>
      </c>
      <c r="X60" s="15" t="s">
        <v>106</v>
      </c>
      <c r="Y60" s="16">
        <v>25</v>
      </c>
      <c r="Z60" s="16">
        <v>87</v>
      </c>
      <c r="AA60" s="21">
        <f t="shared" si="32"/>
        <v>3.48</v>
      </c>
      <c r="AB60" s="16">
        <v>14</v>
      </c>
      <c r="AC60" s="16">
        <v>33</v>
      </c>
      <c r="AD60" s="21">
        <f t="shared" si="33"/>
        <v>2.3571428571428572</v>
      </c>
      <c r="AE60" s="16">
        <f t="shared" si="10"/>
        <v>39</v>
      </c>
      <c r="AF60" s="16">
        <f t="shared" si="10"/>
        <v>120</v>
      </c>
      <c r="AG60" s="21">
        <f t="shared" si="34"/>
        <v>3.0769230769230771</v>
      </c>
      <c r="AH60" s="14" t="s">
        <v>105</v>
      </c>
      <c r="AI60" s="15" t="s">
        <v>106</v>
      </c>
      <c r="AJ60" s="16">
        <v>87</v>
      </c>
      <c r="AK60" s="16">
        <v>139</v>
      </c>
      <c r="AL60" s="21">
        <f t="shared" si="35"/>
        <v>1.5977011494252873</v>
      </c>
      <c r="AM60" s="16">
        <v>18</v>
      </c>
      <c r="AN60" s="16">
        <v>34</v>
      </c>
      <c r="AO60" s="21">
        <f t="shared" si="36"/>
        <v>1.8888888888888888</v>
      </c>
      <c r="AP60" s="16">
        <f t="shared" si="14"/>
        <v>105</v>
      </c>
      <c r="AQ60" s="16">
        <f t="shared" si="14"/>
        <v>173</v>
      </c>
      <c r="AR60" s="21">
        <f t="shared" si="37"/>
        <v>1.6476190476190475</v>
      </c>
      <c r="AS60" s="14" t="s">
        <v>105</v>
      </c>
      <c r="AT60" s="15" t="s">
        <v>106</v>
      </c>
      <c r="AU60" s="26">
        <f t="shared" si="23"/>
        <v>-30.851063829787233</v>
      </c>
      <c r="AV60" s="26">
        <f t="shared" si="23"/>
        <v>-52.444444444444443</v>
      </c>
      <c r="AW60" s="26">
        <f t="shared" si="23"/>
        <v>-31.227350427350437</v>
      </c>
      <c r="AX60" s="26">
        <f t="shared" si="23"/>
        <v>36.111111111111114</v>
      </c>
      <c r="AY60" s="26">
        <f t="shared" si="23"/>
        <v>5.2631578947368425</v>
      </c>
      <c r="AZ60" s="26">
        <f t="shared" si="23"/>
        <v>-22.663802363050483</v>
      </c>
      <c r="BA60" s="26">
        <f t="shared" si="20"/>
        <v>-12.307692307692308</v>
      </c>
      <c r="BB60" s="26">
        <f t="shared" si="20"/>
        <v>-29.177718832891248</v>
      </c>
      <c r="BC60" s="26">
        <f t="shared" si="20"/>
        <v>-19.237749546279492</v>
      </c>
      <c r="BD60" s="14" t="s">
        <v>105</v>
      </c>
      <c r="BE60" s="15" t="s">
        <v>106</v>
      </c>
      <c r="BF60" s="26">
        <f t="shared" si="24"/>
        <v>160</v>
      </c>
      <c r="BG60" s="26">
        <f t="shared" si="24"/>
        <v>22.988505747126435</v>
      </c>
      <c r="BH60" s="26">
        <f t="shared" si="24"/>
        <v>-52.696728558797524</v>
      </c>
      <c r="BI60" s="26">
        <f t="shared" si="24"/>
        <v>250</v>
      </c>
      <c r="BJ60" s="26">
        <f t="shared" si="24"/>
        <v>384.84848484848487</v>
      </c>
      <c r="BK60" s="26">
        <f t="shared" si="24"/>
        <v>38.528138528138527</v>
      </c>
      <c r="BL60" s="26">
        <f t="shared" si="21"/>
        <v>192.30769230769232</v>
      </c>
      <c r="BM60" s="26">
        <f t="shared" si="21"/>
        <v>122.5</v>
      </c>
      <c r="BN60" s="26">
        <f t="shared" si="21"/>
        <v>-23.881578947368428</v>
      </c>
      <c r="BO60" s="14" t="s">
        <v>105</v>
      </c>
      <c r="BP60" s="15" t="s">
        <v>106</v>
      </c>
      <c r="BQ60" s="26">
        <f t="shared" si="25"/>
        <v>-25.287356321839081</v>
      </c>
      <c r="BR60" s="26">
        <f t="shared" si="25"/>
        <v>-23.021582733812949</v>
      </c>
      <c r="BS60" s="26">
        <f t="shared" si="25"/>
        <v>3.0326508024349743</v>
      </c>
      <c r="BT60" s="26">
        <f t="shared" si="25"/>
        <v>172.22222222222223</v>
      </c>
      <c r="BU60" s="26">
        <f t="shared" si="25"/>
        <v>370.58823529411762</v>
      </c>
      <c r="BV60" s="26">
        <f t="shared" si="25"/>
        <v>72.869147659063643</v>
      </c>
      <c r="BW60" s="26">
        <f t="shared" si="22"/>
        <v>8.5714285714285712</v>
      </c>
      <c r="BX60" s="26">
        <f t="shared" si="22"/>
        <v>54.335260115606935</v>
      </c>
      <c r="BY60" s="26">
        <f t="shared" si="22"/>
        <v>42.150897474901136</v>
      </c>
    </row>
    <row r="61" spans="1:77" s="10" customFormat="1" ht="12" customHeight="1" outlineLevel="1">
      <c r="A61" s="14" t="s">
        <v>109</v>
      </c>
      <c r="B61" s="15" t="s">
        <v>110</v>
      </c>
      <c r="C61" s="16">
        <v>57</v>
      </c>
      <c r="D61" s="16">
        <v>113</v>
      </c>
      <c r="E61" s="21">
        <f t="shared" si="26"/>
        <v>1.9824561403508771</v>
      </c>
      <c r="F61" s="16">
        <v>60</v>
      </c>
      <c r="G61" s="16">
        <v>148</v>
      </c>
      <c r="H61" s="21">
        <f t="shared" si="27"/>
        <v>2.4666666666666668</v>
      </c>
      <c r="I61" s="16">
        <f t="shared" si="19"/>
        <v>117</v>
      </c>
      <c r="J61" s="16">
        <f t="shared" si="19"/>
        <v>261</v>
      </c>
      <c r="K61" s="21">
        <f t="shared" si="28"/>
        <v>2.2307692307692308</v>
      </c>
      <c r="L61" s="14" t="s">
        <v>109</v>
      </c>
      <c r="M61" s="15" t="s">
        <v>110</v>
      </c>
      <c r="N61" s="16">
        <v>44</v>
      </c>
      <c r="O61" s="16">
        <v>136</v>
      </c>
      <c r="P61" s="21">
        <f t="shared" si="29"/>
        <v>3.0909090909090908</v>
      </c>
      <c r="Q61" s="16">
        <v>42</v>
      </c>
      <c r="R61" s="16">
        <v>125</v>
      </c>
      <c r="S61" s="21">
        <f t="shared" si="30"/>
        <v>2.9761904761904763</v>
      </c>
      <c r="T61" s="16">
        <f t="shared" si="6"/>
        <v>86</v>
      </c>
      <c r="U61" s="16">
        <f t="shared" si="6"/>
        <v>261</v>
      </c>
      <c r="V61" s="21">
        <f t="shared" si="31"/>
        <v>3.0348837209302326</v>
      </c>
      <c r="W61" s="14" t="s">
        <v>109</v>
      </c>
      <c r="X61" s="15" t="s">
        <v>110</v>
      </c>
      <c r="Y61" s="16">
        <v>81</v>
      </c>
      <c r="Z61" s="16">
        <v>130</v>
      </c>
      <c r="AA61" s="21">
        <f t="shared" si="32"/>
        <v>1.6049382716049383</v>
      </c>
      <c r="AB61" s="16">
        <v>20</v>
      </c>
      <c r="AC61" s="16">
        <v>61</v>
      </c>
      <c r="AD61" s="21">
        <f t="shared" si="33"/>
        <v>3.05</v>
      </c>
      <c r="AE61" s="16">
        <f t="shared" si="10"/>
        <v>101</v>
      </c>
      <c r="AF61" s="16">
        <f t="shared" si="10"/>
        <v>191</v>
      </c>
      <c r="AG61" s="21">
        <f t="shared" si="34"/>
        <v>1.891089108910891</v>
      </c>
      <c r="AH61" s="14" t="s">
        <v>109</v>
      </c>
      <c r="AI61" s="15" t="s">
        <v>110</v>
      </c>
      <c r="AJ61" s="16">
        <v>66</v>
      </c>
      <c r="AK61" s="16">
        <v>255</v>
      </c>
      <c r="AL61" s="21">
        <f t="shared" si="35"/>
        <v>3.8636363636363638</v>
      </c>
      <c r="AM61" s="16">
        <v>9</v>
      </c>
      <c r="AN61" s="16">
        <v>19</v>
      </c>
      <c r="AO61" s="21">
        <f t="shared" si="36"/>
        <v>2.1111111111111112</v>
      </c>
      <c r="AP61" s="16">
        <f t="shared" si="14"/>
        <v>75</v>
      </c>
      <c r="AQ61" s="16">
        <f t="shared" si="14"/>
        <v>274</v>
      </c>
      <c r="AR61" s="21">
        <f t="shared" si="37"/>
        <v>3.6533333333333333</v>
      </c>
      <c r="AS61" s="14" t="s">
        <v>109</v>
      </c>
      <c r="AT61" s="15" t="s">
        <v>110</v>
      </c>
      <c r="AU61" s="26">
        <f t="shared" si="23"/>
        <v>29.545454545454547</v>
      </c>
      <c r="AV61" s="26">
        <f t="shared" si="23"/>
        <v>-16.911764705882351</v>
      </c>
      <c r="AW61" s="26">
        <f t="shared" si="23"/>
        <v>-35.861713106295149</v>
      </c>
      <c r="AX61" s="26">
        <f t="shared" si="23"/>
        <v>42.857142857142854</v>
      </c>
      <c r="AY61" s="26">
        <f t="shared" si="23"/>
        <v>18.399999999999999</v>
      </c>
      <c r="AZ61" s="26">
        <f t="shared" si="23"/>
        <v>-17.119999999999997</v>
      </c>
      <c r="BA61" s="26">
        <f t="shared" si="20"/>
        <v>36.046511627906973</v>
      </c>
      <c r="BB61" s="26">
        <f t="shared" si="20"/>
        <v>0</v>
      </c>
      <c r="BC61" s="26">
        <f t="shared" si="20"/>
        <v>-26.495726495726494</v>
      </c>
      <c r="BD61" s="14" t="s">
        <v>109</v>
      </c>
      <c r="BE61" s="15" t="s">
        <v>110</v>
      </c>
      <c r="BF61" s="26">
        <f t="shared" si="24"/>
        <v>-29.62962962962963</v>
      </c>
      <c r="BG61" s="26">
        <f t="shared" si="24"/>
        <v>-13.076923076923077</v>
      </c>
      <c r="BH61" s="26">
        <f t="shared" si="24"/>
        <v>23.522267206477725</v>
      </c>
      <c r="BI61" s="26">
        <f t="shared" si="24"/>
        <v>200</v>
      </c>
      <c r="BJ61" s="26">
        <f t="shared" si="24"/>
        <v>142.62295081967213</v>
      </c>
      <c r="BK61" s="26">
        <f t="shared" si="24"/>
        <v>-19.125683060109282</v>
      </c>
      <c r="BL61" s="26">
        <f t="shared" si="21"/>
        <v>15.841584158415841</v>
      </c>
      <c r="BM61" s="26">
        <f t="shared" si="21"/>
        <v>36.64921465968586</v>
      </c>
      <c r="BN61" s="26">
        <f t="shared" si="21"/>
        <v>17.962142569472423</v>
      </c>
      <c r="BO61" s="14" t="s">
        <v>109</v>
      </c>
      <c r="BP61" s="15" t="s">
        <v>110</v>
      </c>
      <c r="BQ61" s="26">
        <f t="shared" si="25"/>
        <v>-13.636363636363637</v>
      </c>
      <c r="BR61" s="26">
        <f t="shared" si="25"/>
        <v>-55.686274509803923</v>
      </c>
      <c r="BS61" s="26">
        <f t="shared" si="25"/>
        <v>-48.689370485036122</v>
      </c>
      <c r="BT61" s="26">
        <f t="shared" si="25"/>
        <v>566.66666666666663</v>
      </c>
      <c r="BU61" s="26">
        <f t="shared" si="25"/>
        <v>678.9473684210526</v>
      </c>
      <c r="BV61" s="26">
        <f t="shared" si="25"/>
        <v>16.842105263157897</v>
      </c>
      <c r="BW61" s="26">
        <f t="shared" si="22"/>
        <v>56</v>
      </c>
      <c r="BX61" s="26">
        <f t="shared" si="22"/>
        <v>-4.7445255474452557</v>
      </c>
      <c r="BY61" s="26">
        <f t="shared" si="22"/>
        <v>-38.93879842784952</v>
      </c>
    </row>
    <row r="62" spans="1:77" s="10" customFormat="1" ht="12" customHeight="1" outlineLevel="1">
      <c r="A62" s="14" t="s">
        <v>86</v>
      </c>
      <c r="B62" s="15" t="s">
        <v>87</v>
      </c>
      <c r="C62" s="16">
        <v>19</v>
      </c>
      <c r="D62" s="16">
        <v>84</v>
      </c>
      <c r="E62" s="21">
        <f t="shared" si="26"/>
        <v>4.4210526315789478</v>
      </c>
      <c r="F62" s="16">
        <v>32</v>
      </c>
      <c r="G62" s="16">
        <v>112</v>
      </c>
      <c r="H62" s="21">
        <f t="shared" si="27"/>
        <v>3.5</v>
      </c>
      <c r="I62" s="16">
        <f t="shared" si="19"/>
        <v>51</v>
      </c>
      <c r="J62" s="16">
        <f t="shared" si="19"/>
        <v>196</v>
      </c>
      <c r="K62" s="21">
        <f t="shared" si="28"/>
        <v>3.8431372549019609</v>
      </c>
      <c r="L62" s="14" t="s">
        <v>86</v>
      </c>
      <c r="M62" s="15" t="s">
        <v>87</v>
      </c>
      <c r="N62" s="16">
        <v>39</v>
      </c>
      <c r="O62" s="16">
        <v>131</v>
      </c>
      <c r="P62" s="21">
        <f t="shared" si="29"/>
        <v>3.358974358974359</v>
      </c>
      <c r="Q62" s="16">
        <v>20</v>
      </c>
      <c r="R62" s="16">
        <v>107</v>
      </c>
      <c r="S62" s="21">
        <f t="shared" si="30"/>
        <v>5.35</v>
      </c>
      <c r="T62" s="16">
        <f t="shared" si="6"/>
        <v>59</v>
      </c>
      <c r="U62" s="16">
        <f t="shared" si="6"/>
        <v>238</v>
      </c>
      <c r="V62" s="21">
        <f t="shared" si="31"/>
        <v>4.0338983050847457</v>
      </c>
      <c r="W62" s="14" t="s">
        <v>86</v>
      </c>
      <c r="X62" s="15" t="s">
        <v>87</v>
      </c>
      <c r="Y62" s="16">
        <v>29</v>
      </c>
      <c r="Z62" s="16">
        <v>84</v>
      </c>
      <c r="AA62" s="21">
        <f t="shared" si="32"/>
        <v>2.896551724137931</v>
      </c>
      <c r="AB62" s="16">
        <v>11</v>
      </c>
      <c r="AC62" s="16">
        <v>40</v>
      </c>
      <c r="AD62" s="21">
        <f t="shared" si="33"/>
        <v>3.6363636363636362</v>
      </c>
      <c r="AE62" s="16">
        <f t="shared" si="10"/>
        <v>40</v>
      </c>
      <c r="AF62" s="16">
        <f t="shared" si="10"/>
        <v>124</v>
      </c>
      <c r="AG62" s="21">
        <f t="shared" si="34"/>
        <v>3.1</v>
      </c>
      <c r="AH62" s="14" t="s">
        <v>86</v>
      </c>
      <c r="AI62" s="15" t="s">
        <v>87</v>
      </c>
      <c r="AJ62" s="16">
        <v>48</v>
      </c>
      <c r="AK62" s="16">
        <v>147</v>
      </c>
      <c r="AL62" s="21">
        <f t="shared" si="35"/>
        <v>3.0625</v>
      </c>
      <c r="AM62" s="16">
        <v>12</v>
      </c>
      <c r="AN62" s="16">
        <v>62</v>
      </c>
      <c r="AO62" s="21">
        <f t="shared" si="36"/>
        <v>5.166666666666667</v>
      </c>
      <c r="AP62" s="16">
        <f t="shared" si="14"/>
        <v>60</v>
      </c>
      <c r="AQ62" s="16">
        <f t="shared" si="14"/>
        <v>209</v>
      </c>
      <c r="AR62" s="21">
        <f t="shared" si="37"/>
        <v>3.4833333333333334</v>
      </c>
      <c r="AS62" s="14" t="s">
        <v>86</v>
      </c>
      <c r="AT62" s="15" t="s">
        <v>87</v>
      </c>
      <c r="AU62" s="26">
        <f t="shared" si="23"/>
        <v>-51.282051282051285</v>
      </c>
      <c r="AV62" s="26">
        <f t="shared" si="23"/>
        <v>-35.877862595419849</v>
      </c>
      <c r="AW62" s="26">
        <f t="shared" si="23"/>
        <v>31.619124146243479</v>
      </c>
      <c r="AX62" s="26">
        <f t="shared" si="23"/>
        <v>60</v>
      </c>
      <c r="AY62" s="26">
        <f t="shared" si="23"/>
        <v>4.6728971962616823</v>
      </c>
      <c r="AZ62" s="26">
        <f t="shared" si="23"/>
        <v>-34.579439252336442</v>
      </c>
      <c r="BA62" s="26">
        <f t="shared" si="20"/>
        <v>-13.559322033898304</v>
      </c>
      <c r="BB62" s="26">
        <f t="shared" si="20"/>
        <v>-17.647058823529413</v>
      </c>
      <c r="BC62" s="26">
        <f t="shared" si="20"/>
        <v>-4.7289504036908827</v>
      </c>
      <c r="BD62" s="14" t="s">
        <v>86</v>
      </c>
      <c r="BE62" s="15" t="s">
        <v>87</v>
      </c>
      <c r="BF62" s="26">
        <f t="shared" si="24"/>
        <v>-34.482758620689658</v>
      </c>
      <c r="BG62" s="26">
        <f t="shared" si="24"/>
        <v>0</v>
      </c>
      <c r="BH62" s="26">
        <f t="shared" si="24"/>
        <v>52.631578947368439</v>
      </c>
      <c r="BI62" s="26">
        <f t="shared" si="24"/>
        <v>190.90909090909091</v>
      </c>
      <c r="BJ62" s="26">
        <f t="shared" si="24"/>
        <v>180</v>
      </c>
      <c r="BK62" s="26">
        <f t="shared" si="24"/>
        <v>-3.7499999999999969</v>
      </c>
      <c r="BL62" s="26">
        <f t="shared" si="21"/>
        <v>27.5</v>
      </c>
      <c r="BM62" s="26">
        <f t="shared" si="21"/>
        <v>58.064516129032256</v>
      </c>
      <c r="BN62" s="26">
        <f t="shared" si="21"/>
        <v>23.972169512966477</v>
      </c>
      <c r="BO62" s="14" t="s">
        <v>86</v>
      </c>
      <c r="BP62" s="15" t="s">
        <v>87</v>
      </c>
      <c r="BQ62" s="26">
        <f t="shared" si="25"/>
        <v>-60.416666666666664</v>
      </c>
      <c r="BR62" s="26">
        <f t="shared" si="25"/>
        <v>-42.857142857142854</v>
      </c>
      <c r="BS62" s="26">
        <f t="shared" si="25"/>
        <v>44.360902255639111</v>
      </c>
      <c r="BT62" s="26">
        <f t="shared" si="25"/>
        <v>166.66666666666666</v>
      </c>
      <c r="BU62" s="26">
        <f t="shared" si="25"/>
        <v>80.645161290322577</v>
      </c>
      <c r="BV62" s="26">
        <f t="shared" si="25"/>
        <v>-32.258064516129032</v>
      </c>
      <c r="BW62" s="26">
        <f t="shared" si="22"/>
        <v>-15</v>
      </c>
      <c r="BX62" s="26">
        <f t="shared" si="22"/>
        <v>-6.2200956937799043</v>
      </c>
      <c r="BY62" s="26">
        <f t="shared" si="22"/>
        <v>10.329299183788349</v>
      </c>
    </row>
    <row r="63" spans="1:77" s="10" customFormat="1" ht="12" customHeight="1" outlineLevel="1">
      <c r="A63" s="14" t="s">
        <v>123</v>
      </c>
      <c r="B63" s="15" t="s">
        <v>124</v>
      </c>
      <c r="C63" s="16">
        <v>39</v>
      </c>
      <c r="D63" s="16">
        <v>62</v>
      </c>
      <c r="E63" s="21">
        <f t="shared" si="26"/>
        <v>1.5897435897435896</v>
      </c>
      <c r="F63" s="16">
        <v>23</v>
      </c>
      <c r="G63" s="16">
        <v>97</v>
      </c>
      <c r="H63" s="21">
        <f t="shared" si="27"/>
        <v>4.2173913043478262</v>
      </c>
      <c r="I63" s="16">
        <f t="shared" si="19"/>
        <v>62</v>
      </c>
      <c r="J63" s="16">
        <f t="shared" si="19"/>
        <v>159</v>
      </c>
      <c r="K63" s="21">
        <f t="shared" si="28"/>
        <v>2.564516129032258</v>
      </c>
      <c r="L63" s="14" t="s">
        <v>123</v>
      </c>
      <c r="M63" s="15" t="s">
        <v>124</v>
      </c>
      <c r="N63" s="16">
        <v>25</v>
      </c>
      <c r="O63" s="16">
        <v>72</v>
      </c>
      <c r="P63" s="21">
        <f t="shared" si="29"/>
        <v>2.88</v>
      </c>
      <c r="Q63" s="16">
        <v>18</v>
      </c>
      <c r="R63" s="16">
        <v>48</v>
      </c>
      <c r="S63" s="21">
        <f t="shared" si="30"/>
        <v>2.6666666666666665</v>
      </c>
      <c r="T63" s="16">
        <f t="shared" si="6"/>
        <v>43</v>
      </c>
      <c r="U63" s="16">
        <f t="shared" si="6"/>
        <v>120</v>
      </c>
      <c r="V63" s="21">
        <f t="shared" si="31"/>
        <v>2.7906976744186047</v>
      </c>
      <c r="W63" s="14" t="s">
        <v>123</v>
      </c>
      <c r="X63" s="15" t="s">
        <v>124</v>
      </c>
      <c r="Y63" s="16">
        <v>12</v>
      </c>
      <c r="Z63" s="16">
        <v>57</v>
      </c>
      <c r="AA63" s="21">
        <f t="shared" si="32"/>
        <v>4.75</v>
      </c>
      <c r="AB63" s="16">
        <v>42</v>
      </c>
      <c r="AC63" s="16">
        <v>163</v>
      </c>
      <c r="AD63" s="21">
        <f t="shared" si="33"/>
        <v>3.8809523809523809</v>
      </c>
      <c r="AE63" s="16">
        <f t="shared" si="10"/>
        <v>54</v>
      </c>
      <c r="AF63" s="16">
        <f t="shared" si="10"/>
        <v>220</v>
      </c>
      <c r="AG63" s="21">
        <f t="shared" si="34"/>
        <v>4.0740740740740744</v>
      </c>
      <c r="AH63" s="14" t="s">
        <v>123</v>
      </c>
      <c r="AI63" s="15" t="s">
        <v>124</v>
      </c>
      <c r="AJ63" s="16">
        <v>14</v>
      </c>
      <c r="AK63" s="16">
        <v>32</v>
      </c>
      <c r="AL63" s="21">
        <f t="shared" si="35"/>
        <v>2.2857142857142856</v>
      </c>
      <c r="AM63" s="16">
        <v>14</v>
      </c>
      <c r="AN63" s="16">
        <v>32</v>
      </c>
      <c r="AO63" s="21">
        <f t="shared" si="36"/>
        <v>2.2857142857142856</v>
      </c>
      <c r="AP63" s="16">
        <f t="shared" si="14"/>
        <v>28</v>
      </c>
      <c r="AQ63" s="16">
        <f t="shared" si="14"/>
        <v>64</v>
      </c>
      <c r="AR63" s="21">
        <f t="shared" si="37"/>
        <v>2.2857142857142856</v>
      </c>
      <c r="AS63" s="14" t="s">
        <v>123</v>
      </c>
      <c r="AT63" s="15" t="s">
        <v>124</v>
      </c>
      <c r="AU63" s="26">
        <f t="shared" si="23"/>
        <v>56</v>
      </c>
      <c r="AV63" s="26">
        <f t="shared" si="23"/>
        <v>-13.888888888888889</v>
      </c>
      <c r="AW63" s="26">
        <f t="shared" si="23"/>
        <v>-44.800569800569804</v>
      </c>
      <c r="AX63" s="26">
        <f t="shared" si="23"/>
        <v>27.777777777777779</v>
      </c>
      <c r="AY63" s="26">
        <f t="shared" si="23"/>
        <v>102.08333333333333</v>
      </c>
      <c r="AZ63" s="26">
        <f t="shared" si="23"/>
        <v>58.152173913043491</v>
      </c>
      <c r="BA63" s="26">
        <f t="shared" si="20"/>
        <v>44.186046511627907</v>
      </c>
      <c r="BB63" s="26">
        <f t="shared" si="20"/>
        <v>32.5</v>
      </c>
      <c r="BC63" s="26">
        <f t="shared" si="20"/>
        <v>-8.1048387096774235</v>
      </c>
      <c r="BD63" s="14" t="s">
        <v>123</v>
      </c>
      <c r="BE63" s="15" t="s">
        <v>124</v>
      </c>
      <c r="BF63" s="26">
        <f t="shared" si="24"/>
        <v>225</v>
      </c>
      <c r="BG63" s="26">
        <f t="shared" si="24"/>
        <v>8.7719298245614041</v>
      </c>
      <c r="BH63" s="26">
        <f t="shared" si="24"/>
        <v>-66.53171390013496</v>
      </c>
      <c r="BI63" s="26">
        <f t="shared" si="24"/>
        <v>-45.238095238095241</v>
      </c>
      <c r="BJ63" s="26">
        <f t="shared" si="24"/>
        <v>-40.490797546012267</v>
      </c>
      <c r="BK63" s="26">
        <f t="shared" si="24"/>
        <v>8.6689783942384651</v>
      </c>
      <c r="BL63" s="26">
        <f t="shared" si="21"/>
        <v>14.814814814814815</v>
      </c>
      <c r="BM63" s="26">
        <f t="shared" si="21"/>
        <v>-27.727272727272727</v>
      </c>
      <c r="BN63" s="26">
        <f t="shared" si="21"/>
        <v>-37.052785923753675</v>
      </c>
      <c r="BO63" s="14" t="s">
        <v>123</v>
      </c>
      <c r="BP63" s="15" t="s">
        <v>124</v>
      </c>
      <c r="BQ63" s="26">
        <f t="shared" si="25"/>
        <v>178.57142857142858</v>
      </c>
      <c r="BR63" s="26">
        <f t="shared" si="25"/>
        <v>93.75</v>
      </c>
      <c r="BS63" s="26">
        <f t="shared" si="25"/>
        <v>-30.448717948717949</v>
      </c>
      <c r="BT63" s="26">
        <f t="shared" si="25"/>
        <v>64.285714285714292</v>
      </c>
      <c r="BU63" s="26">
        <f t="shared" si="25"/>
        <v>203.125</v>
      </c>
      <c r="BV63" s="26">
        <f t="shared" si="25"/>
        <v>84.510869565217405</v>
      </c>
      <c r="BW63" s="26">
        <f t="shared" si="22"/>
        <v>121.42857142857143</v>
      </c>
      <c r="BX63" s="26">
        <f t="shared" si="22"/>
        <v>148.4375</v>
      </c>
      <c r="BY63" s="26">
        <f t="shared" si="22"/>
        <v>12.197580645161294</v>
      </c>
    </row>
    <row r="64" spans="1:77" s="10" customFormat="1" ht="12" customHeight="1" outlineLevel="1">
      <c r="A64" s="14" t="s">
        <v>121</v>
      </c>
      <c r="B64" s="15" t="s">
        <v>122</v>
      </c>
      <c r="C64" s="16">
        <v>16</v>
      </c>
      <c r="D64" s="16">
        <v>50</v>
      </c>
      <c r="E64" s="21">
        <f t="shared" si="26"/>
        <v>3.125</v>
      </c>
      <c r="F64" s="16">
        <v>23</v>
      </c>
      <c r="G64" s="16">
        <v>71</v>
      </c>
      <c r="H64" s="21">
        <f t="shared" si="27"/>
        <v>3.0869565217391304</v>
      </c>
      <c r="I64" s="16">
        <f t="shared" si="19"/>
        <v>39</v>
      </c>
      <c r="J64" s="16">
        <f t="shared" si="19"/>
        <v>121</v>
      </c>
      <c r="K64" s="21">
        <f t="shared" si="28"/>
        <v>3.1025641025641026</v>
      </c>
      <c r="L64" s="14" t="s">
        <v>121</v>
      </c>
      <c r="M64" s="15" t="s">
        <v>122</v>
      </c>
      <c r="N64" s="16">
        <v>5</v>
      </c>
      <c r="O64" s="16">
        <v>5</v>
      </c>
      <c r="P64" s="21">
        <f t="shared" si="29"/>
        <v>1</v>
      </c>
      <c r="Q64" s="16">
        <v>38</v>
      </c>
      <c r="R64" s="16">
        <v>109</v>
      </c>
      <c r="S64" s="21">
        <f t="shared" si="30"/>
        <v>2.8684210526315788</v>
      </c>
      <c r="T64" s="16">
        <f t="shared" si="6"/>
        <v>43</v>
      </c>
      <c r="U64" s="16">
        <f t="shared" si="6"/>
        <v>114</v>
      </c>
      <c r="V64" s="21">
        <f t="shared" si="31"/>
        <v>2.6511627906976742</v>
      </c>
      <c r="W64" s="14" t="s">
        <v>121</v>
      </c>
      <c r="X64" s="15" t="s">
        <v>122</v>
      </c>
      <c r="Y64" s="16">
        <v>5</v>
      </c>
      <c r="Z64" s="16">
        <v>6</v>
      </c>
      <c r="AA64" s="21">
        <f t="shared" si="32"/>
        <v>1.2</v>
      </c>
      <c r="AB64" s="16">
        <v>10</v>
      </c>
      <c r="AC64" s="16">
        <v>24</v>
      </c>
      <c r="AD64" s="21">
        <f t="shared" si="33"/>
        <v>2.4</v>
      </c>
      <c r="AE64" s="16">
        <f t="shared" si="10"/>
        <v>15</v>
      </c>
      <c r="AF64" s="16">
        <f t="shared" si="10"/>
        <v>30</v>
      </c>
      <c r="AG64" s="21">
        <f t="shared" si="34"/>
        <v>2</v>
      </c>
      <c r="AH64" s="14" t="s">
        <v>121</v>
      </c>
      <c r="AI64" s="15" t="s">
        <v>122</v>
      </c>
      <c r="AJ64" s="16">
        <v>19</v>
      </c>
      <c r="AK64" s="16">
        <v>31</v>
      </c>
      <c r="AL64" s="21">
        <f t="shared" si="35"/>
        <v>1.631578947368421</v>
      </c>
      <c r="AM64" s="16">
        <v>15</v>
      </c>
      <c r="AN64" s="16">
        <v>60</v>
      </c>
      <c r="AO64" s="21">
        <f t="shared" si="36"/>
        <v>4</v>
      </c>
      <c r="AP64" s="16">
        <f t="shared" si="14"/>
        <v>34</v>
      </c>
      <c r="AQ64" s="16">
        <f t="shared" si="14"/>
        <v>91</v>
      </c>
      <c r="AR64" s="21">
        <f t="shared" si="37"/>
        <v>2.6764705882352939</v>
      </c>
      <c r="AS64" s="14" t="s">
        <v>121</v>
      </c>
      <c r="AT64" s="15" t="s">
        <v>122</v>
      </c>
      <c r="AU64" s="26">
        <f t="shared" si="23"/>
        <v>220</v>
      </c>
      <c r="AV64" s="26">
        <f t="shared" si="23"/>
        <v>900</v>
      </c>
      <c r="AW64" s="26">
        <f t="shared" si="23"/>
        <v>212.5</v>
      </c>
      <c r="AX64" s="26">
        <f t="shared" si="23"/>
        <v>-39.473684210526315</v>
      </c>
      <c r="AY64" s="26">
        <f t="shared" si="23"/>
        <v>-34.862385321100916</v>
      </c>
      <c r="AZ64" s="26">
        <f t="shared" si="23"/>
        <v>7.6186677303550114</v>
      </c>
      <c r="BA64" s="26">
        <f t="shared" si="20"/>
        <v>-9.3023255813953494</v>
      </c>
      <c r="BB64" s="26">
        <f t="shared" si="20"/>
        <v>6.1403508771929829</v>
      </c>
      <c r="BC64" s="26">
        <f t="shared" si="20"/>
        <v>17.026540710751249</v>
      </c>
      <c r="BD64" s="14" t="s">
        <v>121</v>
      </c>
      <c r="BE64" s="15" t="s">
        <v>122</v>
      </c>
      <c r="BF64" s="26">
        <f t="shared" si="24"/>
        <v>220</v>
      </c>
      <c r="BG64" s="26">
        <f t="shared" si="24"/>
        <v>733.33333333333337</v>
      </c>
      <c r="BH64" s="26">
        <f t="shared" si="24"/>
        <v>160.41666666666669</v>
      </c>
      <c r="BI64" s="26">
        <f t="shared" si="24"/>
        <v>130</v>
      </c>
      <c r="BJ64" s="26">
        <f t="shared" si="24"/>
        <v>195.83333333333334</v>
      </c>
      <c r="BK64" s="26">
        <f t="shared" si="24"/>
        <v>28.623188405797105</v>
      </c>
      <c r="BL64" s="26">
        <f t="shared" si="21"/>
        <v>160</v>
      </c>
      <c r="BM64" s="26">
        <f t="shared" si="21"/>
        <v>303.33333333333331</v>
      </c>
      <c r="BN64" s="26">
        <f t="shared" si="21"/>
        <v>55.128205128205131</v>
      </c>
      <c r="BO64" s="14" t="s">
        <v>121</v>
      </c>
      <c r="BP64" s="15" t="s">
        <v>122</v>
      </c>
      <c r="BQ64" s="26">
        <f t="shared" si="25"/>
        <v>-15.789473684210526</v>
      </c>
      <c r="BR64" s="26">
        <f t="shared" si="25"/>
        <v>61.29032258064516</v>
      </c>
      <c r="BS64" s="26">
        <f t="shared" si="25"/>
        <v>91.532258064516128</v>
      </c>
      <c r="BT64" s="26">
        <f t="shared" si="25"/>
        <v>53.333333333333336</v>
      </c>
      <c r="BU64" s="26">
        <f t="shared" si="25"/>
        <v>18.333333333333332</v>
      </c>
      <c r="BV64" s="26">
        <f t="shared" si="25"/>
        <v>-22.826086956521742</v>
      </c>
      <c r="BW64" s="26">
        <f t="shared" si="22"/>
        <v>14.705882352941176</v>
      </c>
      <c r="BX64" s="26">
        <f t="shared" si="22"/>
        <v>32.967032967032964</v>
      </c>
      <c r="BY64" s="26">
        <f t="shared" si="22"/>
        <v>15.919977458439007</v>
      </c>
    </row>
    <row r="65" spans="1:77" s="10" customFormat="1" ht="12" customHeight="1" outlineLevel="1">
      <c r="A65" s="14" t="s">
        <v>135</v>
      </c>
      <c r="B65" s="15" t="s">
        <v>136</v>
      </c>
      <c r="C65" s="16">
        <v>3</v>
      </c>
      <c r="D65" s="16">
        <v>6</v>
      </c>
      <c r="E65" s="21">
        <f t="shared" si="26"/>
        <v>2</v>
      </c>
      <c r="F65" s="16">
        <v>32</v>
      </c>
      <c r="G65" s="16">
        <v>80</v>
      </c>
      <c r="H65" s="21">
        <f t="shared" si="27"/>
        <v>2.5</v>
      </c>
      <c r="I65" s="16">
        <f t="shared" si="19"/>
        <v>35</v>
      </c>
      <c r="J65" s="16">
        <f t="shared" si="19"/>
        <v>86</v>
      </c>
      <c r="K65" s="21">
        <f t="shared" si="28"/>
        <v>2.4571428571428573</v>
      </c>
      <c r="L65" s="14" t="s">
        <v>135</v>
      </c>
      <c r="M65" s="15" t="s">
        <v>136</v>
      </c>
      <c r="N65" s="16">
        <v>2</v>
      </c>
      <c r="O65" s="16">
        <v>3</v>
      </c>
      <c r="P65" s="21">
        <f t="shared" si="29"/>
        <v>1.5</v>
      </c>
      <c r="Q65" s="16">
        <v>7</v>
      </c>
      <c r="R65" s="16">
        <v>49</v>
      </c>
      <c r="S65" s="21">
        <f t="shared" si="30"/>
        <v>7</v>
      </c>
      <c r="T65" s="16">
        <f t="shared" si="6"/>
        <v>9</v>
      </c>
      <c r="U65" s="16">
        <f t="shared" si="6"/>
        <v>52</v>
      </c>
      <c r="V65" s="21">
        <f t="shared" si="31"/>
        <v>5.7777777777777777</v>
      </c>
      <c r="W65" s="14" t="s">
        <v>135</v>
      </c>
      <c r="X65" s="15" t="s">
        <v>136</v>
      </c>
      <c r="Y65" s="16">
        <v>6</v>
      </c>
      <c r="Z65" s="16">
        <v>9</v>
      </c>
      <c r="AA65" s="21">
        <f t="shared" si="32"/>
        <v>1.5</v>
      </c>
      <c r="AB65" s="16">
        <v>20</v>
      </c>
      <c r="AC65" s="16">
        <v>75</v>
      </c>
      <c r="AD65" s="21">
        <f t="shared" si="33"/>
        <v>3.75</v>
      </c>
      <c r="AE65" s="16">
        <f t="shared" si="10"/>
        <v>26</v>
      </c>
      <c r="AF65" s="16">
        <f t="shared" si="10"/>
        <v>84</v>
      </c>
      <c r="AG65" s="21">
        <f t="shared" si="34"/>
        <v>3.2307692307692308</v>
      </c>
      <c r="AH65" s="14" t="s">
        <v>135</v>
      </c>
      <c r="AI65" s="15" t="s">
        <v>136</v>
      </c>
      <c r="AJ65" s="16">
        <v>9</v>
      </c>
      <c r="AK65" s="16">
        <v>17</v>
      </c>
      <c r="AL65" s="21">
        <f t="shared" si="35"/>
        <v>1.8888888888888888</v>
      </c>
      <c r="AM65" s="16">
        <v>8</v>
      </c>
      <c r="AN65" s="16">
        <v>51</v>
      </c>
      <c r="AO65" s="21">
        <f t="shared" si="36"/>
        <v>6.375</v>
      </c>
      <c r="AP65" s="16">
        <f t="shared" si="14"/>
        <v>17</v>
      </c>
      <c r="AQ65" s="16">
        <f t="shared" si="14"/>
        <v>68</v>
      </c>
      <c r="AR65" s="21">
        <f t="shared" si="37"/>
        <v>4</v>
      </c>
      <c r="AS65" s="14" t="s">
        <v>135</v>
      </c>
      <c r="AT65" s="15" t="s">
        <v>136</v>
      </c>
      <c r="AU65" s="26">
        <f t="shared" si="23"/>
        <v>50</v>
      </c>
      <c r="AV65" s="26">
        <f t="shared" si="23"/>
        <v>100</v>
      </c>
      <c r="AW65" s="26">
        <f t="shared" si="23"/>
        <v>33.333333333333336</v>
      </c>
      <c r="AX65" s="26">
        <f t="shared" si="23"/>
        <v>357.14285714285717</v>
      </c>
      <c r="AY65" s="26">
        <f t="shared" si="23"/>
        <v>63.265306122448976</v>
      </c>
      <c r="AZ65" s="26">
        <f t="shared" si="23"/>
        <v>-64.285714285714292</v>
      </c>
      <c r="BA65" s="26">
        <f t="shared" si="20"/>
        <v>288.88888888888891</v>
      </c>
      <c r="BB65" s="26">
        <f t="shared" si="20"/>
        <v>65.384615384615387</v>
      </c>
      <c r="BC65" s="26">
        <f t="shared" si="20"/>
        <v>-57.472527472527474</v>
      </c>
      <c r="BD65" s="14" t="s">
        <v>135</v>
      </c>
      <c r="BE65" s="15" t="s">
        <v>136</v>
      </c>
      <c r="BF65" s="26">
        <f t="shared" si="24"/>
        <v>-50</v>
      </c>
      <c r="BG65" s="26">
        <f t="shared" si="24"/>
        <v>-33.333333333333336</v>
      </c>
      <c r="BH65" s="26">
        <f t="shared" si="24"/>
        <v>33.333333333333336</v>
      </c>
      <c r="BI65" s="26">
        <f t="shared" si="24"/>
        <v>60</v>
      </c>
      <c r="BJ65" s="26">
        <f t="shared" si="24"/>
        <v>6.666666666666667</v>
      </c>
      <c r="BK65" s="26">
        <f t="shared" si="24"/>
        <v>-33.333333333333336</v>
      </c>
      <c r="BL65" s="26">
        <f t="shared" si="21"/>
        <v>34.615384615384613</v>
      </c>
      <c r="BM65" s="26">
        <f t="shared" si="21"/>
        <v>2.3809523809523809</v>
      </c>
      <c r="BN65" s="26">
        <f t="shared" si="21"/>
        <v>-23.945578231292515</v>
      </c>
      <c r="BO65" s="14" t="s">
        <v>135</v>
      </c>
      <c r="BP65" s="15" t="s">
        <v>136</v>
      </c>
      <c r="BQ65" s="26">
        <f t="shared" si="25"/>
        <v>-66.666666666666671</v>
      </c>
      <c r="BR65" s="26">
        <f t="shared" si="25"/>
        <v>-64.705882352941174</v>
      </c>
      <c r="BS65" s="26">
        <f t="shared" si="25"/>
        <v>5.8823529411764737</v>
      </c>
      <c r="BT65" s="26">
        <f t="shared" si="25"/>
        <v>300</v>
      </c>
      <c r="BU65" s="26">
        <f t="shared" si="25"/>
        <v>56.862745098039213</v>
      </c>
      <c r="BV65" s="26">
        <f t="shared" si="25"/>
        <v>-60.784313725490193</v>
      </c>
      <c r="BW65" s="26">
        <f t="shared" si="22"/>
        <v>105.88235294117646</v>
      </c>
      <c r="BX65" s="26">
        <f t="shared" si="22"/>
        <v>26.470588235294116</v>
      </c>
      <c r="BY65" s="26">
        <f t="shared" si="22"/>
        <v>-38.571428571428569</v>
      </c>
    </row>
    <row r="66" spans="1:77" s="10" customFormat="1" ht="12" customHeight="1" outlineLevel="1">
      <c r="A66" s="14" t="s">
        <v>125</v>
      </c>
      <c r="B66" s="15" t="s">
        <v>126</v>
      </c>
      <c r="C66" s="16">
        <v>22</v>
      </c>
      <c r="D66" s="16">
        <v>41</v>
      </c>
      <c r="E66" s="21">
        <f t="shared" si="26"/>
        <v>1.8636363636363635</v>
      </c>
      <c r="F66" s="16">
        <v>15</v>
      </c>
      <c r="G66" s="16">
        <v>43</v>
      </c>
      <c r="H66" s="21">
        <f t="shared" si="27"/>
        <v>2.8666666666666667</v>
      </c>
      <c r="I66" s="16">
        <f t="shared" si="19"/>
        <v>37</v>
      </c>
      <c r="J66" s="16">
        <f t="shared" si="19"/>
        <v>84</v>
      </c>
      <c r="K66" s="21">
        <f t="shared" si="28"/>
        <v>2.2702702702702702</v>
      </c>
      <c r="L66" s="14" t="s">
        <v>125</v>
      </c>
      <c r="M66" s="15" t="s">
        <v>126</v>
      </c>
      <c r="N66" s="16">
        <v>18</v>
      </c>
      <c r="O66" s="16">
        <v>33</v>
      </c>
      <c r="P66" s="21">
        <f t="shared" si="29"/>
        <v>1.8333333333333333</v>
      </c>
      <c r="Q66" s="16">
        <v>21</v>
      </c>
      <c r="R66" s="16">
        <v>96</v>
      </c>
      <c r="S66" s="21">
        <f t="shared" si="30"/>
        <v>4.5714285714285712</v>
      </c>
      <c r="T66" s="16">
        <f t="shared" si="6"/>
        <v>39</v>
      </c>
      <c r="U66" s="16">
        <f t="shared" si="6"/>
        <v>129</v>
      </c>
      <c r="V66" s="21">
        <f t="shared" si="31"/>
        <v>3.3076923076923075</v>
      </c>
      <c r="W66" s="14" t="s">
        <v>125</v>
      </c>
      <c r="X66" s="15" t="s">
        <v>126</v>
      </c>
      <c r="Y66" s="16">
        <v>57</v>
      </c>
      <c r="Z66" s="16">
        <v>100</v>
      </c>
      <c r="AA66" s="21">
        <f t="shared" si="32"/>
        <v>1.7543859649122806</v>
      </c>
      <c r="AB66" s="16">
        <v>15</v>
      </c>
      <c r="AC66" s="16">
        <v>50</v>
      </c>
      <c r="AD66" s="21">
        <f t="shared" si="33"/>
        <v>3.3333333333333335</v>
      </c>
      <c r="AE66" s="16">
        <f t="shared" si="10"/>
        <v>72</v>
      </c>
      <c r="AF66" s="16">
        <f t="shared" si="10"/>
        <v>150</v>
      </c>
      <c r="AG66" s="21">
        <f t="shared" si="34"/>
        <v>2.0833333333333335</v>
      </c>
      <c r="AH66" s="14" t="s">
        <v>125</v>
      </c>
      <c r="AI66" s="15" t="s">
        <v>126</v>
      </c>
      <c r="AJ66" s="16">
        <v>63</v>
      </c>
      <c r="AK66" s="16">
        <v>128</v>
      </c>
      <c r="AL66" s="21">
        <f t="shared" si="35"/>
        <v>2.0317460317460316</v>
      </c>
      <c r="AM66" s="16">
        <v>26</v>
      </c>
      <c r="AN66" s="16">
        <v>92</v>
      </c>
      <c r="AO66" s="21">
        <f t="shared" si="36"/>
        <v>3.5384615384615383</v>
      </c>
      <c r="AP66" s="16">
        <f t="shared" si="14"/>
        <v>89</v>
      </c>
      <c r="AQ66" s="16">
        <f t="shared" si="14"/>
        <v>220</v>
      </c>
      <c r="AR66" s="21">
        <f t="shared" si="37"/>
        <v>2.4719101123595504</v>
      </c>
      <c r="AS66" s="14" t="s">
        <v>125</v>
      </c>
      <c r="AT66" s="15" t="s">
        <v>126</v>
      </c>
      <c r="AU66" s="26">
        <f t="shared" si="23"/>
        <v>22.222222222222221</v>
      </c>
      <c r="AV66" s="26">
        <f t="shared" si="23"/>
        <v>24.242424242424242</v>
      </c>
      <c r="AW66" s="26">
        <f t="shared" si="23"/>
        <v>1.6528925619834696</v>
      </c>
      <c r="AX66" s="26">
        <f t="shared" si="23"/>
        <v>-28.571428571428573</v>
      </c>
      <c r="AY66" s="26">
        <f t="shared" si="23"/>
        <v>-55.208333333333336</v>
      </c>
      <c r="AZ66" s="26">
        <f t="shared" si="23"/>
        <v>-37.291666666666664</v>
      </c>
      <c r="BA66" s="26">
        <f t="shared" si="20"/>
        <v>-5.1282051282051286</v>
      </c>
      <c r="BB66" s="26">
        <f t="shared" si="20"/>
        <v>-34.883720930232556</v>
      </c>
      <c r="BC66" s="26">
        <f t="shared" si="20"/>
        <v>-31.36392206159648</v>
      </c>
      <c r="BD66" s="14" t="s">
        <v>125</v>
      </c>
      <c r="BE66" s="15" t="s">
        <v>126</v>
      </c>
      <c r="BF66" s="26">
        <f t="shared" si="24"/>
        <v>-61.403508771929822</v>
      </c>
      <c r="BG66" s="26">
        <f t="shared" si="24"/>
        <v>-59</v>
      </c>
      <c r="BH66" s="26">
        <f t="shared" si="24"/>
        <v>6.2272727272727275</v>
      </c>
      <c r="BI66" s="26">
        <f t="shared" si="24"/>
        <v>0</v>
      </c>
      <c r="BJ66" s="26">
        <f t="shared" si="24"/>
        <v>-14</v>
      </c>
      <c r="BK66" s="26">
        <f t="shared" si="24"/>
        <v>-14.000000000000004</v>
      </c>
      <c r="BL66" s="26">
        <f t="shared" si="21"/>
        <v>-48.611111111111114</v>
      </c>
      <c r="BM66" s="26">
        <f t="shared" si="21"/>
        <v>-44</v>
      </c>
      <c r="BN66" s="26">
        <f t="shared" si="21"/>
        <v>8.9729729729729595</v>
      </c>
      <c r="BO66" s="14" t="s">
        <v>125</v>
      </c>
      <c r="BP66" s="15" t="s">
        <v>126</v>
      </c>
      <c r="BQ66" s="26">
        <f t="shared" si="25"/>
        <v>-65.079365079365076</v>
      </c>
      <c r="BR66" s="26">
        <f t="shared" si="25"/>
        <v>-67.96875</v>
      </c>
      <c r="BS66" s="26">
        <f t="shared" si="25"/>
        <v>-8.2741477272727284</v>
      </c>
      <c r="BT66" s="26">
        <f t="shared" si="25"/>
        <v>-42.307692307692307</v>
      </c>
      <c r="BU66" s="26">
        <f t="shared" si="25"/>
        <v>-53.260869565217391</v>
      </c>
      <c r="BV66" s="26">
        <f t="shared" si="25"/>
        <v>-18.985507246376809</v>
      </c>
      <c r="BW66" s="26">
        <f t="shared" si="22"/>
        <v>-58.426966292134829</v>
      </c>
      <c r="BX66" s="26">
        <f t="shared" si="22"/>
        <v>-61.81818181818182</v>
      </c>
      <c r="BY66" s="26">
        <f t="shared" si="22"/>
        <v>-8.157248157248155</v>
      </c>
    </row>
    <row r="67" spans="1:77" s="10" customFormat="1" ht="12" customHeight="1" outlineLevel="1">
      <c r="A67" s="14" t="s">
        <v>127</v>
      </c>
      <c r="B67" s="15" t="s">
        <v>128</v>
      </c>
      <c r="C67" s="16">
        <v>15</v>
      </c>
      <c r="D67" s="16">
        <v>30</v>
      </c>
      <c r="E67" s="21">
        <f t="shared" si="26"/>
        <v>2</v>
      </c>
      <c r="F67" s="16">
        <v>14</v>
      </c>
      <c r="G67" s="16">
        <v>53</v>
      </c>
      <c r="H67" s="21">
        <f t="shared" si="27"/>
        <v>3.7857142857142856</v>
      </c>
      <c r="I67" s="16">
        <f t="shared" si="19"/>
        <v>29</v>
      </c>
      <c r="J67" s="16">
        <f t="shared" si="19"/>
        <v>83</v>
      </c>
      <c r="K67" s="21">
        <f t="shared" si="28"/>
        <v>2.8620689655172415</v>
      </c>
      <c r="L67" s="14" t="s">
        <v>127</v>
      </c>
      <c r="M67" s="15" t="s">
        <v>128</v>
      </c>
      <c r="N67" s="16">
        <v>20</v>
      </c>
      <c r="O67" s="16">
        <v>23</v>
      </c>
      <c r="P67" s="21">
        <f t="shared" si="29"/>
        <v>1.1499999999999999</v>
      </c>
      <c r="Q67" s="16">
        <v>15</v>
      </c>
      <c r="R67" s="16">
        <v>78</v>
      </c>
      <c r="S67" s="21">
        <f t="shared" si="30"/>
        <v>5.2</v>
      </c>
      <c r="T67" s="16">
        <f t="shared" si="6"/>
        <v>35</v>
      </c>
      <c r="U67" s="16">
        <f t="shared" si="6"/>
        <v>101</v>
      </c>
      <c r="V67" s="21">
        <f t="shared" si="31"/>
        <v>2.8857142857142857</v>
      </c>
      <c r="W67" s="14" t="s">
        <v>127</v>
      </c>
      <c r="X67" s="15" t="s">
        <v>128</v>
      </c>
      <c r="Y67" s="16">
        <v>11</v>
      </c>
      <c r="Z67" s="16">
        <v>16</v>
      </c>
      <c r="AA67" s="21">
        <f t="shared" si="32"/>
        <v>1.4545454545454546</v>
      </c>
      <c r="AB67" s="16">
        <v>6</v>
      </c>
      <c r="AC67" s="16">
        <v>16</v>
      </c>
      <c r="AD67" s="21">
        <f t="shared" si="33"/>
        <v>2.6666666666666665</v>
      </c>
      <c r="AE67" s="16">
        <f t="shared" si="10"/>
        <v>17</v>
      </c>
      <c r="AF67" s="16">
        <f t="shared" si="10"/>
        <v>32</v>
      </c>
      <c r="AG67" s="21">
        <f t="shared" si="34"/>
        <v>1.8823529411764706</v>
      </c>
      <c r="AH67" s="14" t="s">
        <v>127</v>
      </c>
      <c r="AI67" s="15" t="s">
        <v>128</v>
      </c>
      <c r="AJ67" s="16">
        <v>52</v>
      </c>
      <c r="AK67" s="16">
        <v>195</v>
      </c>
      <c r="AL67" s="21">
        <f t="shared" si="35"/>
        <v>3.75</v>
      </c>
      <c r="AM67" s="16">
        <v>6</v>
      </c>
      <c r="AN67" s="16">
        <v>30</v>
      </c>
      <c r="AO67" s="21">
        <f t="shared" si="36"/>
        <v>5</v>
      </c>
      <c r="AP67" s="16">
        <f t="shared" si="14"/>
        <v>58</v>
      </c>
      <c r="AQ67" s="16">
        <f t="shared" si="14"/>
        <v>225</v>
      </c>
      <c r="AR67" s="21">
        <f t="shared" si="37"/>
        <v>3.8793103448275863</v>
      </c>
      <c r="AS67" s="14" t="s">
        <v>127</v>
      </c>
      <c r="AT67" s="15" t="s">
        <v>128</v>
      </c>
      <c r="AU67" s="26">
        <f t="shared" si="23"/>
        <v>-25</v>
      </c>
      <c r="AV67" s="26">
        <f t="shared" si="23"/>
        <v>30.434782608695652</v>
      </c>
      <c r="AW67" s="26">
        <f t="shared" si="23"/>
        <v>73.913043478260889</v>
      </c>
      <c r="AX67" s="26">
        <f t="shared" si="23"/>
        <v>-6.666666666666667</v>
      </c>
      <c r="AY67" s="26">
        <f t="shared" si="23"/>
        <v>-32.051282051282051</v>
      </c>
      <c r="AZ67" s="26">
        <f t="shared" si="23"/>
        <v>-27.197802197802201</v>
      </c>
      <c r="BA67" s="26">
        <f t="shared" si="20"/>
        <v>-17.142857142857142</v>
      </c>
      <c r="BB67" s="26">
        <f t="shared" si="20"/>
        <v>-17.821782178217823</v>
      </c>
      <c r="BC67" s="26">
        <f t="shared" si="20"/>
        <v>-0.81939228405598463</v>
      </c>
      <c r="BD67" s="14" t="s">
        <v>127</v>
      </c>
      <c r="BE67" s="15" t="s">
        <v>128</v>
      </c>
      <c r="BF67" s="26">
        <f t="shared" si="24"/>
        <v>36.363636363636367</v>
      </c>
      <c r="BG67" s="26">
        <f t="shared" si="24"/>
        <v>87.5</v>
      </c>
      <c r="BH67" s="26">
        <f t="shared" si="24"/>
        <v>37.499999999999993</v>
      </c>
      <c r="BI67" s="26">
        <f t="shared" si="24"/>
        <v>133.33333333333334</v>
      </c>
      <c r="BJ67" s="26">
        <f t="shared" si="24"/>
        <v>231.25</v>
      </c>
      <c r="BK67" s="26">
        <f t="shared" si="24"/>
        <v>41.964285714285722</v>
      </c>
      <c r="BL67" s="26">
        <f t="shared" si="21"/>
        <v>70.588235294117652</v>
      </c>
      <c r="BM67" s="26">
        <f t="shared" si="21"/>
        <v>159.375</v>
      </c>
      <c r="BN67" s="26">
        <f t="shared" si="21"/>
        <v>52.047413793103459</v>
      </c>
      <c r="BO67" s="14" t="s">
        <v>127</v>
      </c>
      <c r="BP67" s="15" t="s">
        <v>128</v>
      </c>
      <c r="BQ67" s="26">
        <f t="shared" si="25"/>
        <v>-71.15384615384616</v>
      </c>
      <c r="BR67" s="26">
        <f t="shared" si="25"/>
        <v>-84.615384615384613</v>
      </c>
      <c r="BS67" s="26">
        <f t="shared" si="25"/>
        <v>-46.666666666666664</v>
      </c>
      <c r="BT67" s="26">
        <f t="shared" si="25"/>
        <v>133.33333333333334</v>
      </c>
      <c r="BU67" s="26">
        <f t="shared" si="25"/>
        <v>76.666666666666671</v>
      </c>
      <c r="BV67" s="26">
        <f t="shared" si="25"/>
        <v>-24.285714285714288</v>
      </c>
      <c r="BW67" s="26">
        <f t="shared" si="22"/>
        <v>-50</v>
      </c>
      <c r="BX67" s="26">
        <f t="shared" si="22"/>
        <v>-63.111111111111114</v>
      </c>
      <c r="BY67" s="26">
        <f t="shared" si="22"/>
        <v>-26.222222222222221</v>
      </c>
    </row>
    <row r="68" spans="1:77" s="10" customFormat="1" ht="12" customHeight="1" outlineLevel="1">
      <c r="A68" s="14" t="s">
        <v>117</v>
      </c>
      <c r="B68" s="15" t="s">
        <v>118</v>
      </c>
      <c r="C68" s="16">
        <v>2</v>
      </c>
      <c r="D68" s="16">
        <v>73</v>
      </c>
      <c r="E68" s="21">
        <f t="shared" si="26"/>
        <v>36.5</v>
      </c>
      <c r="F68" s="16">
        <v>6</v>
      </c>
      <c r="G68" s="16">
        <v>10</v>
      </c>
      <c r="H68" s="21">
        <f t="shared" si="27"/>
        <v>1.6666666666666667</v>
      </c>
      <c r="I68" s="16">
        <f t="shared" si="19"/>
        <v>8</v>
      </c>
      <c r="J68" s="16">
        <f t="shared" si="19"/>
        <v>83</v>
      </c>
      <c r="K68" s="21">
        <f t="shared" si="28"/>
        <v>10.375</v>
      </c>
      <c r="L68" s="14" t="s">
        <v>117</v>
      </c>
      <c r="M68" s="15" t="s">
        <v>118</v>
      </c>
      <c r="N68" s="16">
        <v>3</v>
      </c>
      <c r="O68" s="16">
        <v>4</v>
      </c>
      <c r="P68" s="21">
        <f t="shared" si="29"/>
        <v>1.3333333333333333</v>
      </c>
      <c r="Q68" s="16">
        <v>0</v>
      </c>
      <c r="R68" s="16">
        <v>0</v>
      </c>
      <c r="S68" s="21" t="e">
        <f t="shared" si="30"/>
        <v>#DIV/0!</v>
      </c>
      <c r="T68" s="16">
        <f t="shared" si="6"/>
        <v>3</v>
      </c>
      <c r="U68" s="16">
        <f t="shared" si="6"/>
        <v>4</v>
      </c>
      <c r="V68" s="21">
        <f t="shared" si="31"/>
        <v>1.3333333333333333</v>
      </c>
      <c r="W68" s="14" t="s">
        <v>117</v>
      </c>
      <c r="X68" s="15" t="s">
        <v>118</v>
      </c>
      <c r="Y68" s="16">
        <v>8</v>
      </c>
      <c r="Z68" s="16">
        <v>78</v>
      </c>
      <c r="AA68" s="21">
        <f t="shared" si="32"/>
        <v>9.75</v>
      </c>
      <c r="AB68" s="16">
        <v>22</v>
      </c>
      <c r="AC68" s="16">
        <v>58</v>
      </c>
      <c r="AD68" s="21">
        <f t="shared" si="33"/>
        <v>2.6363636363636362</v>
      </c>
      <c r="AE68" s="16">
        <f t="shared" si="10"/>
        <v>30</v>
      </c>
      <c r="AF68" s="16">
        <f t="shared" si="10"/>
        <v>136</v>
      </c>
      <c r="AG68" s="21">
        <f t="shared" si="34"/>
        <v>4.5333333333333332</v>
      </c>
      <c r="AH68" s="14" t="s">
        <v>117</v>
      </c>
      <c r="AI68" s="15" t="s">
        <v>118</v>
      </c>
      <c r="AJ68" s="16">
        <v>50</v>
      </c>
      <c r="AK68" s="16">
        <v>71</v>
      </c>
      <c r="AL68" s="21">
        <f t="shared" si="35"/>
        <v>1.42</v>
      </c>
      <c r="AM68" s="16">
        <v>8</v>
      </c>
      <c r="AN68" s="16">
        <v>17</v>
      </c>
      <c r="AO68" s="21">
        <f t="shared" si="36"/>
        <v>2.125</v>
      </c>
      <c r="AP68" s="16">
        <f t="shared" si="14"/>
        <v>58</v>
      </c>
      <c r="AQ68" s="16">
        <f t="shared" si="14"/>
        <v>88</v>
      </c>
      <c r="AR68" s="21">
        <f t="shared" si="37"/>
        <v>1.5172413793103448</v>
      </c>
      <c r="AS68" s="14" t="s">
        <v>117</v>
      </c>
      <c r="AT68" s="15" t="s">
        <v>118</v>
      </c>
      <c r="AU68" s="26">
        <f t="shared" si="23"/>
        <v>-33.333333333333336</v>
      </c>
      <c r="AV68" s="26">
        <f t="shared" si="23"/>
        <v>1725</v>
      </c>
      <c r="AW68" s="26">
        <f t="shared" si="23"/>
        <v>2637.5</v>
      </c>
      <c r="AX68" s="26" t="e">
        <f t="shared" si="23"/>
        <v>#DIV/0!</v>
      </c>
      <c r="AY68" s="26" t="e">
        <f t="shared" si="23"/>
        <v>#DIV/0!</v>
      </c>
      <c r="AZ68" s="26" t="e">
        <f t="shared" si="23"/>
        <v>#DIV/0!</v>
      </c>
      <c r="BA68" s="26">
        <f t="shared" si="20"/>
        <v>166.66666666666666</v>
      </c>
      <c r="BB68" s="26">
        <f t="shared" si="20"/>
        <v>1975</v>
      </c>
      <c r="BC68" s="26">
        <f t="shared" si="20"/>
        <v>678.125</v>
      </c>
      <c r="BD68" s="14" t="s">
        <v>117</v>
      </c>
      <c r="BE68" s="15" t="s">
        <v>118</v>
      </c>
      <c r="BF68" s="26">
        <f t="shared" si="24"/>
        <v>-75</v>
      </c>
      <c r="BG68" s="26">
        <f t="shared" si="24"/>
        <v>-6.4102564102564106</v>
      </c>
      <c r="BH68" s="26">
        <f t="shared" si="24"/>
        <v>274.35897435897436</v>
      </c>
      <c r="BI68" s="26">
        <f t="shared" si="24"/>
        <v>-72.727272727272734</v>
      </c>
      <c r="BJ68" s="26">
        <f t="shared" si="24"/>
        <v>-82.758620689655174</v>
      </c>
      <c r="BK68" s="26">
        <f t="shared" si="24"/>
        <v>-36.781609195402297</v>
      </c>
      <c r="BL68" s="26">
        <f t="shared" si="21"/>
        <v>-73.333333333333329</v>
      </c>
      <c r="BM68" s="26">
        <f t="shared" si="21"/>
        <v>-38.970588235294116</v>
      </c>
      <c r="BN68" s="26">
        <f t="shared" si="21"/>
        <v>128.86029411764704</v>
      </c>
      <c r="BO68" s="14" t="s">
        <v>117</v>
      </c>
      <c r="BP68" s="15" t="s">
        <v>118</v>
      </c>
      <c r="BQ68" s="26">
        <f t="shared" si="25"/>
        <v>-96</v>
      </c>
      <c r="BR68" s="26">
        <f t="shared" si="25"/>
        <v>2.816901408450704</v>
      </c>
      <c r="BS68" s="26">
        <f t="shared" si="25"/>
        <v>2470.4225352112676</v>
      </c>
      <c r="BT68" s="26">
        <f t="shared" si="25"/>
        <v>-25</v>
      </c>
      <c r="BU68" s="26">
        <f t="shared" si="25"/>
        <v>-41.176470588235297</v>
      </c>
      <c r="BV68" s="26">
        <f t="shared" si="25"/>
        <v>-21.56862745098039</v>
      </c>
      <c r="BW68" s="26">
        <f t="shared" si="22"/>
        <v>-86.206896551724142</v>
      </c>
      <c r="BX68" s="26">
        <f t="shared" si="22"/>
        <v>-5.6818181818181817</v>
      </c>
      <c r="BY68" s="26">
        <f t="shared" si="22"/>
        <v>583.80681818181813</v>
      </c>
    </row>
    <row r="69" spans="1:77" s="10" customFormat="1" ht="12" customHeight="1" outlineLevel="1">
      <c r="A69" s="14" t="s">
        <v>133</v>
      </c>
      <c r="B69" s="15" t="s">
        <v>134</v>
      </c>
      <c r="C69" s="16">
        <v>21</v>
      </c>
      <c r="D69" s="16">
        <v>68</v>
      </c>
      <c r="E69" s="21">
        <f t="shared" si="26"/>
        <v>3.2380952380952381</v>
      </c>
      <c r="F69" s="16">
        <v>6</v>
      </c>
      <c r="G69" s="16">
        <v>7</v>
      </c>
      <c r="H69" s="21">
        <f t="shared" si="27"/>
        <v>1.1666666666666667</v>
      </c>
      <c r="I69" s="16">
        <f t="shared" si="19"/>
        <v>27</v>
      </c>
      <c r="J69" s="16">
        <f t="shared" si="19"/>
        <v>75</v>
      </c>
      <c r="K69" s="21">
        <f t="shared" si="28"/>
        <v>2.7777777777777777</v>
      </c>
      <c r="L69" s="14" t="s">
        <v>133</v>
      </c>
      <c r="M69" s="15" t="s">
        <v>134</v>
      </c>
      <c r="N69" s="16">
        <v>6</v>
      </c>
      <c r="O69" s="16">
        <v>12</v>
      </c>
      <c r="P69" s="21">
        <f t="shared" si="29"/>
        <v>2</v>
      </c>
      <c r="Q69" s="16">
        <v>11</v>
      </c>
      <c r="R69" s="16">
        <v>23</v>
      </c>
      <c r="S69" s="21">
        <f t="shared" si="30"/>
        <v>2.0909090909090908</v>
      </c>
      <c r="T69" s="16">
        <f t="shared" si="6"/>
        <v>17</v>
      </c>
      <c r="U69" s="16">
        <f t="shared" si="6"/>
        <v>35</v>
      </c>
      <c r="V69" s="21">
        <f t="shared" si="31"/>
        <v>2.0588235294117645</v>
      </c>
      <c r="W69" s="14" t="s">
        <v>133</v>
      </c>
      <c r="X69" s="15" t="s">
        <v>134</v>
      </c>
      <c r="Y69" s="16">
        <v>6</v>
      </c>
      <c r="Z69" s="16">
        <v>22</v>
      </c>
      <c r="AA69" s="21">
        <f t="shared" si="32"/>
        <v>3.6666666666666665</v>
      </c>
      <c r="AB69" s="16">
        <v>3</v>
      </c>
      <c r="AC69" s="16">
        <v>8</v>
      </c>
      <c r="AD69" s="21">
        <f t="shared" si="33"/>
        <v>2.6666666666666665</v>
      </c>
      <c r="AE69" s="16">
        <f t="shared" si="10"/>
        <v>9</v>
      </c>
      <c r="AF69" s="16">
        <f t="shared" si="10"/>
        <v>30</v>
      </c>
      <c r="AG69" s="21">
        <f t="shared" si="34"/>
        <v>3.3333333333333335</v>
      </c>
      <c r="AH69" s="14" t="s">
        <v>133</v>
      </c>
      <c r="AI69" s="15" t="s">
        <v>134</v>
      </c>
      <c r="AJ69" s="16">
        <v>5</v>
      </c>
      <c r="AK69" s="16">
        <v>76</v>
      </c>
      <c r="AL69" s="21">
        <f t="shared" si="35"/>
        <v>15.2</v>
      </c>
      <c r="AM69" s="16">
        <v>0</v>
      </c>
      <c r="AN69" s="16">
        <v>0</v>
      </c>
      <c r="AO69" s="21" t="e">
        <f t="shared" si="36"/>
        <v>#DIV/0!</v>
      </c>
      <c r="AP69" s="16">
        <f t="shared" si="14"/>
        <v>5</v>
      </c>
      <c r="AQ69" s="16">
        <f t="shared" si="14"/>
        <v>76</v>
      </c>
      <c r="AR69" s="21">
        <f t="shared" si="37"/>
        <v>15.2</v>
      </c>
      <c r="AS69" s="14" t="s">
        <v>133</v>
      </c>
      <c r="AT69" s="15" t="s">
        <v>134</v>
      </c>
      <c r="AU69" s="26">
        <f t="shared" si="23"/>
        <v>250</v>
      </c>
      <c r="AV69" s="26">
        <f t="shared" si="23"/>
        <v>466.66666666666669</v>
      </c>
      <c r="AW69" s="26">
        <f t="shared" si="23"/>
        <v>61.904761904761905</v>
      </c>
      <c r="AX69" s="26">
        <f t="shared" si="23"/>
        <v>-45.454545454545453</v>
      </c>
      <c r="AY69" s="26">
        <f t="shared" si="23"/>
        <v>-69.565217391304344</v>
      </c>
      <c r="AZ69" s="26">
        <f t="shared" si="23"/>
        <v>-44.202898550724633</v>
      </c>
      <c r="BA69" s="26">
        <f t="shared" si="20"/>
        <v>58.823529411764703</v>
      </c>
      <c r="BB69" s="26">
        <f t="shared" si="20"/>
        <v>114.28571428571429</v>
      </c>
      <c r="BC69" s="26">
        <f t="shared" si="20"/>
        <v>34.920634920634932</v>
      </c>
      <c r="BD69" s="14" t="s">
        <v>133</v>
      </c>
      <c r="BE69" s="15" t="s">
        <v>134</v>
      </c>
      <c r="BF69" s="26">
        <f t="shared" si="24"/>
        <v>250</v>
      </c>
      <c r="BG69" s="26">
        <f t="shared" si="24"/>
        <v>209.09090909090909</v>
      </c>
      <c r="BH69" s="26">
        <f t="shared" si="24"/>
        <v>-11.688311688311684</v>
      </c>
      <c r="BI69" s="26">
        <f t="shared" si="24"/>
        <v>100</v>
      </c>
      <c r="BJ69" s="26">
        <f t="shared" si="24"/>
        <v>-12.5</v>
      </c>
      <c r="BK69" s="26">
        <f t="shared" si="24"/>
        <v>-56.249999999999993</v>
      </c>
      <c r="BL69" s="26">
        <f t="shared" si="21"/>
        <v>200</v>
      </c>
      <c r="BM69" s="26">
        <f t="shared" si="21"/>
        <v>150</v>
      </c>
      <c r="BN69" s="26">
        <f t="shared" si="21"/>
        <v>-16.666666666666671</v>
      </c>
      <c r="BO69" s="14" t="s">
        <v>133</v>
      </c>
      <c r="BP69" s="15" t="s">
        <v>134</v>
      </c>
      <c r="BQ69" s="26">
        <f t="shared" si="25"/>
        <v>320</v>
      </c>
      <c r="BR69" s="26">
        <f t="shared" si="25"/>
        <v>-10.526315789473685</v>
      </c>
      <c r="BS69" s="26">
        <f t="shared" si="25"/>
        <v>-78.696741854636599</v>
      </c>
      <c r="BT69" s="26" t="e">
        <f t="shared" si="25"/>
        <v>#DIV/0!</v>
      </c>
      <c r="BU69" s="26" t="e">
        <f t="shared" si="25"/>
        <v>#DIV/0!</v>
      </c>
      <c r="BV69" s="26" t="e">
        <f t="shared" si="25"/>
        <v>#DIV/0!</v>
      </c>
      <c r="BW69" s="26">
        <f t="shared" si="22"/>
        <v>440</v>
      </c>
      <c r="BX69" s="26">
        <f t="shared" si="22"/>
        <v>-1.3157894736842106</v>
      </c>
      <c r="BY69" s="26">
        <f t="shared" si="22"/>
        <v>-81.725146198830416</v>
      </c>
    </row>
    <row r="70" spans="1:77" s="10" customFormat="1" ht="12" customHeight="1" outlineLevel="1">
      <c r="A70" s="14" t="s">
        <v>137</v>
      </c>
      <c r="B70" s="15" t="s">
        <v>138</v>
      </c>
      <c r="C70" s="16">
        <v>10</v>
      </c>
      <c r="D70" s="16">
        <v>59</v>
      </c>
      <c r="E70" s="21">
        <f>IF(C70=0,(D70*10)/(C70+10),(D70/C70))</f>
        <v>5.9</v>
      </c>
      <c r="F70" s="16">
        <v>3</v>
      </c>
      <c r="G70" s="16">
        <v>14</v>
      </c>
      <c r="H70" s="21">
        <f>IF(F70=0,(G70*10)/(F70+10),(G70/F70))</f>
        <v>4.666666666666667</v>
      </c>
      <c r="I70" s="16">
        <f t="shared" si="19"/>
        <v>13</v>
      </c>
      <c r="J70" s="16">
        <f t="shared" si="19"/>
        <v>73</v>
      </c>
      <c r="K70" s="21">
        <f>IF(I70=0,(J70*10)/(I70+10),(J70/I70))</f>
        <v>5.615384615384615</v>
      </c>
      <c r="L70" s="14" t="s">
        <v>137</v>
      </c>
      <c r="M70" s="15" t="s">
        <v>138</v>
      </c>
      <c r="N70" s="16">
        <v>16</v>
      </c>
      <c r="O70" s="16">
        <v>28</v>
      </c>
      <c r="P70" s="21">
        <f t="shared" si="29"/>
        <v>1.75</v>
      </c>
      <c r="Q70" s="16">
        <v>5</v>
      </c>
      <c r="R70" s="16">
        <v>10</v>
      </c>
      <c r="S70" s="21">
        <f t="shared" si="30"/>
        <v>2</v>
      </c>
      <c r="T70" s="16">
        <f t="shared" si="6"/>
        <v>21</v>
      </c>
      <c r="U70" s="16">
        <f t="shared" si="6"/>
        <v>38</v>
      </c>
      <c r="V70" s="21">
        <f t="shared" si="31"/>
        <v>1.8095238095238095</v>
      </c>
      <c r="W70" s="14" t="s">
        <v>137</v>
      </c>
      <c r="X70" s="15" t="s">
        <v>138</v>
      </c>
      <c r="Y70" s="16">
        <v>7</v>
      </c>
      <c r="Z70" s="16">
        <v>17</v>
      </c>
      <c r="AA70" s="21">
        <f t="shared" si="32"/>
        <v>2.4285714285714284</v>
      </c>
      <c r="AB70" s="16">
        <v>3</v>
      </c>
      <c r="AC70" s="16">
        <v>7</v>
      </c>
      <c r="AD70" s="21">
        <f t="shared" si="33"/>
        <v>2.3333333333333335</v>
      </c>
      <c r="AE70" s="16">
        <f t="shared" si="10"/>
        <v>10</v>
      </c>
      <c r="AF70" s="16">
        <f t="shared" si="10"/>
        <v>24</v>
      </c>
      <c r="AG70" s="21">
        <f t="shared" si="34"/>
        <v>2.4</v>
      </c>
      <c r="AH70" s="14" t="s">
        <v>137</v>
      </c>
      <c r="AI70" s="15" t="s">
        <v>138</v>
      </c>
      <c r="AJ70" s="16">
        <v>8</v>
      </c>
      <c r="AK70" s="16">
        <v>43</v>
      </c>
      <c r="AL70" s="21">
        <f t="shared" si="35"/>
        <v>5.375</v>
      </c>
      <c r="AM70" s="16">
        <v>4</v>
      </c>
      <c r="AN70" s="16">
        <v>5</v>
      </c>
      <c r="AO70" s="21">
        <f t="shared" si="36"/>
        <v>1.25</v>
      </c>
      <c r="AP70" s="16">
        <f t="shared" si="14"/>
        <v>12</v>
      </c>
      <c r="AQ70" s="16">
        <f t="shared" si="14"/>
        <v>48</v>
      </c>
      <c r="AR70" s="21">
        <f t="shared" si="37"/>
        <v>4</v>
      </c>
      <c r="AS70" s="14" t="s">
        <v>137</v>
      </c>
      <c r="AT70" s="15" t="s">
        <v>138</v>
      </c>
      <c r="AU70" s="26">
        <f t="shared" si="23"/>
        <v>-37.5</v>
      </c>
      <c r="AV70" s="26">
        <f t="shared" si="23"/>
        <v>110.71428571428571</v>
      </c>
      <c r="AW70" s="26">
        <f t="shared" si="23"/>
        <v>237.14285714285717</v>
      </c>
      <c r="AX70" s="26">
        <f t="shared" si="23"/>
        <v>-40</v>
      </c>
      <c r="AY70" s="26">
        <f t="shared" si="23"/>
        <v>40</v>
      </c>
      <c r="AZ70" s="26">
        <f t="shared" si="23"/>
        <v>133.33333333333334</v>
      </c>
      <c r="BA70" s="26">
        <f t="shared" si="20"/>
        <v>-38.095238095238095</v>
      </c>
      <c r="BB70" s="26">
        <f t="shared" si="20"/>
        <v>92.10526315789474</v>
      </c>
      <c r="BC70" s="26">
        <f t="shared" si="20"/>
        <v>210.32388663967612</v>
      </c>
      <c r="BD70" s="14" t="s">
        <v>137</v>
      </c>
      <c r="BE70" s="15" t="s">
        <v>138</v>
      </c>
      <c r="BF70" s="26">
        <f t="shared" si="24"/>
        <v>42.857142857142854</v>
      </c>
      <c r="BG70" s="26">
        <f t="shared" si="24"/>
        <v>247.05882352941177</v>
      </c>
      <c r="BH70" s="26">
        <f t="shared" si="24"/>
        <v>142.94117647058829</v>
      </c>
      <c r="BI70" s="26">
        <f t="shared" si="24"/>
        <v>0</v>
      </c>
      <c r="BJ70" s="26">
        <f t="shared" si="24"/>
        <v>100</v>
      </c>
      <c r="BK70" s="26">
        <f t="shared" si="24"/>
        <v>100</v>
      </c>
      <c r="BL70" s="26">
        <f t="shared" si="21"/>
        <v>30</v>
      </c>
      <c r="BM70" s="26">
        <f t="shared" si="21"/>
        <v>204.16666666666666</v>
      </c>
      <c r="BN70" s="26">
        <f t="shared" si="21"/>
        <v>133.97435897435895</v>
      </c>
      <c r="BO70" s="14" t="s">
        <v>137</v>
      </c>
      <c r="BP70" s="15" t="s">
        <v>138</v>
      </c>
      <c r="BQ70" s="26">
        <f t="shared" si="25"/>
        <v>25</v>
      </c>
      <c r="BR70" s="26">
        <f t="shared" si="25"/>
        <v>37.209302325581397</v>
      </c>
      <c r="BS70" s="26">
        <f t="shared" si="25"/>
        <v>9.767441860465123</v>
      </c>
      <c r="BT70" s="26">
        <f t="shared" si="25"/>
        <v>-25</v>
      </c>
      <c r="BU70" s="26">
        <f t="shared" si="25"/>
        <v>180</v>
      </c>
      <c r="BV70" s="26">
        <f t="shared" si="25"/>
        <v>273.33333333333337</v>
      </c>
      <c r="BW70" s="26">
        <f t="shared" si="22"/>
        <v>8.3333333333333339</v>
      </c>
      <c r="BX70" s="26">
        <f t="shared" si="22"/>
        <v>52.083333333333336</v>
      </c>
      <c r="BY70" s="26">
        <f t="shared" si="22"/>
        <v>40.384615384615373</v>
      </c>
    </row>
    <row r="71" spans="1:77" s="10" customFormat="1" ht="12" customHeight="1" outlineLevel="1">
      <c r="A71" s="14" t="s">
        <v>119</v>
      </c>
      <c r="B71" s="15" t="s">
        <v>120</v>
      </c>
      <c r="C71" s="16">
        <v>1</v>
      </c>
      <c r="D71" s="16">
        <v>1</v>
      </c>
      <c r="E71" s="21">
        <f t="shared" si="26"/>
        <v>1</v>
      </c>
      <c r="F71" s="16">
        <v>1</v>
      </c>
      <c r="G71" s="16">
        <v>2</v>
      </c>
      <c r="H71" s="21">
        <f t="shared" si="27"/>
        <v>2</v>
      </c>
      <c r="I71" s="16">
        <f t="shared" si="19"/>
        <v>2</v>
      </c>
      <c r="J71" s="16">
        <f t="shared" si="19"/>
        <v>3</v>
      </c>
      <c r="K71" s="21">
        <f t="shared" si="28"/>
        <v>1.5</v>
      </c>
      <c r="L71" s="14" t="s">
        <v>119</v>
      </c>
      <c r="M71" s="15" t="s">
        <v>120</v>
      </c>
      <c r="N71" s="16">
        <v>4</v>
      </c>
      <c r="O71" s="16">
        <v>14</v>
      </c>
      <c r="P71" s="21">
        <f t="shared" si="29"/>
        <v>3.5</v>
      </c>
      <c r="Q71" s="16">
        <v>7</v>
      </c>
      <c r="R71" s="16">
        <v>78</v>
      </c>
      <c r="S71" s="21">
        <f t="shared" si="30"/>
        <v>11.142857142857142</v>
      </c>
      <c r="T71" s="16">
        <f t="shared" si="6"/>
        <v>11</v>
      </c>
      <c r="U71" s="16">
        <f t="shared" si="6"/>
        <v>92</v>
      </c>
      <c r="V71" s="21">
        <f t="shared" si="31"/>
        <v>8.3636363636363633</v>
      </c>
      <c r="W71" s="14" t="s">
        <v>119</v>
      </c>
      <c r="X71" s="15" t="s">
        <v>120</v>
      </c>
      <c r="Y71" s="16">
        <v>0</v>
      </c>
      <c r="Z71" s="16">
        <v>0</v>
      </c>
      <c r="AA71" s="21" t="e">
        <f t="shared" si="32"/>
        <v>#DIV/0!</v>
      </c>
      <c r="AB71" s="16">
        <v>15</v>
      </c>
      <c r="AC71" s="16">
        <v>34</v>
      </c>
      <c r="AD71" s="21">
        <f t="shared" si="33"/>
        <v>2.2666666666666666</v>
      </c>
      <c r="AE71" s="16">
        <f t="shared" si="10"/>
        <v>15</v>
      </c>
      <c r="AF71" s="16">
        <f t="shared" si="10"/>
        <v>34</v>
      </c>
      <c r="AG71" s="21">
        <f t="shared" si="34"/>
        <v>2.2666666666666666</v>
      </c>
      <c r="AH71" s="14" t="s">
        <v>119</v>
      </c>
      <c r="AI71" s="15" t="s">
        <v>120</v>
      </c>
      <c r="AJ71" s="16">
        <v>20</v>
      </c>
      <c r="AK71" s="16">
        <v>68</v>
      </c>
      <c r="AL71" s="21">
        <f t="shared" si="35"/>
        <v>3.4</v>
      </c>
      <c r="AM71" s="16">
        <v>2</v>
      </c>
      <c r="AN71" s="16">
        <v>20</v>
      </c>
      <c r="AO71" s="21">
        <f t="shared" si="36"/>
        <v>10</v>
      </c>
      <c r="AP71" s="16">
        <f t="shared" si="14"/>
        <v>22</v>
      </c>
      <c r="AQ71" s="16">
        <f t="shared" si="14"/>
        <v>88</v>
      </c>
      <c r="AR71" s="21">
        <f t="shared" si="37"/>
        <v>4</v>
      </c>
      <c r="AS71" s="14" t="s">
        <v>119</v>
      </c>
      <c r="AT71" s="15" t="s">
        <v>120</v>
      </c>
      <c r="AU71" s="26">
        <f t="shared" si="23"/>
        <v>-75</v>
      </c>
      <c r="AV71" s="26">
        <f t="shared" si="23"/>
        <v>-92.857142857142861</v>
      </c>
      <c r="AW71" s="26">
        <f t="shared" si="23"/>
        <v>-71.428571428571431</v>
      </c>
      <c r="AX71" s="26">
        <f t="shared" si="23"/>
        <v>-85.714285714285708</v>
      </c>
      <c r="AY71" s="26">
        <f t="shared" si="23"/>
        <v>-97.435897435897431</v>
      </c>
      <c r="AZ71" s="26">
        <f t="shared" si="23"/>
        <v>-82.051282051282044</v>
      </c>
      <c r="BA71" s="26">
        <f t="shared" si="20"/>
        <v>-81.818181818181813</v>
      </c>
      <c r="BB71" s="26">
        <f t="shared" si="20"/>
        <v>-96.739130434782609</v>
      </c>
      <c r="BC71" s="26">
        <f t="shared" si="20"/>
        <v>-82.065217391304358</v>
      </c>
      <c r="BD71" s="14" t="s">
        <v>119</v>
      </c>
      <c r="BE71" s="15" t="s">
        <v>120</v>
      </c>
      <c r="BF71" s="26" t="e">
        <f t="shared" si="24"/>
        <v>#DIV/0!</v>
      </c>
      <c r="BG71" s="26" t="e">
        <f t="shared" si="24"/>
        <v>#DIV/0!</v>
      </c>
      <c r="BH71" s="26" t="e">
        <f t="shared" si="24"/>
        <v>#DIV/0!</v>
      </c>
      <c r="BI71" s="26">
        <f t="shared" si="24"/>
        <v>-93.333333333333329</v>
      </c>
      <c r="BJ71" s="26">
        <f t="shared" si="24"/>
        <v>-94.117647058823536</v>
      </c>
      <c r="BK71" s="26">
        <f t="shared" si="24"/>
        <v>-11.764705882352938</v>
      </c>
      <c r="BL71" s="26">
        <f t="shared" si="21"/>
        <v>-86.666666666666671</v>
      </c>
      <c r="BM71" s="26">
        <f t="shared" si="21"/>
        <v>-91.17647058823529</v>
      </c>
      <c r="BN71" s="26">
        <f t="shared" si="21"/>
        <v>-33.823529411764703</v>
      </c>
      <c r="BO71" s="14" t="s">
        <v>119</v>
      </c>
      <c r="BP71" s="15" t="s">
        <v>120</v>
      </c>
      <c r="BQ71" s="26">
        <f t="shared" si="25"/>
        <v>-95</v>
      </c>
      <c r="BR71" s="26">
        <f t="shared" si="25"/>
        <v>-98.529411764705884</v>
      </c>
      <c r="BS71" s="26">
        <f t="shared" si="25"/>
        <v>-70.588235294117652</v>
      </c>
      <c r="BT71" s="26">
        <f t="shared" si="25"/>
        <v>-50</v>
      </c>
      <c r="BU71" s="26">
        <f t="shared" si="25"/>
        <v>-90</v>
      </c>
      <c r="BV71" s="26">
        <f t="shared" si="25"/>
        <v>-80</v>
      </c>
      <c r="BW71" s="26">
        <f t="shared" si="22"/>
        <v>-90.909090909090907</v>
      </c>
      <c r="BX71" s="26">
        <f t="shared" si="22"/>
        <v>-96.590909090909093</v>
      </c>
      <c r="BY71" s="26">
        <f t="shared" si="22"/>
        <v>-62.5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13236</v>
      </c>
      <c r="D72" s="30">
        <v>44242</v>
      </c>
      <c r="E72" s="36">
        <f t="shared" si="26"/>
        <v>3.3425506195225143</v>
      </c>
      <c r="F72" s="30">
        <v>7692</v>
      </c>
      <c r="G72" s="30">
        <v>39259</v>
      </c>
      <c r="H72" s="36">
        <f t="shared" si="27"/>
        <v>5.1038741549661983</v>
      </c>
      <c r="I72" s="30">
        <f>SUM(I15:I71)</f>
        <v>20928</v>
      </c>
      <c r="J72" s="30">
        <f>SUM(J15:J71)</f>
        <v>83501</v>
      </c>
      <c r="K72" s="36">
        <f t="shared" si="28"/>
        <v>3.9899178134556577</v>
      </c>
      <c r="L72" s="28" t="s">
        <v>139</v>
      </c>
      <c r="M72" s="29" t="s">
        <v>140</v>
      </c>
      <c r="N72" s="30">
        <v>11176</v>
      </c>
      <c r="O72" s="30">
        <v>31104</v>
      </c>
      <c r="P72" s="36">
        <f t="shared" si="29"/>
        <v>2.783106657122405</v>
      </c>
      <c r="Q72" s="30">
        <v>6327</v>
      </c>
      <c r="R72" s="30">
        <v>25616</v>
      </c>
      <c r="S72" s="36">
        <f t="shared" si="30"/>
        <v>4.0486802592065754</v>
      </c>
      <c r="T72" s="30">
        <f>SUM(T15:T71)</f>
        <v>17503</v>
      </c>
      <c r="U72" s="30">
        <f>SUM(U15:U71)</f>
        <v>56720</v>
      </c>
      <c r="V72" s="36">
        <f t="shared" si="31"/>
        <v>3.2405873278866482</v>
      </c>
      <c r="W72" s="28" t="s">
        <v>139</v>
      </c>
      <c r="X72" s="29" t="s">
        <v>140</v>
      </c>
      <c r="Y72" s="30">
        <v>9236</v>
      </c>
      <c r="Z72" s="30">
        <v>27925</v>
      </c>
      <c r="AA72" s="36">
        <f t="shared" si="32"/>
        <v>3.0234950194889563</v>
      </c>
      <c r="AB72" s="30">
        <v>4973</v>
      </c>
      <c r="AC72" s="30">
        <v>21919</v>
      </c>
      <c r="AD72" s="36">
        <f t="shared" si="33"/>
        <v>4.4076010456464907</v>
      </c>
      <c r="AE72" s="30">
        <f>SUM(AE15:AE71)</f>
        <v>14209</v>
      </c>
      <c r="AF72" s="30">
        <f>SUM(AF15:AF71)</f>
        <v>49844</v>
      </c>
      <c r="AG72" s="36">
        <f t="shared" si="34"/>
        <v>3.5079175170666481</v>
      </c>
      <c r="AH72" s="28" t="s">
        <v>139</v>
      </c>
      <c r="AI72" s="29" t="s">
        <v>140</v>
      </c>
      <c r="AJ72" s="30">
        <v>15950</v>
      </c>
      <c r="AK72" s="30">
        <v>34803</v>
      </c>
      <c r="AL72" s="36">
        <f t="shared" si="35"/>
        <v>2.1820062695924767</v>
      </c>
      <c r="AM72" s="30">
        <v>4727</v>
      </c>
      <c r="AN72" s="30">
        <v>17357</v>
      </c>
      <c r="AO72" s="36">
        <f t="shared" si="36"/>
        <v>3.6718849164374867</v>
      </c>
      <c r="AP72" s="30">
        <f>SUM(AP15:AP71)</f>
        <v>20677</v>
      </c>
      <c r="AQ72" s="30">
        <f>SUM(AQ15:AQ71)</f>
        <v>52160</v>
      </c>
      <c r="AR72" s="36">
        <f t="shared" si="37"/>
        <v>2.5226096629104804</v>
      </c>
      <c r="AS72" s="28" t="s">
        <v>139</v>
      </c>
      <c r="AT72" s="29" t="s">
        <v>140</v>
      </c>
      <c r="AU72" s="26">
        <f t="shared" si="23"/>
        <v>18.432355046528276</v>
      </c>
      <c r="AV72" s="26">
        <f t="shared" si="23"/>
        <v>42.23894032921811</v>
      </c>
      <c r="AW72" s="26">
        <f t="shared" si="23"/>
        <v>20.101420151053311</v>
      </c>
      <c r="AX72" s="26">
        <f t="shared" si="23"/>
        <v>21.574205784732101</v>
      </c>
      <c r="AY72" s="26">
        <f t="shared" si="23"/>
        <v>53.259681449094316</v>
      </c>
      <c r="AZ72" s="26">
        <f t="shared" si="23"/>
        <v>26.062663095218355</v>
      </c>
      <c r="BA72" s="26">
        <f t="shared" si="20"/>
        <v>19.568074044449524</v>
      </c>
      <c r="BB72" s="26">
        <f t="shared" si="20"/>
        <v>47.216149506346966</v>
      </c>
      <c r="BC72" s="26">
        <f t="shared" si="20"/>
        <v>23.123292469877246</v>
      </c>
      <c r="BD72" s="28" t="s">
        <v>139</v>
      </c>
      <c r="BE72" s="29" t="s">
        <v>140</v>
      </c>
      <c r="BF72" s="26">
        <f t="shared" si="24"/>
        <v>43.308791684711998</v>
      </c>
      <c r="BG72" s="26">
        <f t="shared" si="24"/>
        <v>58.431512981199639</v>
      </c>
      <c r="BH72" s="26">
        <f t="shared" si="24"/>
        <v>10.55254260307947</v>
      </c>
      <c r="BI72" s="26">
        <f t="shared" si="24"/>
        <v>54.675246330182986</v>
      </c>
      <c r="BJ72" s="26">
        <f t="shared" si="24"/>
        <v>79.109448423741952</v>
      </c>
      <c r="BK72" s="26">
        <f t="shared" si="24"/>
        <v>15.797099195432759</v>
      </c>
      <c r="BL72" s="26">
        <f t="shared" si="21"/>
        <v>47.286930818495321</v>
      </c>
      <c r="BM72" s="26">
        <f t="shared" si="21"/>
        <v>67.524676992215717</v>
      </c>
      <c r="BN72" s="26">
        <f t="shared" si="21"/>
        <v>13.740354328287129</v>
      </c>
      <c r="BO72" s="28" t="s">
        <v>139</v>
      </c>
      <c r="BP72" s="29" t="s">
        <v>140</v>
      </c>
      <c r="BQ72" s="26">
        <f t="shared" si="25"/>
        <v>-17.015673981191224</v>
      </c>
      <c r="BR72" s="26">
        <f t="shared" si="25"/>
        <v>27.121225181737206</v>
      </c>
      <c r="BS72" s="26">
        <f t="shared" si="25"/>
        <v>53.187030949585093</v>
      </c>
      <c r="BT72" s="26">
        <f t="shared" si="25"/>
        <v>62.724772583033634</v>
      </c>
      <c r="BU72" s="26">
        <f t="shared" si="25"/>
        <v>126.18540070288644</v>
      </c>
      <c r="BV72" s="26">
        <f t="shared" si="25"/>
        <v>38.998750535952183</v>
      </c>
      <c r="BW72" s="26">
        <f t="shared" si="22"/>
        <v>1.2139091744450357</v>
      </c>
      <c r="BX72" s="26">
        <f t="shared" si="22"/>
        <v>60.086273006134967</v>
      </c>
      <c r="BY72" s="26">
        <f t="shared" si="22"/>
        <v>58.166278046055659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91132</v>
      </c>
      <c r="D73" s="16">
        <v>184840</v>
      </c>
      <c r="E73" s="21">
        <f t="shared" si="26"/>
        <v>2.0282666900759336</v>
      </c>
      <c r="F73" s="16">
        <v>63909</v>
      </c>
      <c r="G73" s="16">
        <v>155814</v>
      </c>
      <c r="H73" s="21">
        <f t="shared" si="27"/>
        <v>2.4380603670844483</v>
      </c>
      <c r="I73" s="16" t="e">
        <f>#REF!</f>
        <v>#REF!</v>
      </c>
      <c r="J73" s="16" t="e">
        <f>#REF!</f>
        <v>#REF!</v>
      </c>
      <c r="K73" s="21" t="e">
        <f t="shared" si="28"/>
        <v>#REF!</v>
      </c>
      <c r="L73" s="14" t="s">
        <v>141</v>
      </c>
      <c r="M73" s="3" t="s">
        <v>142</v>
      </c>
      <c r="N73" s="16">
        <v>99498</v>
      </c>
      <c r="O73" s="16">
        <v>191584</v>
      </c>
      <c r="P73" s="21">
        <f t="shared" si="29"/>
        <v>1.9255060403224185</v>
      </c>
      <c r="Q73" s="16">
        <v>67991</v>
      </c>
      <c r="R73" s="16">
        <v>154940</v>
      </c>
      <c r="S73" s="21">
        <f t="shared" si="30"/>
        <v>2.2788310217528789</v>
      </c>
      <c r="T73" s="16" t="e">
        <f>#REF!</f>
        <v>#REF!</v>
      </c>
      <c r="U73" s="16" t="e">
        <f>#REF!</f>
        <v>#REF!</v>
      </c>
      <c r="V73" s="21" t="e">
        <f t="shared" si="31"/>
        <v>#REF!</v>
      </c>
      <c r="W73" s="14" t="s">
        <v>141</v>
      </c>
      <c r="X73" s="3" t="s">
        <v>142</v>
      </c>
      <c r="Y73" s="16">
        <v>88788</v>
      </c>
      <c r="Z73" s="16">
        <v>175931</v>
      </c>
      <c r="AA73" s="21">
        <f t="shared" si="32"/>
        <v>1.9814727215389467</v>
      </c>
      <c r="AB73" s="16">
        <v>53570</v>
      </c>
      <c r="AC73" s="16">
        <v>125622</v>
      </c>
      <c r="AD73" s="21">
        <f t="shared" si="33"/>
        <v>2.3450065335075601</v>
      </c>
      <c r="AE73" s="16" t="e">
        <f>#REF!</f>
        <v>#REF!</v>
      </c>
      <c r="AF73" s="16" t="e">
        <f>#REF!</f>
        <v>#REF!</v>
      </c>
      <c r="AG73" s="21" t="e">
        <f t="shared" si="34"/>
        <v>#REF!</v>
      </c>
      <c r="AH73" s="14" t="s">
        <v>141</v>
      </c>
      <c r="AI73" s="3" t="s">
        <v>142</v>
      </c>
      <c r="AJ73" s="16">
        <v>85658</v>
      </c>
      <c r="AK73" s="16">
        <v>154306</v>
      </c>
      <c r="AL73" s="21">
        <f t="shared" si="35"/>
        <v>1.8014195988699246</v>
      </c>
      <c r="AM73" s="16">
        <v>49498</v>
      </c>
      <c r="AN73" s="16">
        <v>113231</v>
      </c>
      <c r="AO73" s="21">
        <f t="shared" si="36"/>
        <v>2.2875873772677684</v>
      </c>
      <c r="AP73" s="16" t="e">
        <f>#REF!</f>
        <v>#REF!</v>
      </c>
      <c r="AQ73" s="16" t="e">
        <f>#REF!</f>
        <v>#REF!</v>
      </c>
      <c r="AR73" s="21" t="e">
        <f t="shared" si="37"/>
        <v>#REF!</v>
      </c>
      <c r="AS73" s="14" t="s">
        <v>141</v>
      </c>
      <c r="AT73" s="3" t="s">
        <v>142</v>
      </c>
      <c r="AU73" s="26">
        <f t="shared" si="23"/>
        <v>-8.4082092102353823</v>
      </c>
      <c r="AV73" s="26">
        <f t="shared" si="23"/>
        <v>-3.5201269417070318</v>
      </c>
      <c r="AW73" s="26">
        <f t="shared" si="23"/>
        <v>5.3368126404998604</v>
      </c>
      <c r="AX73" s="26">
        <f t="shared" si="23"/>
        <v>-6.0037357885602507</v>
      </c>
      <c r="AY73" s="26">
        <f t="shared" si="23"/>
        <v>0.56408932489996133</v>
      </c>
      <c r="AZ73" s="26">
        <f t="shared" si="23"/>
        <v>6.9873256863551934</v>
      </c>
      <c r="BA73" s="26" t="e">
        <f t="shared" si="20"/>
        <v>#REF!</v>
      </c>
      <c r="BB73" s="26" t="e">
        <f t="shared" si="20"/>
        <v>#REF!</v>
      </c>
      <c r="BC73" s="26" t="e">
        <f t="shared" si="20"/>
        <v>#REF!</v>
      </c>
      <c r="BD73" s="14" t="s">
        <v>141</v>
      </c>
      <c r="BE73" s="3" t="s">
        <v>142</v>
      </c>
      <c r="BF73" s="26">
        <f t="shared" si="24"/>
        <v>2.6399963959093573</v>
      </c>
      <c r="BG73" s="26">
        <f t="shared" si="24"/>
        <v>5.0639171038645836</v>
      </c>
      <c r="BH73" s="26">
        <f t="shared" si="24"/>
        <v>2.3615752075881993</v>
      </c>
      <c r="BI73" s="26">
        <f t="shared" si="24"/>
        <v>19.299981332835543</v>
      </c>
      <c r="BJ73" s="26">
        <f t="shared" si="24"/>
        <v>24.034006782251517</v>
      </c>
      <c r="BK73" s="26">
        <f t="shared" si="24"/>
        <v>3.9681694804364707</v>
      </c>
      <c r="BL73" s="26" t="e">
        <f t="shared" si="21"/>
        <v>#REF!</v>
      </c>
      <c r="BM73" s="26" t="e">
        <f t="shared" si="21"/>
        <v>#REF!</v>
      </c>
      <c r="BN73" s="26" t="e">
        <f t="shared" si="21"/>
        <v>#REF!</v>
      </c>
      <c r="BO73" s="14" t="s">
        <v>141</v>
      </c>
      <c r="BP73" s="3" t="s">
        <v>142</v>
      </c>
      <c r="BQ73" s="26">
        <f t="shared" si="25"/>
        <v>6.3905297812230035</v>
      </c>
      <c r="BR73" s="26">
        <f t="shared" si="25"/>
        <v>19.787953806073645</v>
      </c>
      <c r="BS73" s="26">
        <f t="shared" si="25"/>
        <v>12.592684755307193</v>
      </c>
      <c r="BT73" s="26">
        <f t="shared" si="25"/>
        <v>29.11430764879389</v>
      </c>
      <c r="BU73" s="26">
        <f t="shared" si="25"/>
        <v>37.607192376645969</v>
      </c>
      <c r="BV73" s="26">
        <f t="shared" si="25"/>
        <v>6.5778029426093747</v>
      </c>
      <c r="BW73" s="26" t="e">
        <f t="shared" si="22"/>
        <v>#REF!</v>
      </c>
      <c r="BX73" s="26" t="e">
        <f t="shared" si="22"/>
        <v>#REF!</v>
      </c>
      <c r="BY73" s="26" t="e">
        <f t="shared" si="22"/>
        <v>#REF!</v>
      </c>
    </row>
    <row r="74" spans="1:77" s="37" customFormat="1" ht="18.75" customHeight="1">
      <c r="A74" s="31" t="s">
        <v>143</v>
      </c>
      <c r="B74" s="29" t="s">
        <v>144</v>
      </c>
      <c r="C74" s="30">
        <v>104368</v>
      </c>
      <c r="D74" s="30">
        <v>229082</v>
      </c>
      <c r="E74" s="36">
        <f t="shared" si="26"/>
        <v>2.194944810669937</v>
      </c>
      <c r="F74" s="30">
        <v>71601</v>
      </c>
      <c r="G74" s="30">
        <v>195073</v>
      </c>
      <c r="H74" s="36">
        <f t="shared" si="27"/>
        <v>2.7244451893129984</v>
      </c>
      <c r="I74" s="30" t="e">
        <f>SUM(I72:I73)</f>
        <v>#REF!</v>
      </c>
      <c r="J74" s="30" t="e">
        <f>SUM(J72:J73)</f>
        <v>#REF!</v>
      </c>
      <c r="K74" s="36" t="e">
        <f t="shared" si="28"/>
        <v>#REF!</v>
      </c>
      <c r="L74" s="31" t="s">
        <v>143</v>
      </c>
      <c r="M74" s="29" t="s">
        <v>144</v>
      </c>
      <c r="N74" s="30">
        <v>110674</v>
      </c>
      <c r="O74" s="30">
        <v>222688</v>
      </c>
      <c r="P74" s="36">
        <f t="shared" si="29"/>
        <v>2.0121076314220141</v>
      </c>
      <c r="Q74" s="30">
        <v>74318</v>
      </c>
      <c r="R74" s="30">
        <v>180556</v>
      </c>
      <c r="S74" s="36">
        <f t="shared" si="30"/>
        <v>2.4295056379342825</v>
      </c>
      <c r="T74" s="30" t="e">
        <f>SUM(T72:T73)</f>
        <v>#REF!</v>
      </c>
      <c r="U74" s="30" t="e">
        <f>SUM(U72:U73)</f>
        <v>#REF!</v>
      </c>
      <c r="V74" s="36" t="e">
        <f t="shared" si="31"/>
        <v>#REF!</v>
      </c>
      <c r="W74" s="31" t="s">
        <v>143</v>
      </c>
      <c r="X74" s="29" t="s">
        <v>144</v>
      </c>
      <c r="Y74" s="30">
        <v>98024</v>
      </c>
      <c r="Z74" s="30">
        <v>203856</v>
      </c>
      <c r="AA74" s="36">
        <f t="shared" si="32"/>
        <v>2.0796539622949481</v>
      </c>
      <c r="AB74" s="30">
        <v>58543</v>
      </c>
      <c r="AC74" s="30">
        <v>147541</v>
      </c>
      <c r="AD74" s="36">
        <f t="shared" si="33"/>
        <v>2.5202159096732317</v>
      </c>
      <c r="AE74" s="30" t="e">
        <f>SUM(AE72:AE73)</f>
        <v>#REF!</v>
      </c>
      <c r="AF74" s="30" t="e">
        <f>SUM(AF72:AF73)</f>
        <v>#REF!</v>
      </c>
      <c r="AG74" s="36" t="e">
        <f t="shared" si="34"/>
        <v>#REF!</v>
      </c>
      <c r="AH74" s="31" t="s">
        <v>143</v>
      </c>
      <c r="AI74" s="29" t="s">
        <v>144</v>
      </c>
      <c r="AJ74" s="30">
        <v>101608</v>
      </c>
      <c r="AK74" s="30">
        <v>189109</v>
      </c>
      <c r="AL74" s="36">
        <f t="shared" si="35"/>
        <v>1.8611625068892212</v>
      </c>
      <c r="AM74" s="30">
        <v>54225</v>
      </c>
      <c r="AN74" s="30">
        <v>130588</v>
      </c>
      <c r="AO74" s="36">
        <f t="shared" si="36"/>
        <v>2.4082618718303364</v>
      </c>
      <c r="AP74" s="30" t="e">
        <f>SUM(AP72:AP73)</f>
        <v>#REF!</v>
      </c>
      <c r="AQ74" s="30" t="e">
        <f>SUM(AQ72:AQ73)</f>
        <v>#REF!</v>
      </c>
      <c r="AR74" s="36" t="e">
        <f t="shared" si="37"/>
        <v>#REF!</v>
      </c>
      <c r="AS74" s="31" t="s">
        <v>143</v>
      </c>
      <c r="AT74" s="29" t="s">
        <v>144</v>
      </c>
      <c r="AU74" s="26">
        <f t="shared" si="23"/>
        <v>-5.6978152050165347</v>
      </c>
      <c r="AV74" s="26">
        <f t="shared" si="23"/>
        <v>2.8712817933611152</v>
      </c>
      <c r="AW74" s="26">
        <f t="shared" si="23"/>
        <v>9.0868488540400083</v>
      </c>
      <c r="AX74" s="26">
        <f t="shared" si="23"/>
        <v>-3.6559110847977609</v>
      </c>
      <c r="AY74" s="26">
        <f t="shared" si="23"/>
        <v>8.0401648242096631</v>
      </c>
      <c r="AZ74" s="26">
        <f t="shared" si="23"/>
        <v>12.1398998534324</v>
      </c>
      <c r="BA74" s="26" t="e">
        <f t="shared" si="20"/>
        <v>#REF!</v>
      </c>
      <c r="BB74" s="26" t="e">
        <f t="shared" si="20"/>
        <v>#REF!</v>
      </c>
      <c r="BC74" s="26" t="e">
        <f t="shared" si="20"/>
        <v>#REF!</v>
      </c>
      <c r="BD74" s="31" t="s">
        <v>143</v>
      </c>
      <c r="BE74" s="29" t="s">
        <v>144</v>
      </c>
      <c r="BF74" s="26">
        <f t="shared" si="24"/>
        <v>6.4718844364645394</v>
      </c>
      <c r="BG74" s="26">
        <f t="shared" si="24"/>
        <v>12.374421160034535</v>
      </c>
      <c r="BH74" s="26">
        <f t="shared" si="24"/>
        <v>5.543751531036567</v>
      </c>
      <c r="BI74" s="26">
        <f t="shared" si="24"/>
        <v>22.304972413439693</v>
      </c>
      <c r="BJ74" s="26">
        <f t="shared" si="24"/>
        <v>32.216129753763362</v>
      </c>
      <c r="BK74" s="26">
        <f t="shared" si="24"/>
        <v>8.1036421862064518</v>
      </c>
      <c r="BL74" s="26" t="e">
        <f t="shared" si="21"/>
        <v>#REF!</v>
      </c>
      <c r="BM74" s="26" t="e">
        <f t="shared" si="21"/>
        <v>#REF!</v>
      </c>
      <c r="BN74" s="26" t="e">
        <f t="shared" si="21"/>
        <v>#REF!</v>
      </c>
      <c r="BO74" s="31" t="s">
        <v>143</v>
      </c>
      <c r="BP74" s="29" t="s">
        <v>144</v>
      </c>
      <c r="BQ74" s="26">
        <f t="shared" si="25"/>
        <v>2.7163215494842925</v>
      </c>
      <c r="BR74" s="26">
        <f t="shared" si="25"/>
        <v>21.137545013722246</v>
      </c>
      <c r="BS74" s="26">
        <f t="shared" si="25"/>
        <v>17.934076285396763</v>
      </c>
      <c r="BT74" s="26">
        <f t="shared" si="25"/>
        <v>32.044260027662517</v>
      </c>
      <c r="BU74" s="26">
        <f t="shared" si="25"/>
        <v>49.380494379269152</v>
      </c>
      <c r="BV74" s="26">
        <f t="shared" si="25"/>
        <v>13.129108639765791</v>
      </c>
      <c r="BW74" s="26" t="e">
        <f t="shared" si="22"/>
        <v>#REF!</v>
      </c>
      <c r="BX74" s="26" t="e">
        <f t="shared" si="22"/>
        <v>#REF!</v>
      </c>
      <c r="BY74" s="26" t="e">
        <f t="shared" si="22"/>
        <v>#REF!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&amp;L27/01/2025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846F-8B44-4A9D-9D9E-09DD9D51AE69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3" bestFit="1" customWidth="1"/>
    <col min="2" max="2" width="4.44140625" style="33" bestFit="1" customWidth="1"/>
    <col min="3" max="4" width="10.109375" style="33" bestFit="1" customWidth="1"/>
    <col min="5" max="5" width="5.5546875" style="33" bestFit="1" customWidth="1"/>
    <col min="6" max="6" width="8.44140625" style="33" bestFit="1" customWidth="1"/>
    <col min="7" max="7" width="10.109375" style="33" bestFit="1" customWidth="1"/>
    <col min="8" max="8" width="5.5546875" style="33" bestFit="1" customWidth="1"/>
    <col min="9" max="10" width="10.109375" style="33" bestFit="1" customWidth="1"/>
    <col min="11" max="11" width="5.5546875" style="33" bestFit="1" customWidth="1"/>
    <col min="12" max="12" width="39.6640625" style="33" bestFit="1" customWidth="1"/>
    <col min="13" max="13" width="4.44140625" style="33" bestFit="1" customWidth="1"/>
    <col min="14" max="15" width="10.109375" style="33" bestFit="1" customWidth="1"/>
    <col min="16" max="16" width="5.5546875" style="33" bestFit="1" customWidth="1"/>
    <col min="17" max="17" width="8.44140625" style="33" bestFit="1" customWidth="1"/>
    <col min="18" max="18" width="10.109375" style="33" bestFit="1" customWidth="1"/>
    <col min="19" max="19" width="5.5546875" style="33" bestFit="1" customWidth="1"/>
    <col min="20" max="21" width="10.109375" style="33" bestFit="1" customWidth="1"/>
    <col min="22" max="22" width="5.5546875" style="33" bestFit="1" customWidth="1"/>
    <col min="23" max="23" width="39.6640625" style="33" bestFit="1" customWidth="1"/>
    <col min="24" max="24" width="4.44140625" style="33" bestFit="1" customWidth="1"/>
    <col min="25" max="26" width="10.109375" style="33" bestFit="1" customWidth="1"/>
    <col min="27" max="27" width="5.5546875" style="33" bestFit="1" customWidth="1"/>
    <col min="28" max="28" width="8.44140625" style="33" bestFit="1" customWidth="1"/>
    <col min="29" max="29" width="10.109375" style="33" bestFit="1" customWidth="1"/>
    <col min="30" max="30" width="5.5546875" style="33" bestFit="1" customWidth="1"/>
    <col min="31" max="32" width="10.109375" style="33" bestFit="1" customWidth="1"/>
    <col min="33" max="33" width="5.5546875" style="33" bestFit="1" customWidth="1"/>
    <col min="34" max="34" width="39.6640625" style="33" bestFit="1" customWidth="1"/>
    <col min="35" max="35" width="4.44140625" style="33" bestFit="1" customWidth="1"/>
    <col min="36" max="37" width="10.109375" style="33" bestFit="1" customWidth="1"/>
    <col min="38" max="38" width="5.5546875" style="33" bestFit="1" customWidth="1"/>
    <col min="39" max="39" width="8.44140625" style="33" bestFit="1" customWidth="1"/>
    <col min="40" max="40" width="10.109375" style="33" bestFit="1" customWidth="1"/>
    <col min="41" max="41" width="5.5546875" style="33" bestFit="1" customWidth="1"/>
    <col min="42" max="43" width="10.109375" style="33" bestFit="1" customWidth="1"/>
    <col min="44" max="44" width="5.5546875" style="33" bestFit="1" customWidth="1"/>
    <col min="45" max="45" width="39.6640625" style="33" bestFit="1" customWidth="1"/>
    <col min="46" max="46" width="4.44140625" style="33" bestFit="1" customWidth="1"/>
    <col min="47" max="48" width="8.5546875" style="33" customWidth="1"/>
    <col min="49" max="49" width="8.5546875" style="2" customWidth="1"/>
    <col min="50" max="51" width="9.5546875" style="33" bestFit="1" customWidth="1"/>
    <col min="52" max="52" width="8.5546875" style="2" customWidth="1"/>
    <col min="53" max="53" width="8.5546875" style="33" customWidth="1"/>
    <col min="54" max="54" width="9.5546875" style="33" bestFit="1" customWidth="1"/>
    <col min="55" max="55" width="8.5546875" style="2" customWidth="1"/>
    <col min="56" max="56" width="39.6640625" style="33" bestFit="1" customWidth="1"/>
    <col min="57" max="57" width="4.44140625" style="33" bestFit="1" customWidth="1"/>
    <col min="58" max="59" width="8.5546875" style="33" customWidth="1"/>
    <col min="60" max="60" width="8.5546875" style="2" customWidth="1"/>
    <col min="61" max="62" width="9.5546875" style="33" bestFit="1" customWidth="1"/>
    <col min="63" max="63" width="8.5546875" style="2" customWidth="1"/>
    <col min="64" max="64" width="8.5546875" style="33" customWidth="1"/>
    <col min="65" max="65" width="9.5546875" style="33" bestFit="1" customWidth="1"/>
    <col min="66" max="66" width="8.5546875" style="2" customWidth="1"/>
    <col min="67" max="67" width="39.6640625" style="33" bestFit="1" customWidth="1"/>
    <col min="68" max="68" width="4.44140625" style="33" bestFit="1" customWidth="1"/>
    <col min="69" max="70" width="8.5546875" style="33" customWidth="1"/>
    <col min="71" max="71" width="8.5546875" style="2" customWidth="1"/>
    <col min="72" max="73" width="9.5546875" style="33" bestFit="1" customWidth="1"/>
    <col min="74" max="74" width="8.5546875" style="2" customWidth="1"/>
    <col min="75" max="75" width="8.5546875" style="33" customWidth="1"/>
    <col min="76" max="76" width="9.5546875" style="33" bestFit="1" customWidth="1"/>
    <col min="77" max="77" width="8.5546875" style="2" customWidth="1"/>
    <col min="78" max="16384" width="9.109375" style="33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145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146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147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148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149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150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151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443</v>
      </c>
      <c r="E9" s="19"/>
      <c r="F9" s="7"/>
      <c r="G9" s="8">
        <v>6367</v>
      </c>
      <c r="H9" s="19"/>
      <c r="I9" s="7"/>
      <c r="J9" s="8">
        <v>6810</v>
      </c>
      <c r="K9" s="19"/>
      <c r="L9" s="5" t="s">
        <v>4</v>
      </c>
      <c r="M9" s="6" t="s">
        <v>5</v>
      </c>
      <c r="N9" s="7"/>
      <c r="O9" s="8">
        <v>445</v>
      </c>
      <c r="P9" s="19"/>
      <c r="Q9" s="7"/>
      <c r="R9" s="8">
        <v>5483</v>
      </c>
      <c r="S9" s="19"/>
      <c r="T9" s="7"/>
      <c r="U9" s="8">
        <v>5928</v>
      </c>
      <c r="V9" s="19"/>
      <c r="W9" s="5" t="s">
        <v>4</v>
      </c>
      <c r="X9" s="6" t="s">
        <v>5</v>
      </c>
      <c r="Y9" s="7"/>
      <c r="Z9" s="8">
        <v>462</v>
      </c>
      <c r="AA9" s="19"/>
      <c r="AB9" s="7"/>
      <c r="AC9" s="8">
        <v>5280</v>
      </c>
      <c r="AD9" s="19"/>
      <c r="AE9" s="7"/>
      <c r="AF9" s="8">
        <v>5742</v>
      </c>
      <c r="AG9" s="19"/>
      <c r="AH9" s="5" t="s">
        <v>4</v>
      </c>
      <c r="AI9" s="6" t="s">
        <v>5</v>
      </c>
      <c r="AJ9" s="7"/>
      <c r="AK9" s="8">
        <v>519</v>
      </c>
      <c r="AL9" s="19"/>
      <c r="AM9" s="7"/>
      <c r="AN9" s="8">
        <v>4469</v>
      </c>
      <c r="AO9" s="19"/>
      <c r="AP9" s="7"/>
      <c r="AQ9" s="8">
        <v>4988</v>
      </c>
      <c r="AR9" s="19"/>
      <c r="AS9" s="5" t="s">
        <v>4</v>
      </c>
      <c r="AT9" s="6" t="s">
        <v>5</v>
      </c>
      <c r="AU9" s="17"/>
      <c r="AV9" s="27">
        <v>-0.449438202247191</v>
      </c>
      <c r="AW9" s="22"/>
      <c r="AX9" s="24"/>
      <c r="AY9" s="27">
        <v>16.122560641984315</v>
      </c>
      <c r="AZ9" s="22"/>
      <c r="BA9" s="24"/>
      <c r="BB9" s="27">
        <v>14.878542510121457</v>
      </c>
      <c r="BC9" s="9"/>
      <c r="BD9" s="5" t="s">
        <v>4</v>
      </c>
      <c r="BE9" s="6" t="s">
        <v>5</v>
      </c>
      <c r="BF9" s="17"/>
      <c r="BG9" s="27">
        <v>-4.112554112554113</v>
      </c>
      <c r="BH9" s="22"/>
      <c r="BI9" s="24"/>
      <c r="BJ9" s="27">
        <v>20.587121212121211</v>
      </c>
      <c r="BK9" s="22"/>
      <c r="BL9" s="24"/>
      <c r="BM9" s="27">
        <v>14.878542510121457</v>
      </c>
      <c r="BN9" s="9"/>
      <c r="BO9" s="5" t="s">
        <v>4</v>
      </c>
      <c r="BP9" s="6" t="s">
        <v>5</v>
      </c>
      <c r="BQ9" s="17"/>
      <c r="BR9" s="27">
        <v>-14.64354527938343</v>
      </c>
      <c r="BS9" s="22"/>
      <c r="BT9" s="24"/>
      <c r="BU9" s="27">
        <v>42.47035130901768</v>
      </c>
      <c r="BV9" s="22"/>
      <c r="BW9" s="24"/>
      <c r="BX9" s="27">
        <v>36.527666399358459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25200</v>
      </c>
      <c r="E10" s="19"/>
      <c r="F10" s="7"/>
      <c r="G10" s="8">
        <v>73647</v>
      </c>
      <c r="H10" s="19"/>
      <c r="I10" s="7"/>
      <c r="J10" s="8">
        <v>98847</v>
      </c>
      <c r="K10" s="19"/>
      <c r="L10" s="5" t="s">
        <v>6</v>
      </c>
      <c r="M10" s="6" t="s">
        <v>7</v>
      </c>
      <c r="N10" s="7"/>
      <c r="O10" s="8">
        <v>25102</v>
      </c>
      <c r="P10" s="19"/>
      <c r="Q10" s="7"/>
      <c r="R10" s="8">
        <v>69612</v>
      </c>
      <c r="S10" s="19"/>
      <c r="T10" s="7"/>
      <c r="U10" s="8">
        <v>94714</v>
      </c>
      <c r="V10" s="19"/>
      <c r="W10" s="5" t="s">
        <v>6</v>
      </c>
      <c r="X10" s="6" t="s">
        <v>7</v>
      </c>
      <c r="Y10" s="7"/>
      <c r="Z10" s="8">
        <v>25566</v>
      </c>
      <c r="AA10" s="19"/>
      <c r="AB10" s="7"/>
      <c r="AC10" s="8">
        <v>68988</v>
      </c>
      <c r="AD10" s="19"/>
      <c r="AE10" s="7"/>
      <c r="AF10" s="8">
        <v>94554</v>
      </c>
      <c r="AG10" s="19"/>
      <c r="AH10" s="5" t="s">
        <v>6</v>
      </c>
      <c r="AI10" s="6" t="s">
        <v>7</v>
      </c>
      <c r="AJ10" s="7"/>
      <c r="AK10" s="8">
        <v>28277</v>
      </c>
      <c r="AL10" s="19"/>
      <c r="AM10" s="7"/>
      <c r="AN10" s="8">
        <v>64388</v>
      </c>
      <c r="AO10" s="19"/>
      <c r="AP10" s="7"/>
      <c r="AQ10" s="8">
        <v>92665</v>
      </c>
      <c r="AR10" s="19"/>
      <c r="AS10" s="5" t="s">
        <v>6</v>
      </c>
      <c r="AT10" s="6" t="s">
        <v>7</v>
      </c>
      <c r="AU10" s="17"/>
      <c r="AV10" s="27">
        <v>0.39040713887339656</v>
      </c>
      <c r="AW10" s="22"/>
      <c r="AX10" s="24"/>
      <c r="AY10" s="27">
        <v>5.7964144113083949</v>
      </c>
      <c r="AZ10" s="22"/>
      <c r="BA10" s="24"/>
      <c r="BB10" s="27">
        <v>4.3636632388031336</v>
      </c>
      <c r="BC10" s="9"/>
      <c r="BD10" s="5" t="s">
        <v>6</v>
      </c>
      <c r="BE10" s="6" t="s">
        <v>7</v>
      </c>
      <c r="BF10" s="17"/>
      <c r="BG10" s="27">
        <v>-1.4315888289134007</v>
      </c>
      <c r="BH10" s="22"/>
      <c r="BI10" s="24"/>
      <c r="BJ10" s="27">
        <v>6.7533484084188551</v>
      </c>
      <c r="BK10" s="22"/>
      <c r="BL10" s="24"/>
      <c r="BM10" s="27">
        <v>4.3636632388031336</v>
      </c>
      <c r="BN10" s="9"/>
      <c r="BO10" s="5" t="s">
        <v>6</v>
      </c>
      <c r="BP10" s="6" t="s">
        <v>7</v>
      </c>
      <c r="BQ10" s="17"/>
      <c r="BR10" s="27">
        <v>-10.881635251264278</v>
      </c>
      <c r="BS10" s="22"/>
      <c r="BT10" s="24"/>
      <c r="BU10" s="27">
        <v>14.380008697272784</v>
      </c>
      <c r="BV10" s="22"/>
      <c r="BW10" s="24"/>
      <c r="BX10" s="27">
        <v>6.6713430097663631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12661</v>
      </c>
      <c r="E11" s="19"/>
      <c r="F11" s="7"/>
      <c r="G11" s="8">
        <v>24219</v>
      </c>
      <c r="H11" s="19"/>
      <c r="I11" s="7"/>
      <c r="J11" s="8">
        <v>36880</v>
      </c>
      <c r="K11" s="19"/>
      <c r="L11" s="5" t="s">
        <v>8</v>
      </c>
      <c r="M11" s="6" t="s">
        <v>9</v>
      </c>
      <c r="N11" s="7"/>
      <c r="O11" s="8">
        <v>12606</v>
      </c>
      <c r="P11" s="19"/>
      <c r="Q11" s="7"/>
      <c r="R11" s="8">
        <v>23040</v>
      </c>
      <c r="S11" s="19"/>
      <c r="T11" s="7"/>
      <c r="U11" s="8">
        <v>35646</v>
      </c>
      <c r="V11" s="19"/>
      <c r="W11" s="5" t="s">
        <v>8</v>
      </c>
      <c r="X11" s="6" t="s">
        <v>9</v>
      </c>
      <c r="Y11" s="7"/>
      <c r="Z11" s="8">
        <v>12873</v>
      </c>
      <c r="AA11" s="19"/>
      <c r="AB11" s="7"/>
      <c r="AC11" s="8">
        <v>22916</v>
      </c>
      <c r="AD11" s="19"/>
      <c r="AE11" s="7"/>
      <c r="AF11" s="8">
        <v>35789</v>
      </c>
      <c r="AG11" s="19"/>
      <c r="AH11" s="5" t="s">
        <v>8</v>
      </c>
      <c r="AI11" s="6" t="s">
        <v>9</v>
      </c>
      <c r="AJ11" s="7"/>
      <c r="AK11" s="8">
        <v>14275</v>
      </c>
      <c r="AL11" s="19"/>
      <c r="AM11" s="7"/>
      <c r="AN11" s="8">
        <v>21895</v>
      </c>
      <c r="AO11" s="19"/>
      <c r="AP11" s="7"/>
      <c r="AQ11" s="8">
        <v>36170</v>
      </c>
      <c r="AR11" s="19"/>
      <c r="AS11" s="5" t="s">
        <v>8</v>
      </c>
      <c r="AT11" s="6" t="s">
        <v>9</v>
      </c>
      <c r="AU11" s="17"/>
      <c r="AV11" s="27">
        <v>0.43630017452006981</v>
      </c>
      <c r="AW11" s="22"/>
      <c r="AX11" s="24"/>
      <c r="AY11" s="27">
        <v>5.1171875</v>
      </c>
      <c r="AZ11" s="22"/>
      <c r="BA11" s="24"/>
      <c r="BB11" s="27">
        <v>3.4618189979240306</v>
      </c>
      <c r="BC11" s="9"/>
      <c r="BD11" s="5" t="s">
        <v>8</v>
      </c>
      <c r="BE11" s="6" t="s">
        <v>9</v>
      </c>
      <c r="BF11" s="17"/>
      <c r="BG11" s="27">
        <v>-1.646857764312903</v>
      </c>
      <c r="BH11" s="22"/>
      <c r="BI11" s="24"/>
      <c r="BJ11" s="27">
        <v>5.685983592249956</v>
      </c>
      <c r="BK11" s="22"/>
      <c r="BL11" s="24"/>
      <c r="BM11" s="27">
        <v>3.4618189979240306</v>
      </c>
      <c r="BN11" s="9"/>
      <c r="BO11" s="5" t="s">
        <v>8</v>
      </c>
      <c r="BP11" s="6" t="s">
        <v>9</v>
      </c>
      <c r="BQ11" s="17"/>
      <c r="BR11" s="27">
        <v>-11.306479859894921</v>
      </c>
      <c r="BS11" s="22"/>
      <c r="BT11" s="24"/>
      <c r="BU11" s="27">
        <v>10.614295501255995</v>
      </c>
      <c r="BV11" s="22"/>
      <c r="BW11" s="24"/>
      <c r="BX11" s="27">
        <v>1.9629527232513133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13200</v>
      </c>
      <c r="E12" s="19"/>
      <c r="F12" s="7"/>
      <c r="G12" s="8">
        <v>26420</v>
      </c>
      <c r="H12" s="19"/>
      <c r="I12" s="7"/>
      <c r="J12" s="8">
        <v>39620</v>
      </c>
      <c r="K12" s="19"/>
      <c r="L12" s="5" t="s">
        <v>10</v>
      </c>
      <c r="M12" s="6" t="s">
        <v>11</v>
      </c>
      <c r="N12" s="7"/>
      <c r="O12" s="8">
        <v>13157</v>
      </c>
      <c r="P12" s="19"/>
      <c r="Q12" s="7"/>
      <c r="R12" s="8">
        <v>24681</v>
      </c>
      <c r="S12" s="19"/>
      <c r="T12" s="7"/>
      <c r="U12" s="8">
        <v>37838</v>
      </c>
      <c r="V12" s="19"/>
      <c r="W12" s="5" t="s">
        <v>10</v>
      </c>
      <c r="X12" s="6" t="s">
        <v>11</v>
      </c>
      <c r="Y12" s="7"/>
      <c r="Z12" s="8">
        <v>13453</v>
      </c>
      <c r="AA12" s="19"/>
      <c r="AB12" s="7"/>
      <c r="AC12" s="8">
        <v>24335</v>
      </c>
      <c r="AD12" s="19"/>
      <c r="AE12" s="7"/>
      <c r="AF12" s="8">
        <v>37788</v>
      </c>
      <c r="AG12" s="19"/>
      <c r="AH12" s="5" t="s">
        <v>10</v>
      </c>
      <c r="AI12" s="6" t="s">
        <v>11</v>
      </c>
      <c r="AJ12" s="7"/>
      <c r="AK12" s="8">
        <v>14899</v>
      </c>
      <c r="AL12" s="19"/>
      <c r="AM12" s="7"/>
      <c r="AN12" s="8">
        <v>22403</v>
      </c>
      <c r="AO12" s="19"/>
      <c r="AP12" s="7"/>
      <c r="AQ12" s="8">
        <v>37302</v>
      </c>
      <c r="AR12" s="19"/>
      <c r="AS12" s="5" t="s">
        <v>10</v>
      </c>
      <c r="AT12" s="6" t="s">
        <v>11</v>
      </c>
      <c r="AU12" s="17"/>
      <c r="AV12" s="27">
        <v>0.32682222391122595</v>
      </c>
      <c r="AW12" s="22"/>
      <c r="AX12" s="24"/>
      <c r="AY12" s="27">
        <v>7.045905757465257</v>
      </c>
      <c r="AZ12" s="22"/>
      <c r="BA12" s="24"/>
      <c r="BB12" s="27">
        <v>4.7095512447803793</v>
      </c>
      <c r="BC12" s="9"/>
      <c r="BD12" s="5" t="s">
        <v>10</v>
      </c>
      <c r="BE12" s="6" t="s">
        <v>11</v>
      </c>
      <c r="BF12" s="17"/>
      <c r="BG12" s="27">
        <v>-1.8806214227309894</v>
      </c>
      <c r="BH12" s="22"/>
      <c r="BI12" s="24"/>
      <c r="BJ12" s="27">
        <v>8.5679063077871387</v>
      </c>
      <c r="BK12" s="22"/>
      <c r="BL12" s="24"/>
      <c r="BM12" s="27">
        <v>4.7095512447803793</v>
      </c>
      <c r="BN12" s="9"/>
      <c r="BO12" s="5" t="s">
        <v>10</v>
      </c>
      <c r="BP12" s="6" t="s">
        <v>11</v>
      </c>
      <c r="BQ12" s="17"/>
      <c r="BR12" s="27">
        <v>-11.403449895966173</v>
      </c>
      <c r="BS12" s="22"/>
      <c r="BT12" s="24"/>
      <c r="BU12" s="27">
        <v>17.930634290050438</v>
      </c>
      <c r="BV12" s="22"/>
      <c r="BW12" s="24"/>
      <c r="BX12" s="27">
        <v>6.2141440137258055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602093</v>
      </c>
      <c r="E13" s="20"/>
      <c r="F13" s="12"/>
      <c r="G13" s="8">
        <v>1764315</v>
      </c>
      <c r="H13" s="20"/>
      <c r="I13" s="12"/>
      <c r="J13" s="8">
        <v>2366408</v>
      </c>
      <c r="K13" s="20"/>
      <c r="L13" s="11" t="s">
        <v>12</v>
      </c>
      <c r="M13" s="3" t="s">
        <v>13</v>
      </c>
      <c r="N13" s="12"/>
      <c r="O13" s="8">
        <v>544856</v>
      </c>
      <c r="P13" s="20"/>
      <c r="Q13" s="12"/>
      <c r="R13" s="8">
        <v>1563586</v>
      </c>
      <c r="S13" s="20"/>
      <c r="T13" s="12"/>
      <c r="U13" s="8">
        <v>2108442</v>
      </c>
      <c r="V13" s="20"/>
      <c r="W13" s="11" t="s">
        <v>12</v>
      </c>
      <c r="X13" s="3" t="s">
        <v>13</v>
      </c>
      <c r="Y13" s="12"/>
      <c r="Z13" s="8">
        <v>487053</v>
      </c>
      <c r="AA13" s="20"/>
      <c r="AB13" s="12"/>
      <c r="AC13" s="8">
        <v>1632905</v>
      </c>
      <c r="AD13" s="20"/>
      <c r="AE13" s="12"/>
      <c r="AF13" s="8">
        <v>2119958</v>
      </c>
      <c r="AG13" s="20"/>
      <c r="AH13" s="11" t="s">
        <v>12</v>
      </c>
      <c r="AI13" s="3" t="s">
        <v>13</v>
      </c>
      <c r="AJ13" s="12"/>
      <c r="AK13" s="8">
        <v>634383</v>
      </c>
      <c r="AL13" s="20"/>
      <c r="AM13" s="12"/>
      <c r="AN13" s="8">
        <v>1302450</v>
      </c>
      <c r="AO13" s="20"/>
      <c r="AP13" s="12"/>
      <c r="AQ13" s="8">
        <v>1936833</v>
      </c>
      <c r="AR13" s="20"/>
      <c r="AS13" s="11" t="s">
        <v>12</v>
      </c>
      <c r="AT13" s="3" t="s">
        <v>13</v>
      </c>
      <c r="AU13" s="18"/>
      <c r="AV13" s="27">
        <v>10.504977461934896</v>
      </c>
      <c r="AW13" s="23"/>
      <c r="AX13" s="25"/>
      <c r="AY13" s="27">
        <v>12.837733261873668</v>
      </c>
      <c r="AZ13" s="23"/>
      <c r="BA13" s="25"/>
      <c r="BB13" s="27">
        <v>12.234910896292144</v>
      </c>
      <c r="BC13" s="13"/>
      <c r="BD13" s="11" t="s">
        <v>12</v>
      </c>
      <c r="BE13" s="3" t="s">
        <v>13</v>
      </c>
      <c r="BF13" s="18"/>
      <c r="BG13" s="27">
        <v>23.619606079831147</v>
      </c>
      <c r="BH13" s="23"/>
      <c r="BI13" s="25"/>
      <c r="BJ13" s="27">
        <v>8.0476206515382103</v>
      </c>
      <c r="BK13" s="23"/>
      <c r="BL13" s="25"/>
      <c r="BM13" s="27">
        <v>12.234910896292144</v>
      </c>
      <c r="BN13" s="13"/>
      <c r="BO13" s="11" t="s">
        <v>12</v>
      </c>
      <c r="BP13" s="3" t="s">
        <v>13</v>
      </c>
      <c r="BQ13" s="18"/>
      <c r="BR13" s="27">
        <v>-5.0899850721094353</v>
      </c>
      <c r="BS13" s="23"/>
      <c r="BT13" s="25"/>
      <c r="BU13" s="27">
        <v>35.461246113094553</v>
      </c>
      <c r="BV13" s="23"/>
      <c r="BW13" s="25"/>
      <c r="BX13" s="27">
        <v>22.179248288313964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2153</v>
      </c>
      <c r="D15" s="16">
        <v>4433</v>
      </c>
      <c r="E15" s="21">
        <v>2.058987459359034</v>
      </c>
      <c r="F15" s="16">
        <v>672</v>
      </c>
      <c r="G15" s="16">
        <v>2421</v>
      </c>
      <c r="H15" s="21">
        <v>3.6026785714285716</v>
      </c>
      <c r="I15" s="16">
        <v>2825</v>
      </c>
      <c r="J15" s="16">
        <v>6854</v>
      </c>
      <c r="K15" s="21">
        <v>2.4261946902654867</v>
      </c>
      <c r="L15" s="14" t="s">
        <v>29</v>
      </c>
      <c r="M15" s="15" t="s">
        <v>30</v>
      </c>
      <c r="N15" s="16">
        <v>1496</v>
      </c>
      <c r="O15" s="16">
        <v>2967</v>
      </c>
      <c r="P15" s="21">
        <v>1.983288770053476</v>
      </c>
      <c r="Q15" s="16">
        <v>547</v>
      </c>
      <c r="R15" s="16">
        <v>2449</v>
      </c>
      <c r="S15" s="21">
        <v>4.4771480804387567</v>
      </c>
      <c r="T15" s="16">
        <v>2043</v>
      </c>
      <c r="U15" s="16">
        <v>5416</v>
      </c>
      <c r="V15" s="21">
        <v>2.6510034263338227</v>
      </c>
      <c r="W15" s="14" t="s">
        <v>29</v>
      </c>
      <c r="X15" s="15" t="s">
        <v>30</v>
      </c>
      <c r="Y15" s="16">
        <v>716</v>
      </c>
      <c r="Z15" s="16">
        <v>1434</v>
      </c>
      <c r="AA15" s="21">
        <v>2.0027932960893855</v>
      </c>
      <c r="AB15" s="16">
        <v>331</v>
      </c>
      <c r="AC15" s="16">
        <v>1578</v>
      </c>
      <c r="AD15" s="21">
        <v>4.7673716012084588</v>
      </c>
      <c r="AE15" s="16">
        <v>1047</v>
      </c>
      <c r="AF15" s="16">
        <v>3012</v>
      </c>
      <c r="AG15" s="21">
        <v>2.8767908309455588</v>
      </c>
      <c r="AH15" s="14" t="s">
        <v>29</v>
      </c>
      <c r="AI15" s="15" t="s">
        <v>30</v>
      </c>
      <c r="AJ15" s="16">
        <v>1866</v>
      </c>
      <c r="AK15" s="16">
        <v>3154</v>
      </c>
      <c r="AL15" s="21">
        <v>1.690246516613076</v>
      </c>
      <c r="AM15" s="16">
        <v>396</v>
      </c>
      <c r="AN15" s="16">
        <v>2903</v>
      </c>
      <c r="AO15" s="21">
        <v>7.3308080808080804</v>
      </c>
      <c r="AP15" s="16">
        <v>2262</v>
      </c>
      <c r="AQ15" s="16">
        <v>6057</v>
      </c>
      <c r="AR15" s="21">
        <v>2.6777188328912467</v>
      </c>
      <c r="AS15" s="14" t="s">
        <v>29</v>
      </c>
      <c r="AT15" s="15" t="s">
        <v>30</v>
      </c>
      <c r="AU15" s="26">
        <v>43.917112299465238</v>
      </c>
      <c r="AV15" s="26">
        <v>49.410178631614428</v>
      </c>
      <c r="AW15" s="26">
        <v>3.8168263970716136</v>
      </c>
      <c r="AX15" s="26">
        <v>22.851919561243143</v>
      </c>
      <c r="AY15" s="26">
        <v>-1.1433238056349531</v>
      </c>
      <c r="AZ15" s="26">
        <v>-19.531842442979634</v>
      </c>
      <c r="BA15" s="26">
        <v>38.277043563387174</v>
      </c>
      <c r="BB15" s="26">
        <v>26.550960118168391</v>
      </c>
      <c r="BC15" s="26">
        <v>-8.4801375145422906</v>
      </c>
      <c r="BD15" s="14" t="s">
        <v>29</v>
      </c>
      <c r="BE15" s="15" t="s">
        <v>30</v>
      </c>
      <c r="BF15" s="26">
        <v>200.69832402234636</v>
      </c>
      <c r="BG15" s="26">
        <v>209.13528591352861</v>
      </c>
      <c r="BH15" s="26">
        <v>2.805789463114948</v>
      </c>
      <c r="BI15" s="26">
        <v>103.02114803625378</v>
      </c>
      <c r="BJ15" s="26">
        <v>53.422053231939167</v>
      </c>
      <c r="BK15" s="26">
        <v>-24.430506518196623</v>
      </c>
      <c r="BL15" s="26">
        <v>169.81852913085004</v>
      </c>
      <c r="BM15" s="26">
        <v>127.55644090305445</v>
      </c>
      <c r="BN15" s="26">
        <v>-15.663152698938759</v>
      </c>
      <c r="BO15" s="14" t="s">
        <v>29</v>
      </c>
      <c r="BP15" s="15" t="s">
        <v>30</v>
      </c>
      <c r="BQ15" s="26">
        <v>15.380493033226152</v>
      </c>
      <c r="BR15" s="26">
        <v>40.551680405833864</v>
      </c>
      <c r="BS15" s="26">
        <v>21.815808470639116</v>
      </c>
      <c r="BT15" s="26">
        <v>69.696969696969703</v>
      </c>
      <c r="BU15" s="26">
        <v>-16.603513606613848</v>
      </c>
      <c r="BV15" s="26">
        <v>-50.855641946754581</v>
      </c>
      <c r="BW15" s="26">
        <v>24.889478337754198</v>
      </c>
      <c r="BX15" s="26">
        <v>13.158329205877497</v>
      </c>
      <c r="BY15" s="26">
        <v>-9.3932245438248145</v>
      </c>
    </row>
    <row r="16" spans="1:77" s="10" customFormat="1" ht="12" customHeight="1" outlineLevel="1">
      <c r="A16" s="14" t="s">
        <v>31</v>
      </c>
      <c r="B16" s="15" t="s">
        <v>32</v>
      </c>
      <c r="C16" s="16">
        <v>287</v>
      </c>
      <c r="D16" s="16">
        <v>3175</v>
      </c>
      <c r="E16" s="21">
        <v>11.062717770034844</v>
      </c>
      <c r="F16" s="16">
        <v>119</v>
      </c>
      <c r="G16" s="16">
        <v>1161</v>
      </c>
      <c r="H16" s="21">
        <v>9.7563025210084042</v>
      </c>
      <c r="I16" s="16">
        <v>406</v>
      </c>
      <c r="J16" s="16">
        <v>4336</v>
      </c>
      <c r="K16" s="21">
        <v>10.679802955665025</v>
      </c>
      <c r="L16" s="14" t="s">
        <v>31</v>
      </c>
      <c r="M16" s="15" t="s">
        <v>32</v>
      </c>
      <c r="N16" s="16">
        <v>429</v>
      </c>
      <c r="O16" s="16">
        <v>2403</v>
      </c>
      <c r="P16" s="21">
        <v>5.6013986013986017</v>
      </c>
      <c r="Q16" s="16">
        <v>201</v>
      </c>
      <c r="R16" s="16">
        <v>1051</v>
      </c>
      <c r="S16" s="21">
        <v>5.2288557213930345</v>
      </c>
      <c r="T16" s="16">
        <v>630</v>
      </c>
      <c r="U16" s="16">
        <v>3454</v>
      </c>
      <c r="V16" s="21">
        <v>5.4825396825396826</v>
      </c>
      <c r="W16" s="14" t="s">
        <v>31</v>
      </c>
      <c r="X16" s="15" t="s">
        <v>32</v>
      </c>
      <c r="Y16" s="16">
        <v>218</v>
      </c>
      <c r="Z16" s="16">
        <v>2151</v>
      </c>
      <c r="AA16" s="21">
        <v>9.8669724770642198</v>
      </c>
      <c r="AB16" s="16">
        <v>85</v>
      </c>
      <c r="AC16" s="16">
        <v>904</v>
      </c>
      <c r="AD16" s="21">
        <v>10.635294117647058</v>
      </c>
      <c r="AE16" s="16">
        <v>303</v>
      </c>
      <c r="AF16" s="16">
        <v>3055</v>
      </c>
      <c r="AG16" s="21">
        <v>10.082508250825082</v>
      </c>
      <c r="AH16" s="14" t="s">
        <v>31</v>
      </c>
      <c r="AI16" s="15" t="s">
        <v>32</v>
      </c>
      <c r="AJ16" s="16">
        <v>372</v>
      </c>
      <c r="AK16" s="16">
        <v>2623</v>
      </c>
      <c r="AL16" s="21">
        <v>7.051075268817204</v>
      </c>
      <c r="AM16" s="16">
        <v>78</v>
      </c>
      <c r="AN16" s="16">
        <v>755</v>
      </c>
      <c r="AO16" s="21">
        <v>9.6794871794871788</v>
      </c>
      <c r="AP16" s="16">
        <v>450</v>
      </c>
      <c r="AQ16" s="16">
        <v>3378</v>
      </c>
      <c r="AR16" s="21">
        <v>7.5066666666666668</v>
      </c>
      <c r="AS16" s="14" t="s">
        <v>31</v>
      </c>
      <c r="AT16" s="15" t="s">
        <v>32</v>
      </c>
      <c r="AU16" s="26">
        <v>-33.100233100233098</v>
      </c>
      <c r="AV16" s="26">
        <v>32.126508531002912</v>
      </c>
      <c r="AW16" s="26">
        <v>97.499206131708192</v>
      </c>
      <c r="AX16" s="26">
        <v>-40.796019900497512</v>
      </c>
      <c r="AY16" s="26">
        <v>10.466222645099904</v>
      </c>
      <c r="AZ16" s="26">
        <v>86.585804635841043</v>
      </c>
      <c r="BA16" s="26">
        <v>-35.555555555555557</v>
      </c>
      <c r="BB16" s="26">
        <v>25.535610885929358</v>
      </c>
      <c r="BC16" s="26">
        <v>94.796637581614519</v>
      </c>
      <c r="BD16" s="14" t="s">
        <v>31</v>
      </c>
      <c r="BE16" s="15" t="s">
        <v>32</v>
      </c>
      <c r="BF16" s="26">
        <v>31.651376146788991</v>
      </c>
      <c r="BG16" s="26">
        <v>47.605764760576477</v>
      </c>
      <c r="BH16" s="26">
        <v>12.118664521970995</v>
      </c>
      <c r="BI16" s="26">
        <v>40</v>
      </c>
      <c r="BJ16" s="26">
        <v>28.429203539823011</v>
      </c>
      <c r="BK16" s="26">
        <v>-8.2648546144121244</v>
      </c>
      <c r="BL16" s="26">
        <v>33.993399339933994</v>
      </c>
      <c r="BM16" s="26">
        <v>41.931260229132569</v>
      </c>
      <c r="BN16" s="26">
        <v>5.9240685946482037</v>
      </c>
      <c r="BO16" s="14" t="s">
        <v>31</v>
      </c>
      <c r="BP16" s="15" t="s">
        <v>32</v>
      </c>
      <c r="BQ16" s="26">
        <v>-22.849462365591396</v>
      </c>
      <c r="BR16" s="26">
        <v>21.044605413648494</v>
      </c>
      <c r="BS16" s="26">
        <v>56.894053010025239</v>
      </c>
      <c r="BT16" s="26">
        <v>52.564102564102562</v>
      </c>
      <c r="BU16" s="26">
        <v>53.774834437086092</v>
      </c>
      <c r="BV16" s="26">
        <v>0.79358895876232849</v>
      </c>
      <c r="BW16" s="26">
        <v>-9.7777777777777786</v>
      </c>
      <c r="BX16" s="26">
        <v>28.359976317347542</v>
      </c>
      <c r="BY16" s="26">
        <v>42.270909711345801</v>
      </c>
    </row>
    <row r="17" spans="1:77" s="10" customFormat="1" ht="12" customHeight="1" outlineLevel="1">
      <c r="A17" s="14" t="s">
        <v>40</v>
      </c>
      <c r="B17" s="15" t="s">
        <v>5</v>
      </c>
      <c r="C17" s="16">
        <v>571</v>
      </c>
      <c r="D17" s="16">
        <v>1470</v>
      </c>
      <c r="E17" s="21">
        <v>2.5744308231173378</v>
      </c>
      <c r="F17" s="16">
        <v>637</v>
      </c>
      <c r="G17" s="16">
        <v>2100</v>
      </c>
      <c r="H17" s="21">
        <v>3.2967032967032965</v>
      </c>
      <c r="I17" s="16">
        <v>1208</v>
      </c>
      <c r="J17" s="16">
        <v>3570</v>
      </c>
      <c r="K17" s="21">
        <v>2.9552980132450331</v>
      </c>
      <c r="L17" s="14" t="s">
        <v>40</v>
      </c>
      <c r="M17" s="15" t="s">
        <v>5</v>
      </c>
      <c r="N17" s="16">
        <v>527</v>
      </c>
      <c r="O17" s="16">
        <v>1240</v>
      </c>
      <c r="P17" s="21">
        <v>2.3529411764705883</v>
      </c>
      <c r="Q17" s="16">
        <v>329</v>
      </c>
      <c r="R17" s="16">
        <v>1022</v>
      </c>
      <c r="S17" s="21">
        <v>3.1063829787234041</v>
      </c>
      <c r="T17" s="16">
        <v>856</v>
      </c>
      <c r="U17" s="16">
        <v>2262</v>
      </c>
      <c r="V17" s="21">
        <v>2.6425233644859811</v>
      </c>
      <c r="W17" s="14" t="s">
        <v>40</v>
      </c>
      <c r="X17" s="15" t="s">
        <v>5</v>
      </c>
      <c r="Y17" s="16">
        <v>350</v>
      </c>
      <c r="Z17" s="16">
        <v>1116</v>
      </c>
      <c r="AA17" s="21">
        <v>3.1885714285714286</v>
      </c>
      <c r="AB17" s="16">
        <v>217</v>
      </c>
      <c r="AC17" s="16">
        <v>797</v>
      </c>
      <c r="AD17" s="21">
        <v>3.6728110599078341</v>
      </c>
      <c r="AE17" s="16">
        <v>567</v>
      </c>
      <c r="AF17" s="16">
        <v>1913</v>
      </c>
      <c r="AG17" s="21">
        <v>3.3738977072310408</v>
      </c>
      <c r="AH17" s="14" t="s">
        <v>40</v>
      </c>
      <c r="AI17" s="15" t="s">
        <v>5</v>
      </c>
      <c r="AJ17" s="16">
        <v>507</v>
      </c>
      <c r="AK17" s="16">
        <v>1035</v>
      </c>
      <c r="AL17" s="21">
        <v>2.0414201183431953</v>
      </c>
      <c r="AM17" s="16">
        <v>250</v>
      </c>
      <c r="AN17" s="16">
        <v>922</v>
      </c>
      <c r="AO17" s="21">
        <v>3.6880000000000002</v>
      </c>
      <c r="AP17" s="16">
        <v>757</v>
      </c>
      <c r="AQ17" s="16">
        <v>1957</v>
      </c>
      <c r="AR17" s="21">
        <v>2.5852047556142668</v>
      </c>
      <c r="AS17" s="14" t="s">
        <v>40</v>
      </c>
      <c r="AT17" s="15" t="s">
        <v>5</v>
      </c>
      <c r="AU17" s="26">
        <v>8.3491461100569264</v>
      </c>
      <c r="AV17" s="26">
        <v>18.548387096774192</v>
      </c>
      <c r="AW17" s="26">
        <v>9.4133099824868545</v>
      </c>
      <c r="AX17" s="26">
        <v>93.61702127659575</v>
      </c>
      <c r="AY17" s="26">
        <v>105.47945205479452</v>
      </c>
      <c r="AZ17" s="26">
        <v>6.1267499623664019</v>
      </c>
      <c r="BA17" s="26">
        <v>41.121495327102807</v>
      </c>
      <c r="BB17" s="26">
        <v>57.824933687002655</v>
      </c>
      <c r="BC17" s="26">
        <v>11.836211288140957</v>
      </c>
      <c r="BD17" s="14" t="s">
        <v>40</v>
      </c>
      <c r="BE17" s="15" t="s">
        <v>5</v>
      </c>
      <c r="BF17" s="26">
        <v>63.142857142857146</v>
      </c>
      <c r="BG17" s="26">
        <v>31.72043010752688</v>
      </c>
      <c r="BH17" s="26">
        <v>-19.260682070692813</v>
      </c>
      <c r="BI17" s="26">
        <v>193.54838709677421</v>
      </c>
      <c r="BJ17" s="26">
        <v>163.48808030112923</v>
      </c>
      <c r="BK17" s="26">
        <v>-10.240324293021912</v>
      </c>
      <c r="BL17" s="26">
        <v>113.05114638447972</v>
      </c>
      <c r="BM17" s="26">
        <v>86.617877679038159</v>
      </c>
      <c r="BN17" s="26">
        <v>-12.407006089391864</v>
      </c>
      <c r="BO17" s="14" t="s">
        <v>40</v>
      </c>
      <c r="BP17" s="15" t="s">
        <v>5</v>
      </c>
      <c r="BQ17" s="26">
        <v>12.623274161735701</v>
      </c>
      <c r="BR17" s="26">
        <v>42.028985507246375</v>
      </c>
      <c r="BS17" s="26">
        <v>26.109799741110173</v>
      </c>
      <c r="BT17" s="26">
        <v>154.80000000000001</v>
      </c>
      <c r="BU17" s="26">
        <v>127.76572668112799</v>
      </c>
      <c r="BV17" s="26">
        <v>-10.609997377893265</v>
      </c>
      <c r="BW17" s="26">
        <v>59.577278731836195</v>
      </c>
      <c r="BX17" s="26">
        <v>82.422074603985692</v>
      </c>
      <c r="BY17" s="26">
        <v>14.31581992981554</v>
      </c>
    </row>
    <row r="18" spans="1:77" s="10" customFormat="1" ht="12" customHeight="1" outlineLevel="1">
      <c r="A18" s="14" t="s">
        <v>37</v>
      </c>
      <c r="B18" s="15" t="s">
        <v>38</v>
      </c>
      <c r="C18" s="16">
        <v>498</v>
      </c>
      <c r="D18" s="16">
        <v>899</v>
      </c>
      <c r="E18" s="21">
        <v>1.8052208835341366</v>
      </c>
      <c r="F18" s="16">
        <v>228</v>
      </c>
      <c r="G18" s="16">
        <v>1781</v>
      </c>
      <c r="H18" s="21">
        <v>7.8114035087719298</v>
      </c>
      <c r="I18" s="16">
        <v>726</v>
      </c>
      <c r="J18" s="16">
        <v>2680</v>
      </c>
      <c r="K18" s="21">
        <v>3.6914600550964187</v>
      </c>
      <c r="L18" s="14" t="s">
        <v>37</v>
      </c>
      <c r="M18" s="15" t="s">
        <v>38</v>
      </c>
      <c r="N18" s="16">
        <v>507</v>
      </c>
      <c r="O18" s="16">
        <v>781</v>
      </c>
      <c r="P18" s="21">
        <v>1.5404339250493098</v>
      </c>
      <c r="Q18" s="16">
        <v>136</v>
      </c>
      <c r="R18" s="16">
        <v>735</v>
      </c>
      <c r="S18" s="21">
        <v>5.4044117647058822</v>
      </c>
      <c r="T18" s="16">
        <v>643</v>
      </c>
      <c r="U18" s="16">
        <v>1516</v>
      </c>
      <c r="V18" s="21">
        <v>2.3576982892690515</v>
      </c>
      <c r="W18" s="14" t="s">
        <v>37</v>
      </c>
      <c r="X18" s="15" t="s">
        <v>38</v>
      </c>
      <c r="Y18" s="16">
        <v>61</v>
      </c>
      <c r="Z18" s="16">
        <v>126</v>
      </c>
      <c r="AA18" s="21">
        <v>2.0655737704918034</v>
      </c>
      <c r="AB18" s="16">
        <v>60</v>
      </c>
      <c r="AC18" s="16">
        <v>688</v>
      </c>
      <c r="AD18" s="21">
        <v>11.466666666666667</v>
      </c>
      <c r="AE18" s="16">
        <v>121</v>
      </c>
      <c r="AF18" s="16">
        <v>814</v>
      </c>
      <c r="AG18" s="21">
        <v>6.7272727272727275</v>
      </c>
      <c r="AH18" s="14" t="s">
        <v>37</v>
      </c>
      <c r="AI18" s="15" t="s">
        <v>38</v>
      </c>
      <c r="AJ18" s="16">
        <v>354</v>
      </c>
      <c r="AK18" s="16">
        <v>430</v>
      </c>
      <c r="AL18" s="21">
        <v>1.2146892655367232</v>
      </c>
      <c r="AM18" s="16">
        <v>165</v>
      </c>
      <c r="AN18" s="16">
        <v>1199</v>
      </c>
      <c r="AO18" s="21">
        <v>7.2666666666666666</v>
      </c>
      <c r="AP18" s="16">
        <v>519</v>
      </c>
      <c r="AQ18" s="16">
        <v>1629</v>
      </c>
      <c r="AR18" s="21">
        <v>3.1387283236994219</v>
      </c>
      <c r="AS18" s="14" t="s">
        <v>37</v>
      </c>
      <c r="AT18" s="15" t="s">
        <v>38</v>
      </c>
      <c r="AU18" s="26">
        <v>-1.7751479289940828</v>
      </c>
      <c r="AV18" s="26">
        <v>15.108834827144687</v>
      </c>
      <c r="AW18" s="26">
        <v>17.189114974623198</v>
      </c>
      <c r="AX18" s="26">
        <v>67.647058823529406</v>
      </c>
      <c r="AY18" s="26">
        <v>142.31292517006804</v>
      </c>
      <c r="AZ18" s="26">
        <v>44.537534311970404</v>
      </c>
      <c r="BA18" s="26">
        <v>12.908242612752721</v>
      </c>
      <c r="BB18" s="26">
        <v>76.781002638522423</v>
      </c>
      <c r="BC18" s="26">
        <v>56.570502336873155</v>
      </c>
      <c r="BD18" s="14" t="s">
        <v>37</v>
      </c>
      <c r="BE18" s="15" t="s">
        <v>38</v>
      </c>
      <c r="BF18" s="26">
        <v>716.39344262295083</v>
      </c>
      <c r="BG18" s="26">
        <v>613.49206349206349</v>
      </c>
      <c r="BH18" s="26">
        <v>-12.604385797156883</v>
      </c>
      <c r="BI18" s="26">
        <v>280</v>
      </c>
      <c r="BJ18" s="26">
        <v>158.86627906976744</v>
      </c>
      <c r="BK18" s="26">
        <v>-31.877294981640148</v>
      </c>
      <c r="BL18" s="26">
        <v>500</v>
      </c>
      <c r="BM18" s="26">
        <v>229.23832923832924</v>
      </c>
      <c r="BN18" s="26">
        <v>-45.126945126945124</v>
      </c>
      <c r="BO18" s="14" t="s">
        <v>37</v>
      </c>
      <c r="BP18" s="15" t="s">
        <v>38</v>
      </c>
      <c r="BQ18" s="26">
        <v>40.677966101694913</v>
      </c>
      <c r="BR18" s="26">
        <v>109.06976744186046</v>
      </c>
      <c r="BS18" s="26">
        <v>48.615858783973103</v>
      </c>
      <c r="BT18" s="26">
        <v>38.18181818181818</v>
      </c>
      <c r="BU18" s="26">
        <v>48.540450375312759</v>
      </c>
      <c r="BV18" s="26">
        <v>7.4963785610816034</v>
      </c>
      <c r="BW18" s="26">
        <v>39.884393063583815</v>
      </c>
      <c r="BX18" s="26">
        <v>64.518109269490481</v>
      </c>
      <c r="BY18" s="26">
        <v>17.610053320751465</v>
      </c>
    </row>
    <row r="19" spans="1:77" s="10" customFormat="1" ht="12" customHeight="1" outlineLevel="1">
      <c r="A19" s="14" t="s">
        <v>35</v>
      </c>
      <c r="B19" s="15" t="s">
        <v>36</v>
      </c>
      <c r="C19" s="16">
        <v>383</v>
      </c>
      <c r="D19" s="16">
        <v>1387</v>
      </c>
      <c r="E19" s="21">
        <v>3.6214099216710185</v>
      </c>
      <c r="F19" s="16">
        <v>144</v>
      </c>
      <c r="G19" s="16">
        <v>939</v>
      </c>
      <c r="H19" s="21">
        <v>6.520833333333333</v>
      </c>
      <c r="I19" s="16">
        <v>527</v>
      </c>
      <c r="J19" s="16">
        <v>2326</v>
      </c>
      <c r="K19" s="21">
        <v>4.4136622390891844</v>
      </c>
      <c r="L19" s="14" t="s">
        <v>35</v>
      </c>
      <c r="M19" s="15" t="s">
        <v>36</v>
      </c>
      <c r="N19" s="16">
        <v>284</v>
      </c>
      <c r="O19" s="16">
        <v>1170</v>
      </c>
      <c r="P19" s="21">
        <v>4.119718309859155</v>
      </c>
      <c r="Q19" s="16">
        <v>203</v>
      </c>
      <c r="R19" s="16">
        <v>1337</v>
      </c>
      <c r="S19" s="21">
        <v>6.5862068965517242</v>
      </c>
      <c r="T19" s="16">
        <v>487</v>
      </c>
      <c r="U19" s="16">
        <v>2507</v>
      </c>
      <c r="V19" s="21">
        <v>5.1478439425051334</v>
      </c>
      <c r="W19" s="14" t="s">
        <v>35</v>
      </c>
      <c r="X19" s="15" t="s">
        <v>36</v>
      </c>
      <c r="Y19" s="16">
        <v>242</v>
      </c>
      <c r="Z19" s="16">
        <v>900</v>
      </c>
      <c r="AA19" s="21">
        <v>3.71900826446281</v>
      </c>
      <c r="AB19" s="16">
        <v>99</v>
      </c>
      <c r="AC19" s="16">
        <v>1014</v>
      </c>
      <c r="AD19" s="21">
        <v>10.242424242424242</v>
      </c>
      <c r="AE19" s="16">
        <v>341</v>
      </c>
      <c r="AF19" s="16">
        <v>1914</v>
      </c>
      <c r="AG19" s="21">
        <v>5.612903225806452</v>
      </c>
      <c r="AH19" s="14" t="s">
        <v>35</v>
      </c>
      <c r="AI19" s="15" t="s">
        <v>36</v>
      </c>
      <c r="AJ19" s="16">
        <v>381</v>
      </c>
      <c r="AK19" s="16">
        <v>1113</v>
      </c>
      <c r="AL19" s="21">
        <v>2.9212598425196852</v>
      </c>
      <c r="AM19" s="16">
        <v>119</v>
      </c>
      <c r="AN19" s="16">
        <v>638</v>
      </c>
      <c r="AO19" s="21">
        <v>5.3613445378151257</v>
      </c>
      <c r="AP19" s="16">
        <v>500</v>
      </c>
      <c r="AQ19" s="16">
        <v>1751</v>
      </c>
      <c r="AR19" s="21">
        <v>3.5019999999999998</v>
      </c>
      <c r="AS19" s="14" t="s">
        <v>35</v>
      </c>
      <c r="AT19" s="15" t="s">
        <v>36</v>
      </c>
      <c r="AU19" s="26">
        <v>34.859154929577464</v>
      </c>
      <c r="AV19" s="26">
        <v>18.547008547008549</v>
      </c>
      <c r="AW19" s="26">
        <v>-12.095690790207756</v>
      </c>
      <c r="AX19" s="26">
        <v>-29.064039408866996</v>
      </c>
      <c r="AY19" s="26">
        <v>-29.768137621540763</v>
      </c>
      <c r="AZ19" s="26">
        <v>-0.99258289703316427</v>
      </c>
      <c r="BA19" s="26">
        <v>8.2135523613963031</v>
      </c>
      <c r="BB19" s="26">
        <v>-7.2197846031112887</v>
      </c>
      <c r="BC19" s="26">
        <v>-14.261926189212891</v>
      </c>
      <c r="BD19" s="14" t="s">
        <v>35</v>
      </c>
      <c r="BE19" s="15" t="s">
        <v>36</v>
      </c>
      <c r="BF19" s="26">
        <v>58.264462809917354</v>
      </c>
      <c r="BG19" s="26">
        <v>54.111111111111114</v>
      </c>
      <c r="BH19" s="26">
        <v>-2.6243109950681704</v>
      </c>
      <c r="BI19" s="26">
        <v>45.454545454545453</v>
      </c>
      <c r="BJ19" s="26">
        <v>-7.3964497041420119</v>
      </c>
      <c r="BK19" s="26">
        <v>-36.335059171597635</v>
      </c>
      <c r="BL19" s="26">
        <v>54.545454545454547</v>
      </c>
      <c r="BM19" s="26">
        <v>21.525600835945664</v>
      </c>
      <c r="BN19" s="26">
        <v>-21.3657876943881</v>
      </c>
      <c r="BO19" s="14" t="s">
        <v>35</v>
      </c>
      <c r="BP19" s="15" t="s">
        <v>36</v>
      </c>
      <c r="BQ19" s="26">
        <v>0.52493438320209973</v>
      </c>
      <c r="BR19" s="26">
        <v>24.618149146451032</v>
      </c>
      <c r="BS19" s="26">
        <v>23.967401631325966</v>
      </c>
      <c r="BT19" s="26">
        <v>21.008403361344538</v>
      </c>
      <c r="BU19" s="26">
        <v>47.178683385579937</v>
      </c>
      <c r="BV19" s="26">
        <v>21.626828631138981</v>
      </c>
      <c r="BW19" s="26">
        <v>5.4</v>
      </c>
      <c r="BX19" s="26">
        <v>32.838378069674469</v>
      </c>
      <c r="BY19" s="26">
        <v>26.032616764397051</v>
      </c>
    </row>
    <row r="20" spans="1:77" s="10" customFormat="1" ht="12" customHeight="1" outlineLevel="1">
      <c r="A20" s="14" t="s">
        <v>33</v>
      </c>
      <c r="B20" s="15" t="s">
        <v>34</v>
      </c>
      <c r="C20" s="16">
        <v>655</v>
      </c>
      <c r="D20" s="16">
        <v>1676</v>
      </c>
      <c r="E20" s="21">
        <v>2.5587786259541985</v>
      </c>
      <c r="F20" s="16">
        <v>229</v>
      </c>
      <c r="G20" s="16">
        <v>646</v>
      </c>
      <c r="H20" s="21">
        <v>2.8209606986899565</v>
      </c>
      <c r="I20" s="16">
        <v>884</v>
      </c>
      <c r="J20" s="16">
        <v>2322</v>
      </c>
      <c r="K20" s="21">
        <v>2.6266968325791855</v>
      </c>
      <c r="L20" s="14" t="s">
        <v>33</v>
      </c>
      <c r="M20" s="15" t="s">
        <v>34</v>
      </c>
      <c r="N20" s="16">
        <v>358</v>
      </c>
      <c r="O20" s="16">
        <v>675</v>
      </c>
      <c r="P20" s="21">
        <v>1.8854748603351956</v>
      </c>
      <c r="Q20" s="16">
        <v>134</v>
      </c>
      <c r="R20" s="16">
        <v>489</v>
      </c>
      <c r="S20" s="21">
        <v>3.6492537313432836</v>
      </c>
      <c r="T20" s="16">
        <v>492</v>
      </c>
      <c r="U20" s="16">
        <v>1164</v>
      </c>
      <c r="V20" s="21">
        <v>2.3658536585365852</v>
      </c>
      <c r="W20" s="14" t="s">
        <v>33</v>
      </c>
      <c r="X20" s="15" t="s">
        <v>34</v>
      </c>
      <c r="Y20" s="16">
        <v>42</v>
      </c>
      <c r="Z20" s="16">
        <v>101</v>
      </c>
      <c r="AA20" s="21">
        <v>2.4047619047619047</v>
      </c>
      <c r="AB20" s="16">
        <v>44</v>
      </c>
      <c r="AC20" s="16">
        <v>227</v>
      </c>
      <c r="AD20" s="21">
        <v>5.1590909090909092</v>
      </c>
      <c r="AE20" s="16">
        <v>86</v>
      </c>
      <c r="AF20" s="16">
        <v>328</v>
      </c>
      <c r="AG20" s="21">
        <v>3.8139534883720931</v>
      </c>
      <c r="AH20" s="14" t="s">
        <v>33</v>
      </c>
      <c r="AI20" s="15" t="s">
        <v>34</v>
      </c>
      <c r="AJ20" s="16">
        <v>638</v>
      </c>
      <c r="AK20" s="16">
        <v>999</v>
      </c>
      <c r="AL20" s="21">
        <v>1.5658307210031348</v>
      </c>
      <c r="AM20" s="16">
        <v>163</v>
      </c>
      <c r="AN20" s="16">
        <v>492</v>
      </c>
      <c r="AO20" s="21">
        <v>3.01840490797546</v>
      </c>
      <c r="AP20" s="16">
        <v>801</v>
      </c>
      <c r="AQ20" s="16">
        <v>1491</v>
      </c>
      <c r="AR20" s="21">
        <v>1.8614232209737829</v>
      </c>
      <c r="AS20" s="14" t="s">
        <v>33</v>
      </c>
      <c r="AT20" s="15" t="s">
        <v>34</v>
      </c>
      <c r="AU20" s="26">
        <v>82.960893854748605</v>
      </c>
      <c r="AV20" s="26">
        <v>148.2962962962963</v>
      </c>
      <c r="AW20" s="26">
        <v>35.710036754311552</v>
      </c>
      <c r="AX20" s="26">
        <v>70.895522388059703</v>
      </c>
      <c r="AY20" s="26">
        <v>32.106339468302657</v>
      </c>
      <c r="AZ20" s="26">
        <v>-22.697600485796695</v>
      </c>
      <c r="BA20" s="26">
        <v>79.674796747967477</v>
      </c>
      <c r="BB20" s="26">
        <v>99.484536082474222</v>
      </c>
      <c r="BC20" s="26">
        <v>11.025330036852177</v>
      </c>
      <c r="BD20" s="14" t="s">
        <v>33</v>
      </c>
      <c r="BE20" s="15" t="s">
        <v>34</v>
      </c>
      <c r="BF20" s="26">
        <v>1459.5238095238096</v>
      </c>
      <c r="BG20" s="26">
        <v>1559.4059405940593</v>
      </c>
      <c r="BH20" s="26">
        <v>6.4046557327488518</v>
      </c>
      <c r="BI20" s="26">
        <v>420.45454545454544</v>
      </c>
      <c r="BJ20" s="26">
        <v>184.58149779735683</v>
      </c>
      <c r="BK20" s="26">
        <v>-45.320585576053709</v>
      </c>
      <c r="BL20" s="26">
        <v>927.90697674418607</v>
      </c>
      <c r="BM20" s="26">
        <v>607.92682926829264</v>
      </c>
      <c r="BN20" s="26">
        <v>-31.129290365301845</v>
      </c>
      <c r="BO20" s="14" t="s">
        <v>33</v>
      </c>
      <c r="BP20" s="15" t="s">
        <v>34</v>
      </c>
      <c r="BQ20" s="26">
        <v>2.6645768025078369</v>
      </c>
      <c r="BR20" s="26">
        <v>67.767767767767765</v>
      </c>
      <c r="BS20" s="26">
        <v>63.413489825703564</v>
      </c>
      <c r="BT20" s="26">
        <v>40.490797546012267</v>
      </c>
      <c r="BU20" s="26">
        <v>31.300813008130081</v>
      </c>
      <c r="BV20" s="26">
        <v>-6.541342706003471</v>
      </c>
      <c r="BW20" s="26">
        <v>10.362047440699126</v>
      </c>
      <c r="BX20" s="26">
        <v>55.734406438631794</v>
      </c>
      <c r="BY20" s="26">
        <v>41.11228456713129</v>
      </c>
    </row>
    <row r="21" spans="1:77" s="10" customFormat="1" ht="12" customHeight="1" outlineLevel="1">
      <c r="A21" s="14" t="s">
        <v>57</v>
      </c>
      <c r="B21" s="15" t="s">
        <v>58</v>
      </c>
      <c r="C21" s="16">
        <v>1234</v>
      </c>
      <c r="D21" s="16">
        <v>1887</v>
      </c>
      <c r="E21" s="21">
        <v>1.5291734197730957</v>
      </c>
      <c r="F21" s="16">
        <v>192</v>
      </c>
      <c r="G21" s="16">
        <v>320</v>
      </c>
      <c r="H21" s="21">
        <v>1.6666666666666667</v>
      </c>
      <c r="I21" s="16">
        <v>1426</v>
      </c>
      <c r="J21" s="16">
        <v>2207</v>
      </c>
      <c r="K21" s="21">
        <v>1.5476858345021038</v>
      </c>
      <c r="L21" s="14" t="s">
        <v>57</v>
      </c>
      <c r="M21" s="15" t="s">
        <v>58</v>
      </c>
      <c r="N21" s="16">
        <v>104</v>
      </c>
      <c r="O21" s="16">
        <v>230</v>
      </c>
      <c r="P21" s="21">
        <v>2.2115384615384617</v>
      </c>
      <c r="Q21" s="16">
        <v>69</v>
      </c>
      <c r="R21" s="16">
        <v>181</v>
      </c>
      <c r="S21" s="21">
        <v>2.6231884057971016</v>
      </c>
      <c r="T21" s="16">
        <v>173</v>
      </c>
      <c r="U21" s="16">
        <v>411</v>
      </c>
      <c r="V21" s="21">
        <v>2.3757225433526012</v>
      </c>
      <c r="W21" s="14" t="s">
        <v>57</v>
      </c>
      <c r="X21" s="15" t="s">
        <v>58</v>
      </c>
      <c r="Y21" s="16">
        <v>30</v>
      </c>
      <c r="Z21" s="16">
        <v>36</v>
      </c>
      <c r="AA21" s="21">
        <v>1.2</v>
      </c>
      <c r="AB21" s="16">
        <v>18</v>
      </c>
      <c r="AC21" s="16">
        <v>42</v>
      </c>
      <c r="AD21" s="21">
        <v>2.3333333333333335</v>
      </c>
      <c r="AE21" s="16">
        <v>48</v>
      </c>
      <c r="AF21" s="16">
        <v>78</v>
      </c>
      <c r="AG21" s="21">
        <v>1.625</v>
      </c>
      <c r="AH21" s="14" t="s">
        <v>57</v>
      </c>
      <c r="AI21" s="15" t="s">
        <v>58</v>
      </c>
      <c r="AJ21" s="16">
        <v>3719</v>
      </c>
      <c r="AK21" s="16">
        <v>3971</v>
      </c>
      <c r="AL21" s="21">
        <v>1.0677601505781125</v>
      </c>
      <c r="AM21" s="16">
        <v>163</v>
      </c>
      <c r="AN21" s="16">
        <v>1976</v>
      </c>
      <c r="AO21" s="21">
        <v>12.122699386503067</v>
      </c>
      <c r="AP21" s="16">
        <v>3882</v>
      </c>
      <c r="AQ21" s="16">
        <v>5947</v>
      </c>
      <c r="AR21" s="21">
        <v>1.5319422977846471</v>
      </c>
      <c r="AS21" s="14" t="s">
        <v>57</v>
      </c>
      <c r="AT21" s="15" t="s">
        <v>58</v>
      </c>
      <c r="AU21" s="26">
        <v>1086.5384615384614</v>
      </c>
      <c r="AV21" s="26">
        <v>720.43478260869563</v>
      </c>
      <c r="AW21" s="26">
        <v>-30.854767105912199</v>
      </c>
      <c r="AX21" s="26">
        <v>178.2608695652174</v>
      </c>
      <c r="AY21" s="26">
        <v>76.795580110497241</v>
      </c>
      <c r="AZ21" s="26">
        <v>-36.464088397790057</v>
      </c>
      <c r="BA21" s="26">
        <v>724.27745664739882</v>
      </c>
      <c r="BB21" s="26">
        <v>436.98296836982968</v>
      </c>
      <c r="BC21" s="26">
        <v>-34.854099910252081</v>
      </c>
      <c r="BD21" s="14" t="s">
        <v>57</v>
      </c>
      <c r="BE21" s="15" t="s">
        <v>58</v>
      </c>
      <c r="BF21" s="26">
        <v>4013.3333333333335</v>
      </c>
      <c r="BG21" s="26">
        <v>5141.666666666667</v>
      </c>
      <c r="BH21" s="26">
        <v>27.431118314424648</v>
      </c>
      <c r="BI21" s="26">
        <v>966.66666666666663</v>
      </c>
      <c r="BJ21" s="26">
        <v>661.90476190476193</v>
      </c>
      <c r="BK21" s="26">
        <v>-28.571428571428573</v>
      </c>
      <c r="BL21" s="26">
        <v>2870.8333333333335</v>
      </c>
      <c r="BM21" s="26">
        <v>2729.4871794871797</v>
      </c>
      <c r="BN21" s="26">
        <v>-4.757794799870533</v>
      </c>
      <c r="BO21" s="14" t="s">
        <v>57</v>
      </c>
      <c r="BP21" s="15" t="s">
        <v>58</v>
      </c>
      <c r="BQ21" s="26">
        <v>-66.819037375638615</v>
      </c>
      <c r="BR21" s="26">
        <v>-52.480483505414256</v>
      </c>
      <c r="BS21" s="26">
        <v>43.213194362531922</v>
      </c>
      <c r="BT21" s="26">
        <v>17.791411042944784</v>
      </c>
      <c r="BU21" s="26">
        <v>-83.805668016194332</v>
      </c>
      <c r="BV21" s="26">
        <v>-86.25168690958165</v>
      </c>
      <c r="BW21" s="26">
        <v>-63.266357547655851</v>
      </c>
      <c r="BX21" s="26">
        <v>-62.888851521775685</v>
      </c>
      <c r="BY21" s="26">
        <v>1.0276847071997168</v>
      </c>
    </row>
    <row r="22" spans="1:77" s="10" customFormat="1" ht="12" customHeight="1" outlineLevel="1">
      <c r="A22" s="14" t="s">
        <v>47</v>
      </c>
      <c r="B22" s="15" t="s">
        <v>48</v>
      </c>
      <c r="C22" s="16">
        <v>468</v>
      </c>
      <c r="D22" s="16">
        <v>1719</v>
      </c>
      <c r="E22" s="21">
        <v>3.6730769230769229</v>
      </c>
      <c r="F22" s="16">
        <v>109</v>
      </c>
      <c r="G22" s="16">
        <v>443</v>
      </c>
      <c r="H22" s="21">
        <v>4.0642201834862384</v>
      </c>
      <c r="I22" s="16">
        <v>577</v>
      </c>
      <c r="J22" s="16">
        <v>2162</v>
      </c>
      <c r="K22" s="21">
        <v>3.7469670710571923</v>
      </c>
      <c r="L22" s="14" t="s">
        <v>47</v>
      </c>
      <c r="M22" s="15" t="s">
        <v>48</v>
      </c>
      <c r="N22" s="16">
        <v>158</v>
      </c>
      <c r="O22" s="16">
        <v>917</v>
      </c>
      <c r="P22" s="21">
        <v>5.8037974683544302</v>
      </c>
      <c r="Q22" s="16">
        <v>48</v>
      </c>
      <c r="R22" s="16">
        <v>143</v>
      </c>
      <c r="S22" s="21">
        <v>2.9791666666666665</v>
      </c>
      <c r="T22" s="16">
        <v>206</v>
      </c>
      <c r="U22" s="16">
        <v>1060</v>
      </c>
      <c r="V22" s="21">
        <v>5.1456310679611654</v>
      </c>
      <c r="W22" s="14" t="s">
        <v>47</v>
      </c>
      <c r="X22" s="15" t="s">
        <v>48</v>
      </c>
      <c r="Y22" s="16">
        <v>39</v>
      </c>
      <c r="Z22" s="16">
        <v>179</v>
      </c>
      <c r="AA22" s="21">
        <v>4.5897435897435894</v>
      </c>
      <c r="AB22" s="16">
        <v>20</v>
      </c>
      <c r="AC22" s="16">
        <v>84</v>
      </c>
      <c r="AD22" s="21">
        <v>4.2</v>
      </c>
      <c r="AE22" s="16">
        <v>59</v>
      </c>
      <c r="AF22" s="16">
        <v>263</v>
      </c>
      <c r="AG22" s="21">
        <v>4.4576271186440675</v>
      </c>
      <c r="AH22" s="14" t="s">
        <v>47</v>
      </c>
      <c r="AI22" s="15" t="s">
        <v>48</v>
      </c>
      <c r="AJ22" s="16">
        <v>243</v>
      </c>
      <c r="AK22" s="16">
        <v>308</v>
      </c>
      <c r="AL22" s="21">
        <v>1.2674897119341564</v>
      </c>
      <c r="AM22" s="16">
        <v>49</v>
      </c>
      <c r="AN22" s="16">
        <v>400</v>
      </c>
      <c r="AO22" s="21">
        <v>8.1632653061224492</v>
      </c>
      <c r="AP22" s="16">
        <v>292</v>
      </c>
      <c r="AQ22" s="16">
        <v>708</v>
      </c>
      <c r="AR22" s="21">
        <v>2.4246575342465753</v>
      </c>
      <c r="AS22" s="14" t="s">
        <v>47</v>
      </c>
      <c r="AT22" s="15" t="s">
        <v>48</v>
      </c>
      <c r="AU22" s="26">
        <v>196.20253164556962</v>
      </c>
      <c r="AV22" s="26">
        <v>87.459105779716467</v>
      </c>
      <c r="AW22" s="26">
        <v>-36.712524117104273</v>
      </c>
      <c r="AX22" s="26">
        <v>127.08333333333333</v>
      </c>
      <c r="AY22" s="26">
        <v>209.79020979020979</v>
      </c>
      <c r="AZ22" s="26">
        <v>36.421376788349264</v>
      </c>
      <c r="BA22" s="26">
        <v>180.09708737864077</v>
      </c>
      <c r="BB22" s="26">
        <v>103.9622641509434</v>
      </c>
      <c r="BC22" s="26">
        <v>-27.181583336058345</v>
      </c>
      <c r="BD22" s="14" t="s">
        <v>47</v>
      </c>
      <c r="BE22" s="15" t="s">
        <v>48</v>
      </c>
      <c r="BF22" s="26">
        <v>1100</v>
      </c>
      <c r="BG22" s="26">
        <v>860.33519553072631</v>
      </c>
      <c r="BH22" s="26">
        <v>-19.972067039106143</v>
      </c>
      <c r="BI22" s="26">
        <v>445</v>
      </c>
      <c r="BJ22" s="26">
        <v>427.38095238095241</v>
      </c>
      <c r="BK22" s="26">
        <v>-3.2328527741371857</v>
      </c>
      <c r="BL22" s="26">
        <v>877.96610169491521</v>
      </c>
      <c r="BM22" s="26">
        <v>722.05323193916354</v>
      </c>
      <c r="BN22" s="26">
        <v>-15.94256380518085</v>
      </c>
      <c r="BO22" s="14" t="s">
        <v>47</v>
      </c>
      <c r="BP22" s="15" t="s">
        <v>48</v>
      </c>
      <c r="BQ22" s="26">
        <v>92.592592592592595</v>
      </c>
      <c r="BR22" s="26">
        <v>458.11688311688312</v>
      </c>
      <c r="BS22" s="26">
        <v>189.79145854145852</v>
      </c>
      <c r="BT22" s="26">
        <v>122.44897959183673</v>
      </c>
      <c r="BU22" s="26">
        <v>10.75</v>
      </c>
      <c r="BV22" s="26">
        <v>-50.213302752293579</v>
      </c>
      <c r="BW22" s="26">
        <v>97.602739726027394</v>
      </c>
      <c r="BX22" s="26">
        <v>205.36723163841808</v>
      </c>
      <c r="BY22" s="26">
        <v>54.535930049251434</v>
      </c>
    </row>
    <row r="23" spans="1:77" s="10" customFormat="1" ht="12" customHeight="1" outlineLevel="1">
      <c r="A23" s="14" t="s">
        <v>39</v>
      </c>
      <c r="B23" s="15" t="s">
        <v>11</v>
      </c>
      <c r="C23" s="16">
        <v>464</v>
      </c>
      <c r="D23" s="16">
        <v>904</v>
      </c>
      <c r="E23" s="21">
        <v>1.9482758620689655</v>
      </c>
      <c r="F23" s="16">
        <v>318</v>
      </c>
      <c r="G23" s="16">
        <v>1089</v>
      </c>
      <c r="H23" s="21">
        <v>3.4245283018867925</v>
      </c>
      <c r="I23" s="16">
        <v>782</v>
      </c>
      <c r="J23" s="16">
        <v>1993</v>
      </c>
      <c r="K23" s="21">
        <v>2.5485933503836318</v>
      </c>
      <c r="L23" s="14" t="s">
        <v>39</v>
      </c>
      <c r="M23" s="15" t="s">
        <v>11</v>
      </c>
      <c r="N23" s="16">
        <v>328</v>
      </c>
      <c r="O23" s="16">
        <v>939</v>
      </c>
      <c r="P23" s="21">
        <v>2.8628048780487805</v>
      </c>
      <c r="Q23" s="16">
        <v>204</v>
      </c>
      <c r="R23" s="16">
        <v>1063</v>
      </c>
      <c r="S23" s="21">
        <v>5.2107843137254903</v>
      </c>
      <c r="T23" s="16">
        <v>532</v>
      </c>
      <c r="U23" s="16">
        <v>2002</v>
      </c>
      <c r="V23" s="21">
        <v>3.763157894736842</v>
      </c>
      <c r="W23" s="14" t="s">
        <v>39</v>
      </c>
      <c r="X23" s="15" t="s">
        <v>11</v>
      </c>
      <c r="Y23" s="16">
        <v>209</v>
      </c>
      <c r="Z23" s="16">
        <v>537</v>
      </c>
      <c r="AA23" s="21">
        <v>2.5693779904306222</v>
      </c>
      <c r="AB23" s="16">
        <v>166</v>
      </c>
      <c r="AC23" s="16">
        <v>587</v>
      </c>
      <c r="AD23" s="21">
        <v>3.536144578313253</v>
      </c>
      <c r="AE23" s="16">
        <v>375</v>
      </c>
      <c r="AF23" s="16">
        <v>1124</v>
      </c>
      <c r="AG23" s="21">
        <v>2.9973333333333332</v>
      </c>
      <c r="AH23" s="14" t="s">
        <v>39</v>
      </c>
      <c r="AI23" s="15" t="s">
        <v>11</v>
      </c>
      <c r="AJ23" s="16">
        <v>521</v>
      </c>
      <c r="AK23" s="16">
        <v>1160</v>
      </c>
      <c r="AL23" s="21">
        <v>2.2264875239923225</v>
      </c>
      <c r="AM23" s="16">
        <v>112</v>
      </c>
      <c r="AN23" s="16">
        <v>803</v>
      </c>
      <c r="AO23" s="21">
        <v>7.1696428571428568</v>
      </c>
      <c r="AP23" s="16">
        <v>633</v>
      </c>
      <c r="AQ23" s="16">
        <v>1963</v>
      </c>
      <c r="AR23" s="21">
        <v>3.1011058451816744</v>
      </c>
      <c r="AS23" s="14" t="s">
        <v>39</v>
      </c>
      <c r="AT23" s="15" t="s">
        <v>11</v>
      </c>
      <c r="AU23" s="26">
        <v>41.463414634146339</v>
      </c>
      <c r="AV23" s="26">
        <v>-3.7273695420660276</v>
      </c>
      <c r="AW23" s="26">
        <v>-31.94520950387426</v>
      </c>
      <c r="AX23" s="26">
        <v>55.882352941176471</v>
      </c>
      <c r="AY23" s="26">
        <v>2.4459078080903103</v>
      </c>
      <c r="AZ23" s="26">
        <v>-34.279983670281688</v>
      </c>
      <c r="BA23" s="26">
        <v>46.992481203007522</v>
      </c>
      <c r="BB23" s="26">
        <v>-0.44955044955044954</v>
      </c>
      <c r="BC23" s="26">
        <v>-32.275141738057336</v>
      </c>
      <c r="BD23" s="14" t="s">
        <v>39</v>
      </c>
      <c r="BE23" s="15" t="s">
        <v>11</v>
      </c>
      <c r="BF23" s="26">
        <v>122.00956937799043</v>
      </c>
      <c r="BG23" s="26">
        <v>68.34264432029795</v>
      </c>
      <c r="BH23" s="26">
        <v>-24.173248571245107</v>
      </c>
      <c r="BI23" s="26">
        <v>91.566265060240966</v>
      </c>
      <c r="BJ23" s="26">
        <v>85.51959114139693</v>
      </c>
      <c r="BK23" s="26">
        <v>-3.1564398444280153</v>
      </c>
      <c r="BL23" s="26">
        <v>108.53333333333333</v>
      </c>
      <c r="BM23" s="26">
        <v>77.313167259786482</v>
      </c>
      <c r="BN23" s="26">
        <v>-14.971307260332566</v>
      </c>
      <c r="BO23" s="14" t="s">
        <v>39</v>
      </c>
      <c r="BP23" s="15" t="s">
        <v>11</v>
      </c>
      <c r="BQ23" s="26">
        <v>-10.940499040307103</v>
      </c>
      <c r="BR23" s="26">
        <v>-22.068965517241381</v>
      </c>
      <c r="BS23" s="26">
        <v>-12.495541022592155</v>
      </c>
      <c r="BT23" s="26">
        <v>183.92857142857142</v>
      </c>
      <c r="BU23" s="26">
        <v>35.61643835616438</v>
      </c>
      <c r="BV23" s="26">
        <v>-52.235719824243986</v>
      </c>
      <c r="BW23" s="26">
        <v>23.538704581358608</v>
      </c>
      <c r="BX23" s="26">
        <v>1.5282730514518594</v>
      </c>
      <c r="BY23" s="26">
        <v>-17.816628079834999</v>
      </c>
    </row>
    <row r="24" spans="1:77" s="10" customFormat="1" ht="12" customHeight="1" outlineLevel="1">
      <c r="A24" s="14" t="s">
        <v>41</v>
      </c>
      <c r="B24" s="15" t="s">
        <v>42</v>
      </c>
      <c r="C24" s="16">
        <v>630</v>
      </c>
      <c r="D24" s="16">
        <v>1006</v>
      </c>
      <c r="E24" s="21">
        <v>1.5968253968253969</v>
      </c>
      <c r="F24" s="16">
        <v>254</v>
      </c>
      <c r="G24" s="16">
        <v>742</v>
      </c>
      <c r="H24" s="21">
        <v>2.9212598425196852</v>
      </c>
      <c r="I24" s="16">
        <v>884</v>
      </c>
      <c r="J24" s="16">
        <v>1748</v>
      </c>
      <c r="K24" s="21">
        <v>1.9773755656108598</v>
      </c>
      <c r="L24" s="14" t="s">
        <v>41</v>
      </c>
      <c r="M24" s="15" t="s">
        <v>42</v>
      </c>
      <c r="N24" s="16">
        <v>595</v>
      </c>
      <c r="O24" s="16">
        <v>951</v>
      </c>
      <c r="P24" s="21">
        <v>1.5983193277310925</v>
      </c>
      <c r="Q24" s="16">
        <v>161</v>
      </c>
      <c r="R24" s="16">
        <v>739</v>
      </c>
      <c r="S24" s="21">
        <v>4.5900621118012426</v>
      </c>
      <c r="T24" s="16">
        <v>756</v>
      </c>
      <c r="U24" s="16">
        <v>1690</v>
      </c>
      <c r="V24" s="21">
        <v>2.2354497354497354</v>
      </c>
      <c r="W24" s="14" t="s">
        <v>41</v>
      </c>
      <c r="X24" s="15" t="s">
        <v>42</v>
      </c>
      <c r="Y24" s="16">
        <v>338</v>
      </c>
      <c r="Z24" s="16">
        <v>924</v>
      </c>
      <c r="AA24" s="21">
        <v>2.7337278106508878</v>
      </c>
      <c r="AB24" s="16">
        <v>98</v>
      </c>
      <c r="AC24" s="16">
        <v>592</v>
      </c>
      <c r="AD24" s="21">
        <v>6.0408163265306118</v>
      </c>
      <c r="AE24" s="16">
        <v>436</v>
      </c>
      <c r="AF24" s="16">
        <v>1516</v>
      </c>
      <c r="AG24" s="21">
        <v>3.477064220183486</v>
      </c>
      <c r="AH24" s="14" t="s">
        <v>41</v>
      </c>
      <c r="AI24" s="15" t="s">
        <v>42</v>
      </c>
      <c r="AJ24" s="16">
        <v>444</v>
      </c>
      <c r="AK24" s="16">
        <v>1435</v>
      </c>
      <c r="AL24" s="21">
        <v>3.2319819819819822</v>
      </c>
      <c r="AM24" s="16">
        <v>90</v>
      </c>
      <c r="AN24" s="16">
        <v>544</v>
      </c>
      <c r="AO24" s="21">
        <v>6.0444444444444443</v>
      </c>
      <c r="AP24" s="16">
        <v>534</v>
      </c>
      <c r="AQ24" s="16">
        <v>1979</v>
      </c>
      <c r="AR24" s="21">
        <v>3.7059925093632957</v>
      </c>
      <c r="AS24" s="14" t="s">
        <v>41</v>
      </c>
      <c r="AT24" s="15" t="s">
        <v>42</v>
      </c>
      <c r="AU24" s="26">
        <v>5.882352941176471</v>
      </c>
      <c r="AV24" s="26">
        <v>5.7833859095688744</v>
      </c>
      <c r="AW24" s="26">
        <v>-9.3468863184951179E-2</v>
      </c>
      <c r="AX24" s="26">
        <v>57.763975155279503</v>
      </c>
      <c r="AY24" s="26">
        <v>0.40595399188092018</v>
      </c>
      <c r="AZ24" s="26">
        <v>-36.356855934280205</v>
      </c>
      <c r="BA24" s="26">
        <v>16.93121693121693</v>
      </c>
      <c r="BB24" s="26">
        <v>3.4319526627218937</v>
      </c>
      <c r="BC24" s="26">
        <v>-11.544619668531949</v>
      </c>
      <c r="BD24" s="14" t="s">
        <v>41</v>
      </c>
      <c r="BE24" s="15" t="s">
        <v>42</v>
      </c>
      <c r="BF24" s="26">
        <v>86.390532544378701</v>
      </c>
      <c r="BG24" s="26">
        <v>8.8744588744588739</v>
      </c>
      <c r="BH24" s="26">
        <v>-41.587988730845879</v>
      </c>
      <c r="BI24" s="26">
        <v>159.18367346938774</v>
      </c>
      <c r="BJ24" s="26">
        <v>25.337837837837839</v>
      </c>
      <c r="BK24" s="26">
        <v>-51.641306660991695</v>
      </c>
      <c r="BL24" s="26">
        <v>102.75229357798165</v>
      </c>
      <c r="BM24" s="26">
        <v>15.303430079155673</v>
      </c>
      <c r="BN24" s="26">
        <v>-43.130887427022756</v>
      </c>
      <c r="BO24" s="14" t="s">
        <v>41</v>
      </c>
      <c r="BP24" s="15" t="s">
        <v>42</v>
      </c>
      <c r="BQ24" s="26">
        <v>41.891891891891895</v>
      </c>
      <c r="BR24" s="26">
        <v>-29.89547038327526</v>
      </c>
      <c r="BS24" s="26">
        <v>-50.592998174879703</v>
      </c>
      <c r="BT24" s="26">
        <v>182.22222222222223</v>
      </c>
      <c r="BU24" s="26">
        <v>36.397058823529413</v>
      </c>
      <c r="BV24" s="26">
        <v>-51.670333487725799</v>
      </c>
      <c r="BW24" s="26">
        <v>65.543071161048687</v>
      </c>
      <c r="BX24" s="26">
        <v>-11.67256189994947</v>
      </c>
      <c r="BY24" s="26">
        <v>-46.643832640919697</v>
      </c>
    </row>
    <row r="25" spans="1:77" s="10" customFormat="1" ht="12" customHeight="1" outlineLevel="1">
      <c r="A25" s="14" t="s">
        <v>45</v>
      </c>
      <c r="B25" s="15" t="s">
        <v>46</v>
      </c>
      <c r="C25" s="16">
        <v>260</v>
      </c>
      <c r="D25" s="16">
        <v>930</v>
      </c>
      <c r="E25" s="21">
        <v>3.5769230769230771</v>
      </c>
      <c r="F25" s="16">
        <v>177</v>
      </c>
      <c r="G25" s="16">
        <v>606</v>
      </c>
      <c r="H25" s="21">
        <v>3.4237288135593222</v>
      </c>
      <c r="I25" s="16">
        <v>437</v>
      </c>
      <c r="J25" s="16">
        <v>1536</v>
      </c>
      <c r="K25" s="21">
        <v>3.51487414187643</v>
      </c>
      <c r="L25" s="14" t="s">
        <v>45</v>
      </c>
      <c r="M25" s="15" t="s">
        <v>46</v>
      </c>
      <c r="N25" s="16">
        <v>204</v>
      </c>
      <c r="O25" s="16">
        <v>379</v>
      </c>
      <c r="P25" s="21">
        <v>1.857843137254902</v>
      </c>
      <c r="Q25" s="16">
        <v>125</v>
      </c>
      <c r="R25" s="16">
        <v>386</v>
      </c>
      <c r="S25" s="21">
        <v>3.0880000000000001</v>
      </c>
      <c r="T25" s="16">
        <v>329</v>
      </c>
      <c r="U25" s="16">
        <v>765</v>
      </c>
      <c r="V25" s="21">
        <v>2.3252279635258359</v>
      </c>
      <c r="W25" s="14" t="s">
        <v>45</v>
      </c>
      <c r="X25" s="15" t="s">
        <v>46</v>
      </c>
      <c r="Y25" s="16">
        <v>170</v>
      </c>
      <c r="Z25" s="16">
        <v>382</v>
      </c>
      <c r="AA25" s="21">
        <v>2.2470588235294118</v>
      </c>
      <c r="AB25" s="16">
        <v>74</v>
      </c>
      <c r="AC25" s="16">
        <v>228</v>
      </c>
      <c r="AD25" s="21">
        <v>3.0810810810810811</v>
      </c>
      <c r="AE25" s="16">
        <v>244</v>
      </c>
      <c r="AF25" s="16">
        <v>610</v>
      </c>
      <c r="AG25" s="21">
        <v>2.5</v>
      </c>
      <c r="AH25" s="14" t="s">
        <v>45</v>
      </c>
      <c r="AI25" s="15" t="s">
        <v>46</v>
      </c>
      <c r="AJ25" s="16">
        <v>183</v>
      </c>
      <c r="AK25" s="16">
        <v>400</v>
      </c>
      <c r="AL25" s="21">
        <v>2.1857923497267762</v>
      </c>
      <c r="AM25" s="16">
        <v>55</v>
      </c>
      <c r="AN25" s="16">
        <v>169</v>
      </c>
      <c r="AO25" s="21">
        <v>3.0727272727272728</v>
      </c>
      <c r="AP25" s="16">
        <v>238</v>
      </c>
      <c r="AQ25" s="16">
        <v>569</v>
      </c>
      <c r="AR25" s="21">
        <v>2.3907563025210083</v>
      </c>
      <c r="AS25" s="14" t="s">
        <v>45</v>
      </c>
      <c r="AT25" s="15" t="s">
        <v>46</v>
      </c>
      <c r="AU25" s="26">
        <v>27.450980392156861</v>
      </c>
      <c r="AV25" s="26">
        <v>145.38258575197889</v>
      </c>
      <c r="AW25" s="26">
        <v>92.530951897706515</v>
      </c>
      <c r="AX25" s="26">
        <v>41.6</v>
      </c>
      <c r="AY25" s="26">
        <v>56.994818652849744</v>
      </c>
      <c r="AZ25" s="26">
        <v>10.872047071221573</v>
      </c>
      <c r="BA25" s="26">
        <v>32.826747720364743</v>
      </c>
      <c r="BB25" s="26">
        <v>100.78431372549019</v>
      </c>
      <c r="BC25" s="26">
        <v>51.162561134293519</v>
      </c>
      <c r="BD25" s="14" t="s">
        <v>45</v>
      </c>
      <c r="BE25" s="15" t="s">
        <v>46</v>
      </c>
      <c r="BF25" s="26">
        <v>52.941176470588232</v>
      </c>
      <c r="BG25" s="26">
        <v>143.45549738219896</v>
      </c>
      <c r="BH25" s="26">
        <v>59.182440596053162</v>
      </c>
      <c r="BI25" s="26">
        <v>139.18918918918919</v>
      </c>
      <c r="BJ25" s="26">
        <v>165.78947368421052</v>
      </c>
      <c r="BK25" s="26">
        <v>11.121022896223614</v>
      </c>
      <c r="BL25" s="26">
        <v>79.098360655737707</v>
      </c>
      <c r="BM25" s="26">
        <v>151.80327868852459</v>
      </c>
      <c r="BN25" s="26">
        <v>40.594965675057196</v>
      </c>
      <c r="BO25" s="14" t="s">
        <v>45</v>
      </c>
      <c r="BP25" s="15" t="s">
        <v>46</v>
      </c>
      <c r="BQ25" s="26">
        <v>42.076502732240435</v>
      </c>
      <c r="BR25" s="26">
        <v>132.5</v>
      </c>
      <c r="BS25" s="26">
        <v>63.644230769230759</v>
      </c>
      <c r="BT25" s="26">
        <v>221.81818181818181</v>
      </c>
      <c r="BU25" s="26">
        <v>258.57988165680473</v>
      </c>
      <c r="BV25" s="26">
        <v>11.423127068498651</v>
      </c>
      <c r="BW25" s="26">
        <v>83.613445378151255</v>
      </c>
      <c r="BX25" s="26">
        <v>169.94727592267137</v>
      </c>
      <c r="BY25" s="26">
        <v>47.019340205024669</v>
      </c>
    </row>
    <row r="26" spans="1:77" s="10" customFormat="1" ht="12" customHeight="1" outlineLevel="1">
      <c r="A26" s="14" t="s">
        <v>61</v>
      </c>
      <c r="B26" s="15" t="s">
        <v>62</v>
      </c>
      <c r="C26" s="16">
        <v>100</v>
      </c>
      <c r="D26" s="16">
        <v>835</v>
      </c>
      <c r="E26" s="21">
        <v>8.35</v>
      </c>
      <c r="F26" s="16">
        <v>53</v>
      </c>
      <c r="G26" s="16">
        <v>588</v>
      </c>
      <c r="H26" s="21">
        <v>11.09433962264151</v>
      </c>
      <c r="I26" s="16">
        <v>153</v>
      </c>
      <c r="J26" s="16">
        <v>1423</v>
      </c>
      <c r="K26" s="21">
        <v>9.3006535947712425</v>
      </c>
      <c r="L26" s="14" t="s">
        <v>61</v>
      </c>
      <c r="M26" s="15" t="s">
        <v>62</v>
      </c>
      <c r="N26" s="16">
        <v>98</v>
      </c>
      <c r="O26" s="16">
        <v>294</v>
      </c>
      <c r="P26" s="21">
        <v>3</v>
      </c>
      <c r="Q26" s="16">
        <v>44</v>
      </c>
      <c r="R26" s="16">
        <v>490</v>
      </c>
      <c r="S26" s="21">
        <v>11.136363636363637</v>
      </c>
      <c r="T26" s="16">
        <v>142</v>
      </c>
      <c r="U26" s="16">
        <v>784</v>
      </c>
      <c r="V26" s="21">
        <v>5.52112676056338</v>
      </c>
      <c r="W26" s="14" t="s">
        <v>61</v>
      </c>
      <c r="X26" s="15" t="s">
        <v>62</v>
      </c>
      <c r="Y26" s="16">
        <v>59</v>
      </c>
      <c r="Z26" s="16">
        <v>245</v>
      </c>
      <c r="AA26" s="21">
        <v>4.1525423728813555</v>
      </c>
      <c r="AB26" s="16">
        <v>23</v>
      </c>
      <c r="AC26" s="16">
        <v>410</v>
      </c>
      <c r="AD26" s="21">
        <v>17.826086956521738</v>
      </c>
      <c r="AE26" s="16">
        <v>82</v>
      </c>
      <c r="AF26" s="16">
        <v>655</v>
      </c>
      <c r="AG26" s="21">
        <v>7.9878048780487809</v>
      </c>
      <c r="AH26" s="14" t="s">
        <v>61</v>
      </c>
      <c r="AI26" s="15" t="s">
        <v>62</v>
      </c>
      <c r="AJ26" s="16">
        <v>71</v>
      </c>
      <c r="AK26" s="16">
        <v>198</v>
      </c>
      <c r="AL26" s="21">
        <v>2.788732394366197</v>
      </c>
      <c r="AM26" s="16">
        <v>14</v>
      </c>
      <c r="AN26" s="16">
        <v>142</v>
      </c>
      <c r="AO26" s="21">
        <v>10.142857142857142</v>
      </c>
      <c r="AP26" s="16">
        <v>85</v>
      </c>
      <c r="AQ26" s="16">
        <v>340</v>
      </c>
      <c r="AR26" s="21">
        <v>4</v>
      </c>
      <c r="AS26" s="14" t="s">
        <v>61</v>
      </c>
      <c r="AT26" s="15" t="s">
        <v>62</v>
      </c>
      <c r="AU26" s="26">
        <v>2.0408163265306123</v>
      </c>
      <c r="AV26" s="26">
        <v>184.01360544217687</v>
      </c>
      <c r="AW26" s="26">
        <v>178.33333333333334</v>
      </c>
      <c r="AX26" s="26">
        <v>20.454545454545453</v>
      </c>
      <c r="AY26" s="26">
        <v>20</v>
      </c>
      <c r="AZ26" s="26">
        <v>-0.37735849056603882</v>
      </c>
      <c r="BA26" s="26">
        <v>7.746478873239437</v>
      </c>
      <c r="BB26" s="26">
        <v>81.505102040816325</v>
      </c>
      <c r="BC26" s="26">
        <v>68.455715619581184</v>
      </c>
      <c r="BD26" s="14" t="s">
        <v>61</v>
      </c>
      <c r="BE26" s="15" t="s">
        <v>62</v>
      </c>
      <c r="BF26" s="26">
        <v>69.491525423728817</v>
      </c>
      <c r="BG26" s="26">
        <v>240.81632653061226</v>
      </c>
      <c r="BH26" s="26">
        <v>101.08163265306123</v>
      </c>
      <c r="BI26" s="26">
        <v>130.43478260869566</v>
      </c>
      <c r="BJ26" s="26">
        <v>43.414634146341463</v>
      </c>
      <c r="BK26" s="26">
        <v>-37.763460653474461</v>
      </c>
      <c r="BL26" s="26">
        <v>86.58536585365853</v>
      </c>
      <c r="BM26" s="26">
        <v>117.25190839694656</v>
      </c>
      <c r="BN26" s="26">
        <v>16.435663323853717</v>
      </c>
      <c r="BO26" s="14" t="s">
        <v>61</v>
      </c>
      <c r="BP26" s="15" t="s">
        <v>62</v>
      </c>
      <c r="BQ26" s="26">
        <v>40.845070422535208</v>
      </c>
      <c r="BR26" s="26">
        <v>321.71717171717171</v>
      </c>
      <c r="BS26" s="26">
        <v>199.41919191919192</v>
      </c>
      <c r="BT26" s="26">
        <v>278.57142857142856</v>
      </c>
      <c r="BU26" s="26">
        <v>314.08450704225351</v>
      </c>
      <c r="BV26" s="26">
        <v>9.3808131809726358</v>
      </c>
      <c r="BW26" s="26">
        <v>80</v>
      </c>
      <c r="BX26" s="26">
        <v>318.52941176470586</v>
      </c>
      <c r="BY26" s="26">
        <v>132.51633986928107</v>
      </c>
    </row>
    <row r="27" spans="1:77" s="10" customFormat="1" ht="12" customHeight="1" outlineLevel="1">
      <c r="A27" s="14" t="s">
        <v>43</v>
      </c>
      <c r="B27" s="15" t="s">
        <v>44</v>
      </c>
      <c r="C27" s="16">
        <v>307</v>
      </c>
      <c r="D27" s="16">
        <v>832</v>
      </c>
      <c r="E27" s="21">
        <v>2.7100977198697067</v>
      </c>
      <c r="F27" s="16">
        <v>184</v>
      </c>
      <c r="G27" s="16">
        <v>482</v>
      </c>
      <c r="H27" s="21">
        <v>2.6195652173913042</v>
      </c>
      <c r="I27" s="16">
        <v>491</v>
      </c>
      <c r="J27" s="16">
        <v>1314</v>
      </c>
      <c r="K27" s="21">
        <v>2.6761710794297353</v>
      </c>
      <c r="L27" s="14" t="s">
        <v>43</v>
      </c>
      <c r="M27" s="15" t="s">
        <v>44</v>
      </c>
      <c r="N27" s="16">
        <v>330</v>
      </c>
      <c r="O27" s="16">
        <v>818</v>
      </c>
      <c r="P27" s="21">
        <v>2.478787878787879</v>
      </c>
      <c r="Q27" s="16">
        <v>236</v>
      </c>
      <c r="R27" s="16">
        <v>810</v>
      </c>
      <c r="S27" s="21">
        <v>3.4322033898305087</v>
      </c>
      <c r="T27" s="16">
        <v>566</v>
      </c>
      <c r="U27" s="16">
        <v>1628</v>
      </c>
      <c r="V27" s="21">
        <v>2.8763250883392226</v>
      </c>
      <c r="W27" s="14" t="s">
        <v>43</v>
      </c>
      <c r="X27" s="15" t="s">
        <v>44</v>
      </c>
      <c r="Y27" s="16">
        <v>180</v>
      </c>
      <c r="Z27" s="16">
        <v>440</v>
      </c>
      <c r="AA27" s="21">
        <v>2.4444444444444446</v>
      </c>
      <c r="AB27" s="16">
        <v>132</v>
      </c>
      <c r="AC27" s="16">
        <v>412</v>
      </c>
      <c r="AD27" s="21">
        <v>3.1212121212121211</v>
      </c>
      <c r="AE27" s="16">
        <v>312</v>
      </c>
      <c r="AF27" s="16">
        <v>852</v>
      </c>
      <c r="AG27" s="21">
        <v>2.7307692307692308</v>
      </c>
      <c r="AH27" s="14" t="s">
        <v>43</v>
      </c>
      <c r="AI27" s="15" t="s">
        <v>44</v>
      </c>
      <c r="AJ27" s="16">
        <v>390</v>
      </c>
      <c r="AK27" s="16">
        <v>868</v>
      </c>
      <c r="AL27" s="21">
        <v>2.2256410256410257</v>
      </c>
      <c r="AM27" s="16">
        <v>143</v>
      </c>
      <c r="AN27" s="16">
        <v>649</v>
      </c>
      <c r="AO27" s="21">
        <v>4.5384615384615383</v>
      </c>
      <c r="AP27" s="16">
        <v>533</v>
      </c>
      <c r="AQ27" s="16">
        <v>1517</v>
      </c>
      <c r="AR27" s="21">
        <v>2.8461538461538463</v>
      </c>
      <c r="AS27" s="14" t="s">
        <v>43</v>
      </c>
      <c r="AT27" s="15" t="s">
        <v>44</v>
      </c>
      <c r="AU27" s="26">
        <v>-6.9696969696969697</v>
      </c>
      <c r="AV27" s="26">
        <v>1.7114914425427872</v>
      </c>
      <c r="AW27" s="26">
        <v>9.3315706059906045</v>
      </c>
      <c r="AX27" s="26">
        <v>-22.033898305084747</v>
      </c>
      <c r="AY27" s="26">
        <v>-40.493827160493829</v>
      </c>
      <c r="AZ27" s="26">
        <v>-23.676865271068177</v>
      </c>
      <c r="BA27" s="26">
        <v>-13.250883392226148</v>
      </c>
      <c r="BB27" s="26">
        <v>-19.287469287469289</v>
      </c>
      <c r="BC27" s="26">
        <v>-6.9586713171234535</v>
      </c>
      <c r="BD27" s="14" t="s">
        <v>43</v>
      </c>
      <c r="BE27" s="15" t="s">
        <v>44</v>
      </c>
      <c r="BF27" s="26">
        <v>70.555555555555557</v>
      </c>
      <c r="BG27" s="26">
        <v>89.090909090909093</v>
      </c>
      <c r="BH27" s="26">
        <v>10.867633994669811</v>
      </c>
      <c r="BI27" s="26">
        <v>39.393939393939391</v>
      </c>
      <c r="BJ27" s="26">
        <v>16.990291262135923</v>
      </c>
      <c r="BK27" s="26">
        <v>-16.072182355424232</v>
      </c>
      <c r="BL27" s="26">
        <v>57.371794871794869</v>
      </c>
      <c r="BM27" s="26">
        <v>54.225352112676056</v>
      </c>
      <c r="BN27" s="26">
        <v>-1.9993689222913855</v>
      </c>
      <c r="BO27" s="14" t="s">
        <v>43</v>
      </c>
      <c r="BP27" s="15" t="s">
        <v>44</v>
      </c>
      <c r="BQ27" s="26">
        <v>-21.282051282051281</v>
      </c>
      <c r="BR27" s="26">
        <v>-4.1474654377880187</v>
      </c>
      <c r="BS27" s="26">
        <v>21.767063450367004</v>
      </c>
      <c r="BT27" s="26">
        <v>28.67132867132867</v>
      </c>
      <c r="BU27" s="26">
        <v>-25.731895223420647</v>
      </c>
      <c r="BV27" s="26">
        <v>-42.280766396462788</v>
      </c>
      <c r="BW27" s="26">
        <v>-7.879924953095685</v>
      </c>
      <c r="BX27" s="26">
        <v>-13.381674357284114</v>
      </c>
      <c r="BY27" s="26">
        <v>-5.9723674794957899</v>
      </c>
    </row>
    <row r="28" spans="1:77" s="10" customFormat="1" ht="12" customHeight="1" outlineLevel="1">
      <c r="A28" s="14" t="s">
        <v>51</v>
      </c>
      <c r="B28" s="15" t="s">
        <v>52</v>
      </c>
      <c r="C28" s="16">
        <v>260</v>
      </c>
      <c r="D28" s="16">
        <v>475</v>
      </c>
      <c r="E28" s="21">
        <v>1.8269230769230769</v>
      </c>
      <c r="F28" s="16">
        <v>196</v>
      </c>
      <c r="G28" s="16">
        <v>624</v>
      </c>
      <c r="H28" s="21">
        <v>3.1836734693877551</v>
      </c>
      <c r="I28" s="16">
        <v>456</v>
      </c>
      <c r="J28" s="16">
        <v>1099</v>
      </c>
      <c r="K28" s="21">
        <v>2.4100877192982457</v>
      </c>
      <c r="L28" s="14" t="s">
        <v>51</v>
      </c>
      <c r="M28" s="15" t="s">
        <v>52</v>
      </c>
      <c r="N28" s="16">
        <v>248</v>
      </c>
      <c r="O28" s="16">
        <v>1023</v>
      </c>
      <c r="P28" s="21">
        <v>4.125</v>
      </c>
      <c r="Q28" s="16">
        <v>116</v>
      </c>
      <c r="R28" s="16">
        <v>556</v>
      </c>
      <c r="S28" s="21">
        <v>4.7931034482758621</v>
      </c>
      <c r="T28" s="16">
        <v>364</v>
      </c>
      <c r="U28" s="16">
        <v>1579</v>
      </c>
      <c r="V28" s="21">
        <v>4.3379120879120876</v>
      </c>
      <c r="W28" s="14" t="s">
        <v>51</v>
      </c>
      <c r="X28" s="15" t="s">
        <v>52</v>
      </c>
      <c r="Y28" s="16">
        <v>91</v>
      </c>
      <c r="Z28" s="16">
        <v>230</v>
      </c>
      <c r="AA28" s="21">
        <v>2.5274725274725274</v>
      </c>
      <c r="AB28" s="16">
        <v>53</v>
      </c>
      <c r="AC28" s="16">
        <v>262</v>
      </c>
      <c r="AD28" s="21">
        <v>4.9433962264150946</v>
      </c>
      <c r="AE28" s="16">
        <v>144</v>
      </c>
      <c r="AF28" s="16">
        <v>492</v>
      </c>
      <c r="AG28" s="21">
        <v>3.4166666666666665</v>
      </c>
      <c r="AH28" s="14" t="s">
        <v>51</v>
      </c>
      <c r="AI28" s="15" t="s">
        <v>52</v>
      </c>
      <c r="AJ28" s="16">
        <v>120</v>
      </c>
      <c r="AK28" s="16">
        <v>231</v>
      </c>
      <c r="AL28" s="21">
        <v>1.925</v>
      </c>
      <c r="AM28" s="16">
        <v>50</v>
      </c>
      <c r="AN28" s="16">
        <v>328</v>
      </c>
      <c r="AO28" s="21">
        <v>6.56</v>
      </c>
      <c r="AP28" s="16">
        <v>170</v>
      </c>
      <c r="AQ28" s="16">
        <v>559</v>
      </c>
      <c r="AR28" s="21">
        <v>3.2882352941176469</v>
      </c>
      <c r="AS28" s="14" t="s">
        <v>51</v>
      </c>
      <c r="AT28" s="15" t="s">
        <v>52</v>
      </c>
      <c r="AU28" s="26">
        <v>4.838709677419355</v>
      </c>
      <c r="AV28" s="26">
        <v>-53.567937438905183</v>
      </c>
      <c r="AW28" s="26">
        <v>-55.710955710955716</v>
      </c>
      <c r="AX28" s="26">
        <v>68.965517241379317</v>
      </c>
      <c r="AY28" s="26">
        <v>12.23021582733813</v>
      </c>
      <c r="AZ28" s="26">
        <v>-33.578035530759067</v>
      </c>
      <c r="BA28" s="26">
        <v>25.274725274725274</v>
      </c>
      <c r="BB28" s="26">
        <v>-30.39898670044332</v>
      </c>
      <c r="BC28" s="26">
        <v>-44.441296401231064</v>
      </c>
      <c r="BD28" s="14" t="s">
        <v>51</v>
      </c>
      <c r="BE28" s="15" t="s">
        <v>52</v>
      </c>
      <c r="BF28" s="26">
        <v>185.71428571428572</v>
      </c>
      <c r="BG28" s="26">
        <v>106.52173913043478</v>
      </c>
      <c r="BH28" s="26">
        <v>-27.717391304347824</v>
      </c>
      <c r="BI28" s="26">
        <v>269.81132075471697</v>
      </c>
      <c r="BJ28" s="26">
        <v>138.1679389312977</v>
      </c>
      <c r="BK28" s="26">
        <v>-35.597445084904194</v>
      </c>
      <c r="BL28" s="26">
        <v>216.66666666666666</v>
      </c>
      <c r="BM28" s="26">
        <v>123.3739837398374</v>
      </c>
      <c r="BN28" s="26">
        <v>-29.460847240051343</v>
      </c>
      <c r="BO28" s="14" t="s">
        <v>51</v>
      </c>
      <c r="BP28" s="15" t="s">
        <v>52</v>
      </c>
      <c r="BQ28" s="26">
        <v>116.66666666666667</v>
      </c>
      <c r="BR28" s="26">
        <v>105.62770562770562</v>
      </c>
      <c r="BS28" s="26">
        <v>-5.0949050949050996</v>
      </c>
      <c r="BT28" s="26">
        <v>292</v>
      </c>
      <c r="BU28" s="26">
        <v>90.243902439024396</v>
      </c>
      <c r="BV28" s="26">
        <v>-51.468392234942755</v>
      </c>
      <c r="BW28" s="26">
        <v>168.23529411764707</v>
      </c>
      <c r="BX28" s="26">
        <v>96.601073345259394</v>
      </c>
      <c r="BY28" s="26">
        <v>-26.705740200232238</v>
      </c>
    </row>
    <row r="29" spans="1:77" s="10" customFormat="1" ht="12" customHeight="1" outlineLevel="1">
      <c r="A29" s="14" t="s">
        <v>55</v>
      </c>
      <c r="B29" s="15" t="s">
        <v>56</v>
      </c>
      <c r="C29" s="16">
        <v>83</v>
      </c>
      <c r="D29" s="16">
        <v>390</v>
      </c>
      <c r="E29" s="21">
        <v>4.6987951807228914</v>
      </c>
      <c r="F29" s="16">
        <v>33</v>
      </c>
      <c r="G29" s="16">
        <v>623</v>
      </c>
      <c r="H29" s="21">
        <v>18.878787878787879</v>
      </c>
      <c r="I29" s="16">
        <v>116</v>
      </c>
      <c r="J29" s="16">
        <v>1013</v>
      </c>
      <c r="K29" s="21">
        <v>8.7327586206896548</v>
      </c>
      <c r="L29" s="14" t="s">
        <v>55</v>
      </c>
      <c r="M29" s="15" t="s">
        <v>56</v>
      </c>
      <c r="N29" s="16">
        <v>76</v>
      </c>
      <c r="O29" s="16">
        <v>508</v>
      </c>
      <c r="P29" s="21">
        <v>6.6842105263157894</v>
      </c>
      <c r="Q29" s="16">
        <v>47</v>
      </c>
      <c r="R29" s="16">
        <v>903</v>
      </c>
      <c r="S29" s="21">
        <v>19.212765957446809</v>
      </c>
      <c r="T29" s="16">
        <v>123</v>
      </c>
      <c r="U29" s="16">
        <v>1411</v>
      </c>
      <c r="V29" s="21">
        <v>11.471544715447154</v>
      </c>
      <c r="W29" s="14" t="s">
        <v>55</v>
      </c>
      <c r="X29" s="15" t="s">
        <v>56</v>
      </c>
      <c r="Y29" s="16">
        <v>41</v>
      </c>
      <c r="Z29" s="16">
        <v>95</v>
      </c>
      <c r="AA29" s="21">
        <v>2.3170731707317072</v>
      </c>
      <c r="AB29" s="16">
        <v>27</v>
      </c>
      <c r="AC29" s="16">
        <v>228</v>
      </c>
      <c r="AD29" s="21">
        <v>8.4444444444444446</v>
      </c>
      <c r="AE29" s="16">
        <v>68</v>
      </c>
      <c r="AF29" s="16">
        <v>323</v>
      </c>
      <c r="AG29" s="21">
        <v>4.75</v>
      </c>
      <c r="AH29" s="14" t="s">
        <v>55</v>
      </c>
      <c r="AI29" s="15" t="s">
        <v>56</v>
      </c>
      <c r="AJ29" s="16">
        <v>82</v>
      </c>
      <c r="AK29" s="16">
        <v>118</v>
      </c>
      <c r="AL29" s="21">
        <v>1.4390243902439024</v>
      </c>
      <c r="AM29" s="16">
        <v>21</v>
      </c>
      <c r="AN29" s="16">
        <v>204</v>
      </c>
      <c r="AO29" s="21">
        <v>9.7142857142857135</v>
      </c>
      <c r="AP29" s="16">
        <v>103</v>
      </c>
      <c r="AQ29" s="16">
        <v>322</v>
      </c>
      <c r="AR29" s="21">
        <v>3.1262135922330097</v>
      </c>
      <c r="AS29" s="14" t="s">
        <v>55</v>
      </c>
      <c r="AT29" s="15" t="s">
        <v>56</v>
      </c>
      <c r="AU29" s="26">
        <v>9.2105263157894743</v>
      </c>
      <c r="AV29" s="26">
        <v>-23.228346456692915</v>
      </c>
      <c r="AW29" s="26">
        <v>-29.703064225405562</v>
      </c>
      <c r="AX29" s="26">
        <v>-29.787234042553191</v>
      </c>
      <c r="AY29" s="26">
        <v>-31.007751937984494</v>
      </c>
      <c r="AZ29" s="26">
        <v>-1.7383133662203452</v>
      </c>
      <c r="BA29" s="26">
        <v>-5.691056910569106</v>
      </c>
      <c r="BB29" s="26">
        <v>-28.206945428773921</v>
      </c>
      <c r="BC29" s="26">
        <v>-23.874605928786139</v>
      </c>
      <c r="BD29" s="14" t="s">
        <v>55</v>
      </c>
      <c r="BE29" s="15" t="s">
        <v>56</v>
      </c>
      <c r="BF29" s="26">
        <v>102.4390243902439</v>
      </c>
      <c r="BG29" s="26">
        <v>310.5263157894737</v>
      </c>
      <c r="BH29" s="26">
        <v>102.79010779961953</v>
      </c>
      <c r="BI29" s="26">
        <v>22.222222222222221</v>
      </c>
      <c r="BJ29" s="26">
        <v>173.24561403508773</v>
      </c>
      <c r="BK29" s="26">
        <v>123.56459330143541</v>
      </c>
      <c r="BL29" s="26">
        <v>70.588235294117652</v>
      </c>
      <c r="BM29" s="26">
        <v>213.62229102167183</v>
      </c>
      <c r="BN29" s="26">
        <v>83.847549909255889</v>
      </c>
      <c r="BO29" s="14" t="s">
        <v>55</v>
      </c>
      <c r="BP29" s="15" t="s">
        <v>56</v>
      </c>
      <c r="BQ29" s="26">
        <v>1.2195121951219512</v>
      </c>
      <c r="BR29" s="26">
        <v>230.5084745762712</v>
      </c>
      <c r="BS29" s="26">
        <v>226.52644476209923</v>
      </c>
      <c r="BT29" s="26">
        <v>57.142857142857146</v>
      </c>
      <c r="BU29" s="26">
        <v>205.39215686274511</v>
      </c>
      <c r="BV29" s="26">
        <v>94.340463458110534</v>
      </c>
      <c r="BW29" s="26">
        <v>12.621359223300971</v>
      </c>
      <c r="BX29" s="26">
        <v>214.59627329192546</v>
      </c>
      <c r="BY29" s="26">
        <v>179.33979438852003</v>
      </c>
    </row>
    <row r="30" spans="1:77" s="10" customFormat="1" ht="12" customHeight="1" outlineLevel="1">
      <c r="A30" s="14" t="s">
        <v>76</v>
      </c>
      <c r="B30" s="15" t="s">
        <v>77</v>
      </c>
      <c r="C30" s="16">
        <v>277</v>
      </c>
      <c r="D30" s="16">
        <v>887</v>
      </c>
      <c r="E30" s="21">
        <v>3.2021660649819497</v>
      </c>
      <c r="F30" s="16">
        <v>43</v>
      </c>
      <c r="G30" s="16">
        <v>125</v>
      </c>
      <c r="H30" s="21">
        <v>2.9069767441860463</v>
      </c>
      <c r="I30" s="16">
        <v>320</v>
      </c>
      <c r="J30" s="16">
        <v>1012</v>
      </c>
      <c r="K30" s="21">
        <v>3.1625000000000001</v>
      </c>
      <c r="L30" s="14" t="s">
        <v>76</v>
      </c>
      <c r="M30" s="15" t="s">
        <v>77</v>
      </c>
      <c r="N30" s="16">
        <v>98</v>
      </c>
      <c r="O30" s="16">
        <v>207</v>
      </c>
      <c r="P30" s="21">
        <v>2.1122448979591835</v>
      </c>
      <c r="Q30" s="16">
        <v>50</v>
      </c>
      <c r="R30" s="16">
        <v>121</v>
      </c>
      <c r="S30" s="21">
        <v>2.42</v>
      </c>
      <c r="T30" s="16">
        <v>148</v>
      </c>
      <c r="U30" s="16">
        <v>328</v>
      </c>
      <c r="V30" s="21">
        <v>2.2162162162162162</v>
      </c>
      <c r="W30" s="14" t="s">
        <v>76</v>
      </c>
      <c r="X30" s="15" t="s">
        <v>77</v>
      </c>
      <c r="Y30" s="16">
        <v>11</v>
      </c>
      <c r="Z30" s="16">
        <v>42</v>
      </c>
      <c r="AA30" s="21">
        <v>3.8181818181818183</v>
      </c>
      <c r="AB30" s="16">
        <v>8</v>
      </c>
      <c r="AC30" s="16">
        <v>67</v>
      </c>
      <c r="AD30" s="21">
        <v>8.375</v>
      </c>
      <c r="AE30" s="16">
        <v>19</v>
      </c>
      <c r="AF30" s="16">
        <v>109</v>
      </c>
      <c r="AG30" s="21">
        <v>5.7368421052631575</v>
      </c>
      <c r="AH30" s="14" t="s">
        <v>76</v>
      </c>
      <c r="AI30" s="15" t="s">
        <v>77</v>
      </c>
      <c r="AJ30" s="16">
        <v>55</v>
      </c>
      <c r="AK30" s="16">
        <v>130</v>
      </c>
      <c r="AL30" s="21">
        <v>2.3636363636363638</v>
      </c>
      <c r="AM30" s="16">
        <v>27</v>
      </c>
      <c r="AN30" s="16">
        <v>75</v>
      </c>
      <c r="AO30" s="21">
        <v>2.7777777777777777</v>
      </c>
      <c r="AP30" s="16">
        <v>82</v>
      </c>
      <c r="AQ30" s="16">
        <v>205</v>
      </c>
      <c r="AR30" s="21">
        <v>2.5</v>
      </c>
      <c r="AS30" s="14" t="s">
        <v>76</v>
      </c>
      <c r="AT30" s="15" t="s">
        <v>77</v>
      </c>
      <c r="AU30" s="26">
        <v>182.65306122448979</v>
      </c>
      <c r="AV30" s="26">
        <v>328.50241545893721</v>
      </c>
      <c r="AW30" s="26">
        <v>51.60013254503918</v>
      </c>
      <c r="AX30" s="26">
        <v>-14</v>
      </c>
      <c r="AY30" s="26">
        <v>3.3057851239669422</v>
      </c>
      <c r="AZ30" s="26">
        <v>20.123005958101093</v>
      </c>
      <c r="BA30" s="26">
        <v>116.21621621621621</v>
      </c>
      <c r="BB30" s="26">
        <v>208.53658536585365</v>
      </c>
      <c r="BC30" s="26">
        <v>42.698170731707322</v>
      </c>
      <c r="BD30" s="14" t="s">
        <v>76</v>
      </c>
      <c r="BE30" s="15" t="s">
        <v>77</v>
      </c>
      <c r="BF30" s="26">
        <v>2418.181818181818</v>
      </c>
      <c r="BG30" s="26">
        <v>2011.9047619047619</v>
      </c>
      <c r="BH30" s="26">
        <v>-16.133745917139414</v>
      </c>
      <c r="BI30" s="26">
        <v>437.5</v>
      </c>
      <c r="BJ30" s="26">
        <v>86.567164179104481</v>
      </c>
      <c r="BK30" s="26">
        <v>-65.289829920166611</v>
      </c>
      <c r="BL30" s="26">
        <v>1584.2105263157894</v>
      </c>
      <c r="BM30" s="26">
        <v>828.44036697247702</v>
      </c>
      <c r="BN30" s="26">
        <v>-44.873853211009163</v>
      </c>
      <c r="BO30" s="14" t="s">
        <v>76</v>
      </c>
      <c r="BP30" s="15" t="s">
        <v>77</v>
      </c>
      <c r="BQ30" s="26">
        <v>403.63636363636363</v>
      </c>
      <c r="BR30" s="26">
        <v>582.30769230769226</v>
      </c>
      <c r="BS30" s="26">
        <v>35.476256595390169</v>
      </c>
      <c r="BT30" s="26">
        <v>59.25925925925926</v>
      </c>
      <c r="BU30" s="26">
        <v>66.666666666666671</v>
      </c>
      <c r="BV30" s="26">
        <v>4.651162790697672</v>
      </c>
      <c r="BW30" s="26">
        <v>290.2439024390244</v>
      </c>
      <c r="BX30" s="26">
        <v>393.65853658536588</v>
      </c>
      <c r="BY30" s="26">
        <v>26.500000000000007</v>
      </c>
    </row>
    <row r="31" spans="1:77" s="10" customFormat="1" ht="12" customHeight="1" outlineLevel="1">
      <c r="A31" s="14" t="s">
        <v>49</v>
      </c>
      <c r="B31" s="15" t="s">
        <v>50</v>
      </c>
      <c r="C31" s="16">
        <v>451</v>
      </c>
      <c r="D31" s="16">
        <v>693</v>
      </c>
      <c r="E31" s="21">
        <v>1.5365853658536586</v>
      </c>
      <c r="F31" s="16">
        <v>182</v>
      </c>
      <c r="G31" s="16">
        <v>269</v>
      </c>
      <c r="H31" s="21">
        <v>1.4780219780219781</v>
      </c>
      <c r="I31" s="16">
        <v>633</v>
      </c>
      <c r="J31" s="16">
        <v>962</v>
      </c>
      <c r="K31" s="21">
        <v>1.5197472353870458</v>
      </c>
      <c r="L31" s="14" t="s">
        <v>49</v>
      </c>
      <c r="M31" s="15" t="s">
        <v>50</v>
      </c>
      <c r="N31" s="16">
        <v>394</v>
      </c>
      <c r="O31" s="16">
        <v>627</v>
      </c>
      <c r="P31" s="21">
        <v>1.5913705583756346</v>
      </c>
      <c r="Q31" s="16">
        <v>152</v>
      </c>
      <c r="R31" s="16">
        <v>231</v>
      </c>
      <c r="S31" s="21">
        <v>1.5197368421052631</v>
      </c>
      <c r="T31" s="16">
        <v>546</v>
      </c>
      <c r="U31" s="16">
        <v>858</v>
      </c>
      <c r="V31" s="21">
        <v>1.5714285714285714</v>
      </c>
      <c r="W31" s="14" t="s">
        <v>49</v>
      </c>
      <c r="X31" s="15" t="s">
        <v>50</v>
      </c>
      <c r="Y31" s="16">
        <v>7</v>
      </c>
      <c r="Z31" s="16">
        <v>32</v>
      </c>
      <c r="AA31" s="21">
        <v>4.5714285714285712</v>
      </c>
      <c r="AB31" s="16">
        <v>13</v>
      </c>
      <c r="AC31" s="16">
        <v>44</v>
      </c>
      <c r="AD31" s="21">
        <v>3.3846153846153846</v>
      </c>
      <c r="AE31" s="16">
        <v>20</v>
      </c>
      <c r="AF31" s="16">
        <v>76</v>
      </c>
      <c r="AG31" s="21">
        <v>3.8</v>
      </c>
      <c r="AH31" s="14" t="s">
        <v>49</v>
      </c>
      <c r="AI31" s="15" t="s">
        <v>50</v>
      </c>
      <c r="AJ31" s="16">
        <v>772</v>
      </c>
      <c r="AK31" s="16">
        <v>838</v>
      </c>
      <c r="AL31" s="21">
        <v>1.0854922279792747</v>
      </c>
      <c r="AM31" s="16">
        <v>249</v>
      </c>
      <c r="AN31" s="16">
        <v>357</v>
      </c>
      <c r="AO31" s="21">
        <v>1.4337349397590362</v>
      </c>
      <c r="AP31" s="16">
        <v>1021</v>
      </c>
      <c r="AQ31" s="16">
        <v>1195</v>
      </c>
      <c r="AR31" s="21">
        <v>1.1704211557296769</v>
      </c>
      <c r="AS31" s="14" t="s">
        <v>49</v>
      </c>
      <c r="AT31" s="15" t="s">
        <v>50</v>
      </c>
      <c r="AU31" s="26">
        <v>14.467005076142131</v>
      </c>
      <c r="AV31" s="26">
        <v>10.526315789473685</v>
      </c>
      <c r="AW31" s="26">
        <v>-3.4426420819232129</v>
      </c>
      <c r="AX31" s="26">
        <v>19.736842105263158</v>
      </c>
      <c r="AY31" s="26">
        <v>16.450216450216452</v>
      </c>
      <c r="AZ31" s="26">
        <v>-2.7448741734455901</v>
      </c>
      <c r="BA31" s="26">
        <v>15.934065934065934</v>
      </c>
      <c r="BB31" s="26">
        <v>12.121212121212121</v>
      </c>
      <c r="BC31" s="26">
        <v>-3.288812293551628</v>
      </c>
      <c r="BD31" s="14" t="s">
        <v>49</v>
      </c>
      <c r="BE31" s="15" t="s">
        <v>50</v>
      </c>
      <c r="BF31" s="26">
        <v>6342.8571428571431</v>
      </c>
      <c r="BG31" s="26">
        <v>2065.625</v>
      </c>
      <c r="BH31" s="26">
        <v>-66.387195121951223</v>
      </c>
      <c r="BI31" s="26">
        <v>1300</v>
      </c>
      <c r="BJ31" s="26">
        <v>511.36363636363637</v>
      </c>
      <c r="BK31" s="26">
        <v>-56.331168831168824</v>
      </c>
      <c r="BL31" s="26">
        <v>3065</v>
      </c>
      <c r="BM31" s="26">
        <v>1165.7894736842106</v>
      </c>
      <c r="BN31" s="26">
        <v>-60.006651700340903</v>
      </c>
      <c r="BO31" s="14" t="s">
        <v>49</v>
      </c>
      <c r="BP31" s="15" t="s">
        <v>50</v>
      </c>
      <c r="BQ31" s="26">
        <v>-41.580310880829018</v>
      </c>
      <c r="BR31" s="26">
        <v>-17.30310262529833</v>
      </c>
      <c r="BS31" s="26">
        <v>41.556551603702189</v>
      </c>
      <c r="BT31" s="26">
        <v>-26.907630522088354</v>
      </c>
      <c r="BU31" s="26">
        <v>-24.649859943977592</v>
      </c>
      <c r="BV31" s="26">
        <v>3.0889278788438461</v>
      </c>
      <c r="BW31" s="26">
        <v>-38.00195886385896</v>
      </c>
      <c r="BX31" s="26">
        <v>-19.497907949790793</v>
      </c>
      <c r="BY31" s="26">
        <v>29.846186387462229</v>
      </c>
    </row>
    <row r="32" spans="1:77" s="10" customFormat="1" ht="12" customHeight="1" outlineLevel="1">
      <c r="A32" s="14" t="s">
        <v>65</v>
      </c>
      <c r="B32" s="15" t="s">
        <v>66</v>
      </c>
      <c r="C32" s="16">
        <v>502</v>
      </c>
      <c r="D32" s="16">
        <v>760</v>
      </c>
      <c r="E32" s="21">
        <v>1.5139442231075697</v>
      </c>
      <c r="F32" s="16">
        <v>61</v>
      </c>
      <c r="G32" s="16">
        <v>198</v>
      </c>
      <c r="H32" s="21">
        <v>3.2459016393442623</v>
      </c>
      <c r="I32" s="16">
        <v>563</v>
      </c>
      <c r="J32" s="16">
        <v>958</v>
      </c>
      <c r="K32" s="21">
        <v>1.7015985790408525</v>
      </c>
      <c r="L32" s="14" t="s">
        <v>65</v>
      </c>
      <c r="M32" s="15" t="s">
        <v>66</v>
      </c>
      <c r="N32" s="16">
        <v>485</v>
      </c>
      <c r="O32" s="16">
        <v>1048</v>
      </c>
      <c r="P32" s="21">
        <v>2.1608247422680411</v>
      </c>
      <c r="Q32" s="16">
        <v>51</v>
      </c>
      <c r="R32" s="16">
        <v>180</v>
      </c>
      <c r="S32" s="21">
        <v>3.5294117647058822</v>
      </c>
      <c r="T32" s="16">
        <v>536</v>
      </c>
      <c r="U32" s="16">
        <v>1228</v>
      </c>
      <c r="V32" s="21">
        <v>2.2910447761194028</v>
      </c>
      <c r="W32" s="14" t="s">
        <v>65</v>
      </c>
      <c r="X32" s="15" t="s">
        <v>66</v>
      </c>
      <c r="Y32" s="16">
        <v>88</v>
      </c>
      <c r="Z32" s="16">
        <v>348</v>
      </c>
      <c r="AA32" s="21">
        <v>3.9545454545454546</v>
      </c>
      <c r="AB32" s="16">
        <v>29</v>
      </c>
      <c r="AC32" s="16">
        <v>139</v>
      </c>
      <c r="AD32" s="21">
        <v>4.7931034482758621</v>
      </c>
      <c r="AE32" s="16">
        <v>117</v>
      </c>
      <c r="AF32" s="16">
        <v>487</v>
      </c>
      <c r="AG32" s="21">
        <v>4.1623931623931627</v>
      </c>
      <c r="AH32" s="14" t="s">
        <v>65</v>
      </c>
      <c r="AI32" s="15" t="s">
        <v>66</v>
      </c>
      <c r="AJ32" s="16">
        <v>113</v>
      </c>
      <c r="AK32" s="16">
        <v>436</v>
      </c>
      <c r="AL32" s="21">
        <v>3.8584070796460175</v>
      </c>
      <c r="AM32" s="16">
        <v>25</v>
      </c>
      <c r="AN32" s="16">
        <v>72</v>
      </c>
      <c r="AO32" s="21">
        <v>2.88</v>
      </c>
      <c r="AP32" s="16">
        <v>138</v>
      </c>
      <c r="AQ32" s="16">
        <v>508</v>
      </c>
      <c r="AR32" s="21">
        <v>3.681159420289855</v>
      </c>
      <c r="AS32" s="14" t="s">
        <v>65</v>
      </c>
      <c r="AT32" s="15" t="s">
        <v>66</v>
      </c>
      <c r="AU32" s="26">
        <v>3.5051546391752577</v>
      </c>
      <c r="AV32" s="26">
        <v>-27.480916030534353</v>
      </c>
      <c r="AW32" s="26">
        <v>-29.936741583285176</v>
      </c>
      <c r="AX32" s="26">
        <v>19.607843137254903</v>
      </c>
      <c r="AY32" s="26">
        <v>10</v>
      </c>
      <c r="AZ32" s="26">
        <v>-8.0327868852458977</v>
      </c>
      <c r="BA32" s="26">
        <v>5.0373134328358207</v>
      </c>
      <c r="BB32" s="26">
        <v>-21.98697068403909</v>
      </c>
      <c r="BC32" s="26">
        <v>-25.728270491376463</v>
      </c>
      <c r="BD32" s="14" t="s">
        <v>65</v>
      </c>
      <c r="BE32" s="15" t="s">
        <v>66</v>
      </c>
      <c r="BF32" s="26">
        <v>470.45454545454544</v>
      </c>
      <c r="BG32" s="26">
        <v>118.39080459770115</v>
      </c>
      <c r="BH32" s="26">
        <v>-61.716352978889041</v>
      </c>
      <c r="BI32" s="26">
        <v>110.34482758620689</v>
      </c>
      <c r="BJ32" s="26">
        <v>42.446043165467628</v>
      </c>
      <c r="BK32" s="26">
        <v>-32.27974997051539</v>
      </c>
      <c r="BL32" s="26">
        <v>381.19658119658118</v>
      </c>
      <c r="BM32" s="26">
        <v>96.714579055441476</v>
      </c>
      <c r="BN32" s="26">
        <v>-59.119705595938456</v>
      </c>
      <c r="BO32" s="14" t="s">
        <v>65</v>
      </c>
      <c r="BP32" s="15" t="s">
        <v>66</v>
      </c>
      <c r="BQ32" s="26">
        <v>344.24778761061947</v>
      </c>
      <c r="BR32" s="26">
        <v>74.311926605504581</v>
      </c>
      <c r="BS32" s="26">
        <v>-60.762454768083622</v>
      </c>
      <c r="BT32" s="26">
        <v>144</v>
      </c>
      <c r="BU32" s="26">
        <v>175</v>
      </c>
      <c r="BV32" s="26">
        <v>12.704918032786891</v>
      </c>
      <c r="BW32" s="26">
        <v>307.97101449275362</v>
      </c>
      <c r="BX32" s="26">
        <v>88.582677165354326</v>
      </c>
      <c r="BY32" s="26">
        <v>-53.775471671724873</v>
      </c>
    </row>
    <row r="33" spans="1:77" s="10" customFormat="1" ht="12" customHeight="1" outlineLevel="1">
      <c r="A33" s="14" t="s">
        <v>80</v>
      </c>
      <c r="B33" s="15" t="s">
        <v>81</v>
      </c>
      <c r="C33" s="16">
        <v>103</v>
      </c>
      <c r="D33" s="16">
        <v>528</v>
      </c>
      <c r="E33" s="21">
        <v>5.1262135922330101</v>
      </c>
      <c r="F33" s="16">
        <v>73</v>
      </c>
      <c r="G33" s="16">
        <v>245</v>
      </c>
      <c r="H33" s="21">
        <v>3.3561643835616439</v>
      </c>
      <c r="I33" s="16">
        <v>176</v>
      </c>
      <c r="J33" s="16">
        <v>773</v>
      </c>
      <c r="K33" s="21">
        <v>4.3920454545454541</v>
      </c>
      <c r="L33" s="14" t="s">
        <v>80</v>
      </c>
      <c r="M33" s="15" t="s">
        <v>81</v>
      </c>
      <c r="N33" s="16">
        <v>58</v>
      </c>
      <c r="O33" s="16">
        <v>87</v>
      </c>
      <c r="P33" s="21">
        <v>1.5</v>
      </c>
      <c r="Q33" s="16">
        <v>33</v>
      </c>
      <c r="R33" s="16">
        <v>123</v>
      </c>
      <c r="S33" s="21">
        <v>3.7272727272727271</v>
      </c>
      <c r="T33" s="16">
        <v>91</v>
      </c>
      <c r="U33" s="16">
        <v>210</v>
      </c>
      <c r="V33" s="21">
        <v>2.3076923076923075</v>
      </c>
      <c r="W33" s="14" t="s">
        <v>80</v>
      </c>
      <c r="X33" s="15" t="s">
        <v>81</v>
      </c>
      <c r="Y33" s="16">
        <v>35</v>
      </c>
      <c r="Z33" s="16">
        <v>118</v>
      </c>
      <c r="AA33" s="21">
        <v>3.3714285714285714</v>
      </c>
      <c r="AB33" s="16">
        <v>18</v>
      </c>
      <c r="AC33" s="16">
        <v>62</v>
      </c>
      <c r="AD33" s="21">
        <v>3.4444444444444446</v>
      </c>
      <c r="AE33" s="16">
        <v>53</v>
      </c>
      <c r="AF33" s="16">
        <v>180</v>
      </c>
      <c r="AG33" s="21">
        <v>3.3962264150943398</v>
      </c>
      <c r="AH33" s="14" t="s">
        <v>80</v>
      </c>
      <c r="AI33" s="15" t="s">
        <v>81</v>
      </c>
      <c r="AJ33" s="16">
        <v>81</v>
      </c>
      <c r="AK33" s="16">
        <v>144</v>
      </c>
      <c r="AL33" s="21">
        <v>1.7777777777777777</v>
      </c>
      <c r="AM33" s="16">
        <v>30</v>
      </c>
      <c r="AN33" s="16">
        <v>203</v>
      </c>
      <c r="AO33" s="21">
        <v>6.7666666666666666</v>
      </c>
      <c r="AP33" s="16">
        <v>111</v>
      </c>
      <c r="AQ33" s="16">
        <v>347</v>
      </c>
      <c r="AR33" s="21">
        <v>3.1261261261261262</v>
      </c>
      <c r="AS33" s="14" t="s">
        <v>80</v>
      </c>
      <c r="AT33" s="15" t="s">
        <v>81</v>
      </c>
      <c r="AU33" s="26">
        <v>77.58620689655173</v>
      </c>
      <c r="AV33" s="26">
        <v>506.89655172413791</v>
      </c>
      <c r="AW33" s="26">
        <v>241.747572815534</v>
      </c>
      <c r="AX33" s="26">
        <v>121.21212121212122</v>
      </c>
      <c r="AY33" s="26">
        <v>99.1869918699187</v>
      </c>
      <c r="AZ33" s="26">
        <v>-9.9565653190778391</v>
      </c>
      <c r="BA33" s="26">
        <v>93.406593406593402</v>
      </c>
      <c r="BB33" s="26">
        <v>268.09523809523807</v>
      </c>
      <c r="BC33" s="26">
        <v>90.321969696969703</v>
      </c>
      <c r="BD33" s="14" t="s">
        <v>80</v>
      </c>
      <c r="BE33" s="15" t="s">
        <v>81</v>
      </c>
      <c r="BF33" s="26">
        <v>194.28571428571428</v>
      </c>
      <c r="BG33" s="26">
        <v>347.45762711864404</v>
      </c>
      <c r="BH33" s="26">
        <v>52.048708244199453</v>
      </c>
      <c r="BI33" s="26">
        <v>305.55555555555554</v>
      </c>
      <c r="BJ33" s="26">
        <v>295.16129032258067</v>
      </c>
      <c r="BK33" s="26">
        <v>-2.5629695095006659</v>
      </c>
      <c r="BL33" s="26">
        <v>232.0754716981132</v>
      </c>
      <c r="BM33" s="26">
        <v>329.44444444444446</v>
      </c>
      <c r="BN33" s="26">
        <v>29.321338383838366</v>
      </c>
      <c r="BO33" s="14" t="s">
        <v>80</v>
      </c>
      <c r="BP33" s="15" t="s">
        <v>81</v>
      </c>
      <c r="BQ33" s="26">
        <v>27.160493827160494</v>
      </c>
      <c r="BR33" s="26">
        <v>266.66666666666669</v>
      </c>
      <c r="BS33" s="26">
        <v>188.34951456310682</v>
      </c>
      <c r="BT33" s="26">
        <v>143.33333333333334</v>
      </c>
      <c r="BU33" s="26">
        <v>20.689655172413794</v>
      </c>
      <c r="BV33" s="26">
        <v>-50.401511572980631</v>
      </c>
      <c r="BW33" s="26">
        <v>58.558558558558559</v>
      </c>
      <c r="BX33" s="26">
        <v>122.76657060518733</v>
      </c>
      <c r="BY33" s="26">
        <v>40.494825779407897</v>
      </c>
    </row>
    <row r="34" spans="1:77" s="10" customFormat="1" ht="12" customHeight="1" outlineLevel="1">
      <c r="A34" s="14" t="s">
        <v>73</v>
      </c>
      <c r="B34" s="15" t="s">
        <v>9</v>
      </c>
      <c r="C34" s="16">
        <v>165</v>
      </c>
      <c r="D34" s="16">
        <v>343</v>
      </c>
      <c r="E34" s="21">
        <v>2.0787878787878786</v>
      </c>
      <c r="F34" s="16">
        <v>104</v>
      </c>
      <c r="G34" s="16">
        <v>422</v>
      </c>
      <c r="H34" s="21">
        <v>4.0576923076923075</v>
      </c>
      <c r="I34" s="16">
        <v>269</v>
      </c>
      <c r="J34" s="16">
        <v>765</v>
      </c>
      <c r="K34" s="21">
        <v>2.8438661710037176</v>
      </c>
      <c r="L34" s="14" t="s">
        <v>73</v>
      </c>
      <c r="M34" s="15" t="s">
        <v>9</v>
      </c>
      <c r="N34" s="16">
        <v>111</v>
      </c>
      <c r="O34" s="16">
        <v>450</v>
      </c>
      <c r="P34" s="21">
        <v>4.0540540540540544</v>
      </c>
      <c r="Q34" s="16">
        <v>86</v>
      </c>
      <c r="R34" s="16">
        <v>420</v>
      </c>
      <c r="S34" s="21">
        <v>4.8837209302325579</v>
      </c>
      <c r="T34" s="16">
        <v>197</v>
      </c>
      <c r="U34" s="16">
        <v>870</v>
      </c>
      <c r="V34" s="21">
        <v>4.4162436548223347</v>
      </c>
      <c r="W34" s="14" t="s">
        <v>73</v>
      </c>
      <c r="X34" s="15" t="s">
        <v>9</v>
      </c>
      <c r="Y34" s="16">
        <v>77</v>
      </c>
      <c r="Z34" s="16">
        <v>213</v>
      </c>
      <c r="AA34" s="21">
        <v>2.7662337662337664</v>
      </c>
      <c r="AB34" s="16">
        <v>139</v>
      </c>
      <c r="AC34" s="16">
        <v>528</v>
      </c>
      <c r="AD34" s="21">
        <v>3.7985611510791366</v>
      </c>
      <c r="AE34" s="16">
        <v>216</v>
      </c>
      <c r="AF34" s="16">
        <v>741</v>
      </c>
      <c r="AG34" s="21">
        <v>3.4305555555555554</v>
      </c>
      <c r="AH34" s="14" t="s">
        <v>73</v>
      </c>
      <c r="AI34" s="15" t="s">
        <v>9</v>
      </c>
      <c r="AJ34" s="16">
        <v>87</v>
      </c>
      <c r="AK34" s="16">
        <v>158</v>
      </c>
      <c r="AL34" s="21">
        <v>1.8160919540229885</v>
      </c>
      <c r="AM34" s="16">
        <v>51</v>
      </c>
      <c r="AN34" s="16">
        <v>136</v>
      </c>
      <c r="AO34" s="21">
        <v>2.6666666666666665</v>
      </c>
      <c r="AP34" s="16">
        <v>138</v>
      </c>
      <c r="AQ34" s="16">
        <v>294</v>
      </c>
      <c r="AR34" s="21">
        <v>2.1304347826086958</v>
      </c>
      <c r="AS34" s="14" t="s">
        <v>73</v>
      </c>
      <c r="AT34" s="15" t="s">
        <v>9</v>
      </c>
      <c r="AU34" s="26">
        <v>48.648648648648646</v>
      </c>
      <c r="AV34" s="26">
        <v>-23.777777777777779</v>
      </c>
      <c r="AW34" s="26">
        <v>-48.723232323232331</v>
      </c>
      <c r="AX34" s="26">
        <v>20.930232558139537</v>
      </c>
      <c r="AY34" s="26">
        <v>0.47619047619047616</v>
      </c>
      <c r="AZ34" s="26">
        <v>-16.913919413919412</v>
      </c>
      <c r="BA34" s="26">
        <v>36.548223350253807</v>
      </c>
      <c r="BB34" s="26">
        <v>-12.068965517241379</v>
      </c>
      <c r="BC34" s="26">
        <v>-35.604409691065243</v>
      </c>
      <c r="BD34" s="14" t="s">
        <v>73</v>
      </c>
      <c r="BE34" s="15" t="s">
        <v>9</v>
      </c>
      <c r="BF34" s="26">
        <v>114.28571428571429</v>
      </c>
      <c r="BG34" s="26">
        <v>61.032863849765256</v>
      </c>
      <c r="BH34" s="26">
        <v>-24.851330203442892</v>
      </c>
      <c r="BI34" s="26">
        <v>-25.179856115107913</v>
      </c>
      <c r="BJ34" s="26">
        <v>-20.075757575757574</v>
      </c>
      <c r="BK34" s="26">
        <v>6.8218240093240059</v>
      </c>
      <c r="BL34" s="26">
        <v>24.537037037037038</v>
      </c>
      <c r="BM34" s="26">
        <v>3.2388663967611335</v>
      </c>
      <c r="BN34" s="26">
        <v>-17.101876796652761</v>
      </c>
      <c r="BO34" s="14" t="s">
        <v>73</v>
      </c>
      <c r="BP34" s="15" t="s">
        <v>9</v>
      </c>
      <c r="BQ34" s="26">
        <v>89.65517241379311</v>
      </c>
      <c r="BR34" s="26">
        <v>117.0886075949367</v>
      </c>
      <c r="BS34" s="26">
        <v>14.464902186421165</v>
      </c>
      <c r="BT34" s="26">
        <v>103.92156862745098</v>
      </c>
      <c r="BU34" s="26">
        <v>210.29411764705881</v>
      </c>
      <c r="BV34" s="26">
        <v>52.163461538461533</v>
      </c>
      <c r="BW34" s="26">
        <v>94.927536231884062</v>
      </c>
      <c r="BX34" s="26">
        <v>160.20408163265307</v>
      </c>
      <c r="BY34" s="26">
        <v>33.487595781807144</v>
      </c>
    </row>
    <row r="35" spans="1:77" s="10" customFormat="1" ht="12" customHeight="1" outlineLevel="1">
      <c r="A35" s="14" t="s">
        <v>69</v>
      </c>
      <c r="B35" s="15" t="s">
        <v>70</v>
      </c>
      <c r="C35" s="16">
        <v>198</v>
      </c>
      <c r="D35" s="16">
        <v>480</v>
      </c>
      <c r="E35" s="21">
        <v>2.4242424242424243</v>
      </c>
      <c r="F35" s="16">
        <v>73</v>
      </c>
      <c r="G35" s="16">
        <v>240</v>
      </c>
      <c r="H35" s="21">
        <v>3.2876712328767121</v>
      </c>
      <c r="I35" s="16">
        <v>271</v>
      </c>
      <c r="J35" s="16">
        <v>720</v>
      </c>
      <c r="K35" s="21">
        <v>2.6568265682656826</v>
      </c>
      <c r="L35" s="14" t="s">
        <v>69</v>
      </c>
      <c r="M35" s="15" t="s">
        <v>70</v>
      </c>
      <c r="N35" s="16">
        <v>52</v>
      </c>
      <c r="O35" s="16">
        <v>101</v>
      </c>
      <c r="P35" s="21">
        <v>1.9423076923076923</v>
      </c>
      <c r="Q35" s="16">
        <v>26</v>
      </c>
      <c r="R35" s="16">
        <v>139</v>
      </c>
      <c r="S35" s="21">
        <v>5.3461538461538458</v>
      </c>
      <c r="T35" s="16">
        <v>78</v>
      </c>
      <c r="U35" s="16">
        <v>240</v>
      </c>
      <c r="V35" s="21">
        <v>3.0769230769230771</v>
      </c>
      <c r="W35" s="14" t="s">
        <v>69</v>
      </c>
      <c r="X35" s="15" t="s">
        <v>70</v>
      </c>
      <c r="Y35" s="16">
        <v>10</v>
      </c>
      <c r="Z35" s="16">
        <v>69</v>
      </c>
      <c r="AA35" s="21">
        <v>6.9</v>
      </c>
      <c r="AB35" s="16">
        <v>8</v>
      </c>
      <c r="AC35" s="16">
        <v>105</v>
      </c>
      <c r="AD35" s="21">
        <v>13.125</v>
      </c>
      <c r="AE35" s="16">
        <v>18</v>
      </c>
      <c r="AF35" s="16">
        <v>174</v>
      </c>
      <c r="AG35" s="21">
        <v>9.6666666666666661</v>
      </c>
      <c r="AH35" s="14" t="s">
        <v>69</v>
      </c>
      <c r="AI35" s="15" t="s">
        <v>70</v>
      </c>
      <c r="AJ35" s="16">
        <v>309</v>
      </c>
      <c r="AK35" s="16">
        <v>627</v>
      </c>
      <c r="AL35" s="21">
        <v>2.029126213592233</v>
      </c>
      <c r="AM35" s="16">
        <v>74</v>
      </c>
      <c r="AN35" s="16">
        <v>242</v>
      </c>
      <c r="AO35" s="21">
        <v>3.2702702702702702</v>
      </c>
      <c r="AP35" s="16">
        <v>383</v>
      </c>
      <c r="AQ35" s="16">
        <v>869</v>
      </c>
      <c r="AR35" s="21">
        <v>2.268929503916449</v>
      </c>
      <c r="AS35" s="14" t="s">
        <v>69</v>
      </c>
      <c r="AT35" s="15" t="s">
        <v>70</v>
      </c>
      <c r="AU35" s="26">
        <v>280.76923076923077</v>
      </c>
      <c r="AV35" s="26">
        <v>375.24752475247527</v>
      </c>
      <c r="AW35" s="26">
        <v>24.812481248124818</v>
      </c>
      <c r="AX35" s="26">
        <v>180.76923076923077</v>
      </c>
      <c r="AY35" s="26">
        <v>72.661870503597129</v>
      </c>
      <c r="AZ35" s="26">
        <v>-38.503991327485956</v>
      </c>
      <c r="BA35" s="26">
        <v>247.43589743589743</v>
      </c>
      <c r="BB35" s="26">
        <v>200</v>
      </c>
      <c r="BC35" s="26">
        <v>-13.65313653136532</v>
      </c>
      <c r="BD35" s="14" t="s">
        <v>69</v>
      </c>
      <c r="BE35" s="15" t="s">
        <v>70</v>
      </c>
      <c r="BF35" s="26">
        <v>1880</v>
      </c>
      <c r="BG35" s="26">
        <v>595.6521739130435</v>
      </c>
      <c r="BH35" s="26">
        <v>-64.866051822573567</v>
      </c>
      <c r="BI35" s="26">
        <v>812.5</v>
      </c>
      <c r="BJ35" s="26">
        <v>128.57142857142858</v>
      </c>
      <c r="BK35" s="26">
        <v>-74.95107632093935</v>
      </c>
      <c r="BL35" s="26">
        <v>1405.5555555555557</v>
      </c>
      <c r="BM35" s="26">
        <v>313.79310344827587</v>
      </c>
      <c r="BN35" s="26">
        <v>-72.515587224837759</v>
      </c>
      <c r="BO35" s="14" t="s">
        <v>69</v>
      </c>
      <c r="BP35" s="15" t="s">
        <v>70</v>
      </c>
      <c r="BQ35" s="26">
        <v>-35.922330097087375</v>
      </c>
      <c r="BR35" s="26">
        <v>-23.444976076555022</v>
      </c>
      <c r="BS35" s="26">
        <v>19.472234304770193</v>
      </c>
      <c r="BT35" s="26">
        <v>-1.3513513513513513</v>
      </c>
      <c r="BU35" s="26">
        <v>-0.82644628099173556</v>
      </c>
      <c r="BV35" s="26">
        <v>0.5320955507754983</v>
      </c>
      <c r="BW35" s="26">
        <v>-29.242819843342037</v>
      </c>
      <c r="BX35" s="26">
        <v>-17.14614499424626</v>
      </c>
      <c r="BY35" s="26">
        <v>17.096038624367836</v>
      </c>
    </row>
    <row r="36" spans="1:77" s="10" customFormat="1" ht="12" customHeight="1" outlineLevel="1">
      <c r="A36" s="14" t="s">
        <v>99</v>
      </c>
      <c r="B36" s="15" t="s">
        <v>100</v>
      </c>
      <c r="C36" s="16">
        <v>103</v>
      </c>
      <c r="D36" s="16">
        <v>512</v>
      </c>
      <c r="E36" s="21">
        <v>4.9708737864077666</v>
      </c>
      <c r="F36" s="16">
        <v>108</v>
      </c>
      <c r="G36" s="16">
        <v>150</v>
      </c>
      <c r="H36" s="21">
        <v>1.3888888888888888</v>
      </c>
      <c r="I36" s="16">
        <v>211</v>
      </c>
      <c r="J36" s="16">
        <v>662</v>
      </c>
      <c r="K36" s="21">
        <v>3.1374407582938391</v>
      </c>
      <c r="L36" s="14" t="s">
        <v>99</v>
      </c>
      <c r="M36" s="15" t="s">
        <v>100</v>
      </c>
      <c r="N36" s="16">
        <v>78</v>
      </c>
      <c r="O36" s="16">
        <v>121</v>
      </c>
      <c r="P36" s="21">
        <v>1.5512820512820513</v>
      </c>
      <c r="Q36" s="16">
        <v>75</v>
      </c>
      <c r="R36" s="16">
        <v>165</v>
      </c>
      <c r="S36" s="21">
        <v>2.2000000000000002</v>
      </c>
      <c r="T36" s="16">
        <v>153</v>
      </c>
      <c r="U36" s="16">
        <v>286</v>
      </c>
      <c r="V36" s="21">
        <v>1.869281045751634</v>
      </c>
      <c r="W36" s="14" t="s">
        <v>99</v>
      </c>
      <c r="X36" s="15" t="s">
        <v>100</v>
      </c>
      <c r="Y36" s="16">
        <v>27</v>
      </c>
      <c r="Z36" s="16">
        <v>65</v>
      </c>
      <c r="AA36" s="21">
        <v>2.4074074074074074</v>
      </c>
      <c r="AB36" s="16">
        <v>105</v>
      </c>
      <c r="AC36" s="16">
        <v>184</v>
      </c>
      <c r="AD36" s="21">
        <v>1.7523809523809524</v>
      </c>
      <c r="AE36" s="16">
        <v>132</v>
      </c>
      <c r="AF36" s="16">
        <v>249</v>
      </c>
      <c r="AG36" s="21">
        <v>1.8863636363636365</v>
      </c>
      <c r="AH36" s="14" t="s">
        <v>99</v>
      </c>
      <c r="AI36" s="15" t="s">
        <v>100</v>
      </c>
      <c r="AJ36" s="16">
        <v>181</v>
      </c>
      <c r="AK36" s="16">
        <v>288</v>
      </c>
      <c r="AL36" s="21">
        <v>1.5911602209944751</v>
      </c>
      <c r="AM36" s="16">
        <v>7</v>
      </c>
      <c r="AN36" s="16">
        <v>13</v>
      </c>
      <c r="AO36" s="21">
        <v>1.8571428571428572</v>
      </c>
      <c r="AP36" s="16">
        <v>188</v>
      </c>
      <c r="AQ36" s="16">
        <v>301</v>
      </c>
      <c r="AR36" s="21">
        <v>1.6010638297872339</v>
      </c>
      <c r="AS36" s="14" t="s">
        <v>99</v>
      </c>
      <c r="AT36" s="15" t="s">
        <v>100</v>
      </c>
      <c r="AU36" s="26">
        <v>32.051282051282051</v>
      </c>
      <c r="AV36" s="26">
        <v>323.14049586776861</v>
      </c>
      <c r="AW36" s="26">
        <v>220.43649201636845</v>
      </c>
      <c r="AX36" s="26">
        <v>44</v>
      </c>
      <c r="AY36" s="26">
        <v>-9.0909090909090917</v>
      </c>
      <c r="AZ36" s="26">
        <v>-36.868686868686872</v>
      </c>
      <c r="BA36" s="26">
        <v>37.908496732026144</v>
      </c>
      <c r="BB36" s="26">
        <v>131.46853146853147</v>
      </c>
      <c r="BC36" s="26">
        <v>67.842110496138943</v>
      </c>
      <c r="BD36" s="14" t="s">
        <v>99</v>
      </c>
      <c r="BE36" s="15" t="s">
        <v>100</v>
      </c>
      <c r="BF36" s="26">
        <v>281.48148148148147</v>
      </c>
      <c r="BG36" s="26">
        <v>687.69230769230774</v>
      </c>
      <c r="BH36" s="26">
        <v>106.48244958924568</v>
      </c>
      <c r="BI36" s="26">
        <v>2.8571428571428572</v>
      </c>
      <c r="BJ36" s="26">
        <v>-18.478260869565219</v>
      </c>
      <c r="BK36" s="26">
        <v>-20.74275362318841</v>
      </c>
      <c r="BL36" s="26">
        <v>59.848484848484851</v>
      </c>
      <c r="BM36" s="26">
        <v>165.86345381526104</v>
      </c>
      <c r="BN36" s="26">
        <v>66.322160680637239</v>
      </c>
      <c r="BO36" s="14" t="s">
        <v>99</v>
      </c>
      <c r="BP36" s="15" t="s">
        <v>100</v>
      </c>
      <c r="BQ36" s="26">
        <v>-43.093922651933703</v>
      </c>
      <c r="BR36" s="26">
        <v>77.777777777777771</v>
      </c>
      <c r="BS36" s="26">
        <v>212.40560949298813</v>
      </c>
      <c r="BT36" s="26">
        <v>1442.8571428571429</v>
      </c>
      <c r="BU36" s="26">
        <v>1053.8461538461538</v>
      </c>
      <c r="BV36" s="26">
        <v>-25.21367521367522</v>
      </c>
      <c r="BW36" s="26">
        <v>12.23404255319149</v>
      </c>
      <c r="BX36" s="26">
        <v>119.93355481727575</v>
      </c>
      <c r="BY36" s="26">
        <v>95.959755003070356</v>
      </c>
    </row>
    <row r="37" spans="1:77" s="10" customFormat="1" ht="12" customHeight="1" outlineLevel="1">
      <c r="A37" s="14" t="s">
        <v>59</v>
      </c>
      <c r="B37" s="15" t="s">
        <v>60</v>
      </c>
      <c r="C37" s="16">
        <v>112</v>
      </c>
      <c r="D37" s="16">
        <v>387</v>
      </c>
      <c r="E37" s="21">
        <v>3.4553571428571428</v>
      </c>
      <c r="F37" s="16">
        <v>41</v>
      </c>
      <c r="G37" s="16">
        <v>262</v>
      </c>
      <c r="H37" s="21">
        <v>6.3902439024390247</v>
      </c>
      <c r="I37" s="16">
        <v>153</v>
      </c>
      <c r="J37" s="16">
        <v>649</v>
      </c>
      <c r="K37" s="21">
        <v>4.2418300653594772</v>
      </c>
      <c r="L37" s="14" t="s">
        <v>59</v>
      </c>
      <c r="M37" s="15" t="s">
        <v>60</v>
      </c>
      <c r="N37" s="16">
        <v>73</v>
      </c>
      <c r="O37" s="16">
        <v>313</v>
      </c>
      <c r="P37" s="21">
        <v>4.2876712328767121</v>
      </c>
      <c r="Q37" s="16">
        <v>20</v>
      </c>
      <c r="R37" s="16">
        <v>125</v>
      </c>
      <c r="S37" s="21">
        <v>6.25</v>
      </c>
      <c r="T37" s="16">
        <v>93</v>
      </c>
      <c r="U37" s="16">
        <v>438</v>
      </c>
      <c r="V37" s="21">
        <v>4.709677419354839</v>
      </c>
      <c r="W37" s="14" t="s">
        <v>59</v>
      </c>
      <c r="X37" s="15" t="s">
        <v>60</v>
      </c>
      <c r="Y37" s="16">
        <v>42</v>
      </c>
      <c r="Z37" s="16">
        <v>203</v>
      </c>
      <c r="AA37" s="21">
        <v>4.833333333333333</v>
      </c>
      <c r="AB37" s="16">
        <v>31</v>
      </c>
      <c r="AC37" s="16">
        <v>303</v>
      </c>
      <c r="AD37" s="21">
        <v>9.7741935483870961</v>
      </c>
      <c r="AE37" s="16">
        <v>73</v>
      </c>
      <c r="AF37" s="16">
        <v>506</v>
      </c>
      <c r="AG37" s="21">
        <v>6.9315068493150687</v>
      </c>
      <c r="AH37" s="14" t="s">
        <v>59</v>
      </c>
      <c r="AI37" s="15" t="s">
        <v>60</v>
      </c>
      <c r="AJ37" s="16">
        <v>60</v>
      </c>
      <c r="AK37" s="16">
        <v>165</v>
      </c>
      <c r="AL37" s="21">
        <v>2.75</v>
      </c>
      <c r="AM37" s="16">
        <v>21</v>
      </c>
      <c r="AN37" s="16">
        <v>193</v>
      </c>
      <c r="AO37" s="21">
        <v>9.1904761904761898</v>
      </c>
      <c r="AP37" s="16">
        <v>81</v>
      </c>
      <c r="AQ37" s="16">
        <v>358</v>
      </c>
      <c r="AR37" s="21">
        <v>4.4197530864197532</v>
      </c>
      <c r="AS37" s="14" t="s">
        <v>59</v>
      </c>
      <c r="AT37" s="15" t="s">
        <v>60</v>
      </c>
      <c r="AU37" s="26">
        <v>53.424657534246577</v>
      </c>
      <c r="AV37" s="26">
        <v>23.642172523961662</v>
      </c>
      <c r="AW37" s="26">
        <v>-19.411798265632129</v>
      </c>
      <c r="AX37" s="26">
        <v>105</v>
      </c>
      <c r="AY37" s="26">
        <v>109.6</v>
      </c>
      <c r="AZ37" s="26">
        <v>2.2439024390243958</v>
      </c>
      <c r="BA37" s="26">
        <v>64.516129032258064</v>
      </c>
      <c r="BB37" s="26">
        <v>48.173515981735157</v>
      </c>
      <c r="BC37" s="26">
        <v>-9.9337451875727503</v>
      </c>
      <c r="BD37" s="14" t="s">
        <v>59</v>
      </c>
      <c r="BE37" s="15" t="s">
        <v>60</v>
      </c>
      <c r="BF37" s="26">
        <v>166.66666666666666</v>
      </c>
      <c r="BG37" s="26">
        <v>90.64039408866995</v>
      </c>
      <c r="BH37" s="26">
        <v>-28.509852216748769</v>
      </c>
      <c r="BI37" s="26">
        <v>32.258064516129032</v>
      </c>
      <c r="BJ37" s="26">
        <v>-13.531353135313532</v>
      </c>
      <c r="BK37" s="26">
        <v>-34.621267004749242</v>
      </c>
      <c r="BL37" s="26">
        <v>109.58904109589041</v>
      </c>
      <c r="BM37" s="26">
        <v>28.260869565217391</v>
      </c>
      <c r="BN37" s="26">
        <v>-38.803637396987789</v>
      </c>
      <c r="BO37" s="14" t="s">
        <v>59</v>
      </c>
      <c r="BP37" s="15" t="s">
        <v>60</v>
      </c>
      <c r="BQ37" s="26">
        <v>86.666666666666671</v>
      </c>
      <c r="BR37" s="26">
        <v>134.54545454545453</v>
      </c>
      <c r="BS37" s="26">
        <v>25.649350649350648</v>
      </c>
      <c r="BT37" s="26">
        <v>95.238095238095241</v>
      </c>
      <c r="BU37" s="26">
        <v>35.751295336787564</v>
      </c>
      <c r="BV37" s="26">
        <v>-30.468848729938067</v>
      </c>
      <c r="BW37" s="26">
        <v>88.888888888888886</v>
      </c>
      <c r="BX37" s="26">
        <v>81.284916201117312</v>
      </c>
      <c r="BY37" s="26">
        <v>-4.0256325994084801</v>
      </c>
    </row>
    <row r="38" spans="1:77" s="10" customFormat="1" ht="12" customHeight="1" outlineLevel="1">
      <c r="A38" s="14" t="s">
        <v>71</v>
      </c>
      <c r="B38" s="15" t="s">
        <v>72</v>
      </c>
      <c r="C38" s="16">
        <v>171</v>
      </c>
      <c r="D38" s="16">
        <v>338</v>
      </c>
      <c r="E38" s="21">
        <v>1.9766081871345029</v>
      </c>
      <c r="F38" s="16">
        <v>77</v>
      </c>
      <c r="G38" s="16">
        <v>294</v>
      </c>
      <c r="H38" s="21">
        <v>3.8181818181818183</v>
      </c>
      <c r="I38" s="16">
        <v>248</v>
      </c>
      <c r="J38" s="16">
        <v>632</v>
      </c>
      <c r="K38" s="21">
        <v>2.5483870967741935</v>
      </c>
      <c r="L38" s="14" t="s">
        <v>71</v>
      </c>
      <c r="M38" s="15" t="s">
        <v>72</v>
      </c>
      <c r="N38" s="16">
        <v>192</v>
      </c>
      <c r="O38" s="16">
        <v>381</v>
      </c>
      <c r="P38" s="21">
        <v>1.984375</v>
      </c>
      <c r="Q38" s="16">
        <v>149</v>
      </c>
      <c r="R38" s="16">
        <v>447</v>
      </c>
      <c r="S38" s="21">
        <v>3</v>
      </c>
      <c r="T38" s="16">
        <v>341</v>
      </c>
      <c r="U38" s="16">
        <v>828</v>
      </c>
      <c r="V38" s="21">
        <v>2.4281524926686218</v>
      </c>
      <c r="W38" s="14" t="s">
        <v>71</v>
      </c>
      <c r="X38" s="15" t="s">
        <v>72</v>
      </c>
      <c r="Y38" s="16">
        <v>38</v>
      </c>
      <c r="Z38" s="16">
        <v>73</v>
      </c>
      <c r="AA38" s="21">
        <v>1.9210526315789473</v>
      </c>
      <c r="AB38" s="16">
        <v>28</v>
      </c>
      <c r="AC38" s="16">
        <v>173</v>
      </c>
      <c r="AD38" s="21">
        <v>6.1785714285714288</v>
      </c>
      <c r="AE38" s="16">
        <v>66</v>
      </c>
      <c r="AF38" s="16">
        <v>246</v>
      </c>
      <c r="AG38" s="21">
        <v>3.7272727272727271</v>
      </c>
      <c r="AH38" s="14" t="s">
        <v>71</v>
      </c>
      <c r="AI38" s="15" t="s">
        <v>72</v>
      </c>
      <c r="AJ38" s="16">
        <v>183</v>
      </c>
      <c r="AK38" s="16">
        <v>319</v>
      </c>
      <c r="AL38" s="21">
        <v>1.7431693989071038</v>
      </c>
      <c r="AM38" s="16">
        <v>83</v>
      </c>
      <c r="AN38" s="16">
        <v>279</v>
      </c>
      <c r="AO38" s="21">
        <v>3.3614457831325302</v>
      </c>
      <c r="AP38" s="16">
        <v>266</v>
      </c>
      <c r="AQ38" s="16">
        <v>598</v>
      </c>
      <c r="AR38" s="21">
        <v>2.2481203007518795</v>
      </c>
      <c r="AS38" s="14" t="s">
        <v>71</v>
      </c>
      <c r="AT38" s="15" t="s">
        <v>72</v>
      </c>
      <c r="AU38" s="26">
        <v>-10.9375</v>
      </c>
      <c r="AV38" s="26">
        <v>-11.286089238845145</v>
      </c>
      <c r="AW38" s="26">
        <v>-0.39139844361560061</v>
      </c>
      <c r="AX38" s="26">
        <v>-48.322147651006709</v>
      </c>
      <c r="AY38" s="26">
        <v>-34.228187919463089</v>
      </c>
      <c r="AZ38" s="26">
        <v>27.27272727272728</v>
      </c>
      <c r="BA38" s="26">
        <v>-27.272727272727273</v>
      </c>
      <c r="BB38" s="26">
        <v>-23.671497584541061</v>
      </c>
      <c r="BC38" s="26">
        <v>4.951690821256034</v>
      </c>
      <c r="BD38" s="14" t="s">
        <v>71</v>
      </c>
      <c r="BE38" s="15" t="s">
        <v>72</v>
      </c>
      <c r="BF38" s="26">
        <v>350</v>
      </c>
      <c r="BG38" s="26">
        <v>363.01369863013701</v>
      </c>
      <c r="BH38" s="26">
        <v>2.8919330289193317</v>
      </c>
      <c r="BI38" s="26">
        <v>175</v>
      </c>
      <c r="BJ38" s="26">
        <v>69.942196531791907</v>
      </c>
      <c r="BK38" s="26">
        <v>-38.202837624802946</v>
      </c>
      <c r="BL38" s="26">
        <v>275.75757575757575</v>
      </c>
      <c r="BM38" s="26">
        <v>156.91056910569105</v>
      </c>
      <c r="BN38" s="26">
        <v>-31.628638867033828</v>
      </c>
      <c r="BO38" s="14" t="s">
        <v>71</v>
      </c>
      <c r="BP38" s="15" t="s">
        <v>72</v>
      </c>
      <c r="BQ38" s="26">
        <v>-6.557377049180328</v>
      </c>
      <c r="BR38" s="26">
        <v>5.9561128526645772</v>
      </c>
      <c r="BS38" s="26">
        <v>13.39162954407964</v>
      </c>
      <c r="BT38" s="26">
        <v>-7.2289156626506026</v>
      </c>
      <c r="BU38" s="26">
        <v>5.376344086021505</v>
      </c>
      <c r="BV38" s="26">
        <v>13.587487781036172</v>
      </c>
      <c r="BW38" s="26">
        <v>-6.7669172932330826</v>
      </c>
      <c r="BX38" s="26">
        <v>5.6856187290969897</v>
      </c>
      <c r="BY38" s="26">
        <v>13.356349120725003</v>
      </c>
    </row>
    <row r="39" spans="1:77" s="10" customFormat="1" ht="12" customHeight="1" outlineLevel="1">
      <c r="A39" s="14" t="s">
        <v>92</v>
      </c>
      <c r="B39" s="15" t="s">
        <v>13</v>
      </c>
      <c r="C39" s="16">
        <v>83</v>
      </c>
      <c r="D39" s="16">
        <v>400</v>
      </c>
      <c r="E39" s="21">
        <v>4.8192771084337354</v>
      </c>
      <c r="F39" s="16">
        <v>60</v>
      </c>
      <c r="G39" s="16">
        <v>221</v>
      </c>
      <c r="H39" s="21">
        <v>3.6833333333333331</v>
      </c>
      <c r="I39" s="16">
        <v>143</v>
      </c>
      <c r="J39" s="16">
        <v>621</v>
      </c>
      <c r="K39" s="21">
        <v>4.3426573426573425</v>
      </c>
      <c r="L39" s="14" t="s">
        <v>92</v>
      </c>
      <c r="M39" s="15" t="s">
        <v>13</v>
      </c>
      <c r="N39" s="16">
        <v>56</v>
      </c>
      <c r="O39" s="16">
        <v>105</v>
      </c>
      <c r="P39" s="21">
        <v>1.875</v>
      </c>
      <c r="Q39" s="16">
        <v>55</v>
      </c>
      <c r="R39" s="16">
        <v>171</v>
      </c>
      <c r="S39" s="21">
        <v>3.1090909090909089</v>
      </c>
      <c r="T39" s="16">
        <v>111</v>
      </c>
      <c r="U39" s="16">
        <v>276</v>
      </c>
      <c r="V39" s="21">
        <v>2.4864864864864864</v>
      </c>
      <c r="W39" s="14" t="s">
        <v>92</v>
      </c>
      <c r="X39" s="15" t="s">
        <v>13</v>
      </c>
      <c r="Y39" s="16">
        <v>44</v>
      </c>
      <c r="Z39" s="16">
        <v>150</v>
      </c>
      <c r="AA39" s="21">
        <v>3.4090909090909092</v>
      </c>
      <c r="AB39" s="16">
        <v>29</v>
      </c>
      <c r="AC39" s="16">
        <v>117</v>
      </c>
      <c r="AD39" s="21">
        <v>4.0344827586206895</v>
      </c>
      <c r="AE39" s="16">
        <v>73</v>
      </c>
      <c r="AF39" s="16">
        <v>267</v>
      </c>
      <c r="AG39" s="21">
        <v>3.6575342465753424</v>
      </c>
      <c r="AH39" s="14" t="s">
        <v>92</v>
      </c>
      <c r="AI39" s="15" t="s">
        <v>13</v>
      </c>
      <c r="AJ39" s="16">
        <v>34</v>
      </c>
      <c r="AK39" s="16">
        <v>58</v>
      </c>
      <c r="AL39" s="21">
        <v>1.7058823529411764</v>
      </c>
      <c r="AM39" s="16">
        <v>19</v>
      </c>
      <c r="AN39" s="16">
        <v>96</v>
      </c>
      <c r="AO39" s="21">
        <v>5.0526315789473681</v>
      </c>
      <c r="AP39" s="16">
        <v>53</v>
      </c>
      <c r="AQ39" s="16">
        <v>154</v>
      </c>
      <c r="AR39" s="21">
        <v>2.9056603773584904</v>
      </c>
      <c r="AS39" s="14" t="s">
        <v>92</v>
      </c>
      <c r="AT39" s="15" t="s">
        <v>13</v>
      </c>
      <c r="AU39" s="26">
        <v>48.214285714285715</v>
      </c>
      <c r="AV39" s="26">
        <v>280.95238095238096</v>
      </c>
      <c r="AW39" s="26">
        <v>157.02811244979921</v>
      </c>
      <c r="AX39" s="26">
        <v>9.0909090909090917</v>
      </c>
      <c r="AY39" s="26">
        <v>29.239766081871345</v>
      </c>
      <c r="AZ39" s="26">
        <v>18.469785575048732</v>
      </c>
      <c r="BA39" s="26">
        <v>28.828828828828829</v>
      </c>
      <c r="BB39" s="26">
        <v>125</v>
      </c>
      <c r="BC39" s="26">
        <v>74.650349650349654</v>
      </c>
      <c r="BD39" s="14" t="s">
        <v>92</v>
      </c>
      <c r="BE39" s="15" t="s">
        <v>13</v>
      </c>
      <c r="BF39" s="26">
        <v>88.63636363636364</v>
      </c>
      <c r="BG39" s="26">
        <v>166.66666666666666</v>
      </c>
      <c r="BH39" s="26">
        <v>41.365461847389568</v>
      </c>
      <c r="BI39" s="26">
        <v>106.89655172413794</v>
      </c>
      <c r="BJ39" s="26">
        <v>88.888888888888886</v>
      </c>
      <c r="BK39" s="26">
        <v>-8.7037037037037059</v>
      </c>
      <c r="BL39" s="26">
        <v>95.890410958904113</v>
      </c>
      <c r="BM39" s="26">
        <v>132.58426966292134</v>
      </c>
      <c r="BN39" s="26">
        <v>18.731829967785021</v>
      </c>
      <c r="BO39" s="14" t="s">
        <v>92</v>
      </c>
      <c r="BP39" s="15" t="s">
        <v>13</v>
      </c>
      <c r="BQ39" s="26">
        <v>144.11764705882354</v>
      </c>
      <c r="BR39" s="26">
        <v>589.65517241379314</v>
      </c>
      <c r="BS39" s="26">
        <v>182.50934773577072</v>
      </c>
      <c r="BT39" s="26">
        <v>215.78947368421052</v>
      </c>
      <c r="BU39" s="26">
        <v>130.20833333333334</v>
      </c>
      <c r="BV39" s="26">
        <v>-27.100694444444446</v>
      </c>
      <c r="BW39" s="26">
        <v>169.81132075471697</v>
      </c>
      <c r="BX39" s="26">
        <v>303.24675324675326</v>
      </c>
      <c r="BY39" s="26">
        <v>49.455090364181281</v>
      </c>
    </row>
    <row r="40" spans="1:77" s="10" customFormat="1" ht="12" customHeight="1" outlineLevel="1">
      <c r="A40" s="14" t="s">
        <v>67</v>
      </c>
      <c r="B40" s="15" t="s">
        <v>68</v>
      </c>
      <c r="C40" s="16">
        <v>47</v>
      </c>
      <c r="D40" s="16">
        <v>292</v>
      </c>
      <c r="E40" s="21">
        <v>6.2127659574468082</v>
      </c>
      <c r="F40" s="16">
        <v>25</v>
      </c>
      <c r="G40" s="16">
        <v>304</v>
      </c>
      <c r="H40" s="21">
        <v>12.16</v>
      </c>
      <c r="I40" s="16">
        <v>72</v>
      </c>
      <c r="J40" s="16">
        <v>596</v>
      </c>
      <c r="K40" s="21">
        <v>8.2777777777777786</v>
      </c>
      <c r="L40" s="14" t="s">
        <v>67</v>
      </c>
      <c r="M40" s="15" t="s">
        <v>68</v>
      </c>
      <c r="N40" s="16">
        <v>37</v>
      </c>
      <c r="O40" s="16">
        <v>257</v>
      </c>
      <c r="P40" s="21">
        <v>6.9459459459459456</v>
      </c>
      <c r="Q40" s="16">
        <v>5</v>
      </c>
      <c r="R40" s="16">
        <v>19</v>
      </c>
      <c r="S40" s="21">
        <v>3.8</v>
      </c>
      <c r="T40" s="16">
        <v>42</v>
      </c>
      <c r="U40" s="16">
        <v>276</v>
      </c>
      <c r="V40" s="21">
        <v>6.5714285714285712</v>
      </c>
      <c r="W40" s="14" t="s">
        <v>67</v>
      </c>
      <c r="X40" s="15" t="s">
        <v>68</v>
      </c>
      <c r="Y40" s="16">
        <v>7</v>
      </c>
      <c r="Z40" s="16">
        <v>66</v>
      </c>
      <c r="AA40" s="21">
        <v>9.4285714285714288</v>
      </c>
      <c r="AB40" s="16">
        <v>1</v>
      </c>
      <c r="AC40" s="16">
        <v>82</v>
      </c>
      <c r="AD40" s="21">
        <v>82</v>
      </c>
      <c r="AE40" s="16">
        <v>8</v>
      </c>
      <c r="AF40" s="16">
        <v>148</v>
      </c>
      <c r="AG40" s="21">
        <v>18.5</v>
      </c>
      <c r="AH40" s="14" t="s">
        <v>67</v>
      </c>
      <c r="AI40" s="15" t="s">
        <v>68</v>
      </c>
      <c r="AJ40" s="16">
        <v>3</v>
      </c>
      <c r="AK40" s="16">
        <v>4</v>
      </c>
      <c r="AL40" s="21">
        <v>1.3333333333333333</v>
      </c>
      <c r="AM40" s="16">
        <v>12</v>
      </c>
      <c r="AN40" s="16">
        <v>109</v>
      </c>
      <c r="AO40" s="21">
        <v>9.0833333333333339</v>
      </c>
      <c r="AP40" s="16">
        <v>15</v>
      </c>
      <c r="AQ40" s="16">
        <v>113</v>
      </c>
      <c r="AR40" s="21">
        <v>7.5333333333333332</v>
      </c>
      <c r="AS40" s="14" t="s">
        <v>67</v>
      </c>
      <c r="AT40" s="15" t="s">
        <v>68</v>
      </c>
      <c r="AU40" s="26">
        <v>27.027027027027028</v>
      </c>
      <c r="AV40" s="26">
        <v>13.618677042801556</v>
      </c>
      <c r="AW40" s="26">
        <v>-10.55550956204984</v>
      </c>
      <c r="AX40" s="26">
        <v>400</v>
      </c>
      <c r="AY40" s="26">
        <v>1500</v>
      </c>
      <c r="AZ40" s="26">
        <v>220</v>
      </c>
      <c r="BA40" s="26">
        <v>71.428571428571431</v>
      </c>
      <c r="BB40" s="26">
        <v>115.94202898550725</v>
      </c>
      <c r="BC40" s="26">
        <v>25.966183574879246</v>
      </c>
      <c r="BD40" s="14" t="s">
        <v>67</v>
      </c>
      <c r="BE40" s="15" t="s">
        <v>68</v>
      </c>
      <c r="BF40" s="26">
        <v>571.42857142857144</v>
      </c>
      <c r="BG40" s="26">
        <v>342.42424242424244</v>
      </c>
      <c r="BH40" s="26">
        <v>-34.107027724049004</v>
      </c>
      <c r="BI40" s="26">
        <v>2400</v>
      </c>
      <c r="BJ40" s="26">
        <v>270.73170731707319</v>
      </c>
      <c r="BK40" s="26">
        <v>-85.170731707317074</v>
      </c>
      <c r="BL40" s="26">
        <v>800</v>
      </c>
      <c r="BM40" s="26">
        <v>302.70270270270271</v>
      </c>
      <c r="BN40" s="26">
        <v>-55.25525525525525</v>
      </c>
      <c r="BO40" s="14" t="s">
        <v>67</v>
      </c>
      <c r="BP40" s="15" t="s">
        <v>68</v>
      </c>
      <c r="BQ40" s="26">
        <v>1466.6666666666667</v>
      </c>
      <c r="BR40" s="26">
        <v>7200</v>
      </c>
      <c r="BS40" s="26">
        <v>365.95744680851067</v>
      </c>
      <c r="BT40" s="26">
        <v>108.33333333333333</v>
      </c>
      <c r="BU40" s="26">
        <v>178.89908256880733</v>
      </c>
      <c r="BV40" s="26">
        <v>33.871559633027516</v>
      </c>
      <c r="BW40" s="26">
        <v>380</v>
      </c>
      <c r="BX40" s="26">
        <v>427.43362831858406</v>
      </c>
      <c r="BY40" s="26">
        <v>9.8820058997050282</v>
      </c>
    </row>
    <row r="41" spans="1:77" s="10" customFormat="1" ht="12" customHeight="1" outlineLevel="1">
      <c r="A41" s="14" t="s">
        <v>90</v>
      </c>
      <c r="B41" s="15" t="s">
        <v>91</v>
      </c>
      <c r="C41" s="16">
        <v>63</v>
      </c>
      <c r="D41" s="16">
        <v>283</v>
      </c>
      <c r="E41" s="21">
        <v>4.4920634920634921</v>
      </c>
      <c r="F41" s="16">
        <v>18</v>
      </c>
      <c r="G41" s="16">
        <v>272</v>
      </c>
      <c r="H41" s="21">
        <v>15.111111111111111</v>
      </c>
      <c r="I41" s="16">
        <v>81</v>
      </c>
      <c r="J41" s="16">
        <v>555</v>
      </c>
      <c r="K41" s="21">
        <v>6.8518518518518521</v>
      </c>
      <c r="L41" s="14" t="s">
        <v>90</v>
      </c>
      <c r="M41" s="15" t="s">
        <v>91</v>
      </c>
      <c r="N41" s="16">
        <v>25</v>
      </c>
      <c r="O41" s="16">
        <v>122</v>
      </c>
      <c r="P41" s="21">
        <v>4.88</v>
      </c>
      <c r="Q41" s="16">
        <v>15</v>
      </c>
      <c r="R41" s="16">
        <v>102</v>
      </c>
      <c r="S41" s="21">
        <v>6.8</v>
      </c>
      <c r="T41" s="16">
        <v>40</v>
      </c>
      <c r="U41" s="16">
        <v>224</v>
      </c>
      <c r="V41" s="21">
        <v>5.6</v>
      </c>
      <c r="W41" s="14" t="s">
        <v>90</v>
      </c>
      <c r="X41" s="15" t="s">
        <v>91</v>
      </c>
      <c r="Y41" s="16">
        <v>15</v>
      </c>
      <c r="Z41" s="16">
        <v>34</v>
      </c>
      <c r="AA41" s="21">
        <v>2.2666666666666666</v>
      </c>
      <c r="AB41" s="16">
        <v>7</v>
      </c>
      <c r="AC41" s="16">
        <v>42</v>
      </c>
      <c r="AD41" s="21">
        <v>6</v>
      </c>
      <c r="AE41" s="16">
        <v>22</v>
      </c>
      <c r="AF41" s="16">
        <v>76</v>
      </c>
      <c r="AG41" s="21">
        <v>3.4545454545454546</v>
      </c>
      <c r="AH41" s="14" t="s">
        <v>90</v>
      </c>
      <c r="AI41" s="15" t="s">
        <v>91</v>
      </c>
      <c r="AJ41" s="16">
        <v>39</v>
      </c>
      <c r="AK41" s="16">
        <v>118</v>
      </c>
      <c r="AL41" s="21">
        <v>3.0256410256410255</v>
      </c>
      <c r="AM41" s="16">
        <v>19</v>
      </c>
      <c r="AN41" s="16">
        <v>102</v>
      </c>
      <c r="AO41" s="21">
        <v>5.3684210526315788</v>
      </c>
      <c r="AP41" s="16">
        <v>58</v>
      </c>
      <c r="AQ41" s="16">
        <v>220</v>
      </c>
      <c r="AR41" s="21">
        <v>3.7931034482758621</v>
      </c>
      <c r="AS41" s="14" t="s">
        <v>90</v>
      </c>
      <c r="AT41" s="15" t="s">
        <v>91</v>
      </c>
      <c r="AU41" s="26">
        <v>152</v>
      </c>
      <c r="AV41" s="26">
        <v>131.96721311475409</v>
      </c>
      <c r="AW41" s="26">
        <v>-7.9495186052563085</v>
      </c>
      <c r="AX41" s="26">
        <v>20</v>
      </c>
      <c r="AY41" s="26">
        <v>166.66666666666666</v>
      </c>
      <c r="AZ41" s="26">
        <v>122.2222222222222</v>
      </c>
      <c r="BA41" s="26">
        <v>102.5</v>
      </c>
      <c r="BB41" s="26">
        <v>147.76785714285714</v>
      </c>
      <c r="BC41" s="26">
        <v>22.354497354497369</v>
      </c>
      <c r="BD41" s="14" t="s">
        <v>90</v>
      </c>
      <c r="BE41" s="15" t="s">
        <v>91</v>
      </c>
      <c r="BF41" s="26">
        <v>320</v>
      </c>
      <c r="BG41" s="26">
        <v>732.35294117647061</v>
      </c>
      <c r="BH41" s="26">
        <v>98.179271708683487</v>
      </c>
      <c r="BI41" s="26">
        <v>157.14285714285714</v>
      </c>
      <c r="BJ41" s="26">
        <v>547.61904761904759</v>
      </c>
      <c r="BK41" s="26">
        <v>151.85185185185185</v>
      </c>
      <c r="BL41" s="26">
        <v>268.18181818181819</v>
      </c>
      <c r="BM41" s="26">
        <v>630.26315789473688</v>
      </c>
      <c r="BN41" s="26">
        <v>98.343079922027286</v>
      </c>
      <c r="BO41" s="14" t="s">
        <v>90</v>
      </c>
      <c r="BP41" s="15" t="s">
        <v>91</v>
      </c>
      <c r="BQ41" s="26">
        <v>61.53846153846154</v>
      </c>
      <c r="BR41" s="26">
        <v>139.83050847457628</v>
      </c>
      <c r="BS41" s="26">
        <v>48.466505246166264</v>
      </c>
      <c r="BT41" s="26">
        <v>-5.2631578947368425</v>
      </c>
      <c r="BU41" s="26">
        <v>166.66666666666666</v>
      </c>
      <c r="BV41" s="26">
        <v>181.48148148148147</v>
      </c>
      <c r="BW41" s="26">
        <v>39.655172413793103</v>
      </c>
      <c r="BX41" s="26">
        <v>152.27272727272728</v>
      </c>
      <c r="BY41" s="26">
        <v>80.639730639730644</v>
      </c>
    </row>
    <row r="42" spans="1:77" s="10" customFormat="1" ht="12" customHeight="1" outlineLevel="1">
      <c r="A42" s="14" t="s">
        <v>63</v>
      </c>
      <c r="B42" s="15" t="s">
        <v>64</v>
      </c>
      <c r="C42" s="16">
        <v>56</v>
      </c>
      <c r="D42" s="16">
        <v>242</v>
      </c>
      <c r="E42" s="21">
        <v>4.3214285714285712</v>
      </c>
      <c r="F42" s="16">
        <v>55</v>
      </c>
      <c r="G42" s="16">
        <v>306</v>
      </c>
      <c r="H42" s="21">
        <v>5.5636363636363635</v>
      </c>
      <c r="I42" s="16">
        <v>111</v>
      </c>
      <c r="J42" s="16">
        <v>548</v>
      </c>
      <c r="K42" s="21">
        <v>4.9369369369369371</v>
      </c>
      <c r="L42" s="14" t="s">
        <v>63</v>
      </c>
      <c r="M42" s="15" t="s">
        <v>64</v>
      </c>
      <c r="N42" s="16">
        <v>156</v>
      </c>
      <c r="O42" s="16">
        <v>427</v>
      </c>
      <c r="P42" s="21">
        <v>2.7371794871794872</v>
      </c>
      <c r="Q42" s="16">
        <v>117</v>
      </c>
      <c r="R42" s="16">
        <v>422</v>
      </c>
      <c r="S42" s="21">
        <v>3.6068376068376069</v>
      </c>
      <c r="T42" s="16">
        <v>273</v>
      </c>
      <c r="U42" s="16">
        <v>849</v>
      </c>
      <c r="V42" s="21">
        <v>3.1098901098901099</v>
      </c>
      <c r="W42" s="14" t="s">
        <v>63</v>
      </c>
      <c r="X42" s="15" t="s">
        <v>64</v>
      </c>
      <c r="Y42" s="16">
        <v>68</v>
      </c>
      <c r="Z42" s="16">
        <v>294</v>
      </c>
      <c r="AA42" s="21">
        <v>4.3235294117647056</v>
      </c>
      <c r="AB42" s="16">
        <v>35</v>
      </c>
      <c r="AC42" s="16">
        <v>239</v>
      </c>
      <c r="AD42" s="21">
        <v>6.8285714285714283</v>
      </c>
      <c r="AE42" s="16">
        <v>103</v>
      </c>
      <c r="AF42" s="16">
        <v>533</v>
      </c>
      <c r="AG42" s="21">
        <v>5.174757281553398</v>
      </c>
      <c r="AH42" s="14" t="s">
        <v>63</v>
      </c>
      <c r="AI42" s="15" t="s">
        <v>64</v>
      </c>
      <c r="AJ42" s="16">
        <v>93</v>
      </c>
      <c r="AK42" s="16">
        <v>242</v>
      </c>
      <c r="AL42" s="21">
        <v>2.6021505376344085</v>
      </c>
      <c r="AM42" s="16">
        <v>61</v>
      </c>
      <c r="AN42" s="16">
        <v>118</v>
      </c>
      <c r="AO42" s="21">
        <v>1.9344262295081966</v>
      </c>
      <c r="AP42" s="16">
        <v>154</v>
      </c>
      <c r="AQ42" s="16">
        <v>360</v>
      </c>
      <c r="AR42" s="21">
        <v>2.3376623376623376</v>
      </c>
      <c r="AS42" s="14" t="s">
        <v>63</v>
      </c>
      <c r="AT42" s="15" t="s">
        <v>64</v>
      </c>
      <c r="AU42" s="26">
        <v>-64.102564102564102</v>
      </c>
      <c r="AV42" s="26">
        <v>-43.325526932084308</v>
      </c>
      <c r="AW42" s="26">
        <v>57.878889260622266</v>
      </c>
      <c r="AX42" s="26">
        <v>-52.991452991452988</v>
      </c>
      <c r="AY42" s="26">
        <v>-27.488151658767773</v>
      </c>
      <c r="AZ42" s="26">
        <v>54.252477380439458</v>
      </c>
      <c r="BA42" s="26">
        <v>-59.340659340659343</v>
      </c>
      <c r="BB42" s="26">
        <v>-35.45347467608952</v>
      </c>
      <c r="BC42" s="26">
        <v>58.749562283131191</v>
      </c>
      <c r="BD42" s="14" t="s">
        <v>63</v>
      </c>
      <c r="BE42" s="15" t="s">
        <v>64</v>
      </c>
      <c r="BF42" s="26">
        <v>-17.647058823529413</v>
      </c>
      <c r="BG42" s="26">
        <v>-17.687074829931973</v>
      </c>
      <c r="BH42" s="26">
        <v>-4.8590864917395359E-2</v>
      </c>
      <c r="BI42" s="26">
        <v>57.142857142857146</v>
      </c>
      <c r="BJ42" s="26">
        <v>28.03347280334728</v>
      </c>
      <c r="BK42" s="26">
        <v>-18.524153670597187</v>
      </c>
      <c r="BL42" s="26">
        <v>7.766990291262136</v>
      </c>
      <c r="BM42" s="26">
        <v>2.8142589118198873</v>
      </c>
      <c r="BN42" s="26">
        <v>-4.5957777665094683</v>
      </c>
      <c r="BO42" s="14" t="s">
        <v>63</v>
      </c>
      <c r="BP42" s="15" t="s">
        <v>64</v>
      </c>
      <c r="BQ42" s="26">
        <v>-39.784946236559136</v>
      </c>
      <c r="BR42" s="26">
        <v>0</v>
      </c>
      <c r="BS42" s="26">
        <v>66.071428571428569</v>
      </c>
      <c r="BT42" s="26">
        <v>-9.8360655737704921</v>
      </c>
      <c r="BU42" s="26">
        <v>159.32203389830508</v>
      </c>
      <c r="BV42" s="26">
        <v>187.61171032357475</v>
      </c>
      <c r="BW42" s="26">
        <v>-27.922077922077921</v>
      </c>
      <c r="BX42" s="26">
        <v>52.222222222222221</v>
      </c>
      <c r="BY42" s="26">
        <v>111.19119119119121</v>
      </c>
    </row>
    <row r="43" spans="1:77" s="10" customFormat="1" ht="12" customHeight="1" outlineLevel="1">
      <c r="A43" s="14" t="s">
        <v>84</v>
      </c>
      <c r="B43" s="15" t="s">
        <v>85</v>
      </c>
      <c r="C43" s="16">
        <v>102</v>
      </c>
      <c r="D43" s="16">
        <v>289</v>
      </c>
      <c r="E43" s="21">
        <v>2.8333333333333335</v>
      </c>
      <c r="F43" s="16">
        <v>39</v>
      </c>
      <c r="G43" s="16">
        <v>197</v>
      </c>
      <c r="H43" s="21">
        <v>5.0512820512820511</v>
      </c>
      <c r="I43" s="16">
        <v>141</v>
      </c>
      <c r="J43" s="16">
        <v>486</v>
      </c>
      <c r="K43" s="21">
        <v>3.4468085106382977</v>
      </c>
      <c r="L43" s="14" t="s">
        <v>84</v>
      </c>
      <c r="M43" s="15" t="s">
        <v>85</v>
      </c>
      <c r="N43" s="16">
        <v>43</v>
      </c>
      <c r="O43" s="16">
        <v>124</v>
      </c>
      <c r="P43" s="21">
        <v>2.8837209302325579</v>
      </c>
      <c r="Q43" s="16">
        <v>40</v>
      </c>
      <c r="R43" s="16">
        <v>113</v>
      </c>
      <c r="S43" s="21">
        <v>2.8250000000000002</v>
      </c>
      <c r="T43" s="16">
        <v>83</v>
      </c>
      <c r="U43" s="16">
        <v>237</v>
      </c>
      <c r="V43" s="21">
        <v>2.8554216867469879</v>
      </c>
      <c r="W43" s="14" t="s">
        <v>84</v>
      </c>
      <c r="X43" s="15" t="s">
        <v>85</v>
      </c>
      <c r="Y43" s="16">
        <v>18</v>
      </c>
      <c r="Z43" s="16">
        <v>62</v>
      </c>
      <c r="AA43" s="21">
        <v>3.4444444444444446</v>
      </c>
      <c r="AB43" s="16">
        <v>9</v>
      </c>
      <c r="AC43" s="16">
        <v>261</v>
      </c>
      <c r="AD43" s="21">
        <v>29</v>
      </c>
      <c r="AE43" s="16">
        <v>27</v>
      </c>
      <c r="AF43" s="16">
        <v>323</v>
      </c>
      <c r="AG43" s="21">
        <v>11.962962962962964</v>
      </c>
      <c r="AH43" s="14" t="s">
        <v>84</v>
      </c>
      <c r="AI43" s="15" t="s">
        <v>85</v>
      </c>
      <c r="AJ43" s="16">
        <v>32</v>
      </c>
      <c r="AK43" s="16">
        <v>65</v>
      </c>
      <c r="AL43" s="21">
        <v>2.03125</v>
      </c>
      <c r="AM43" s="16">
        <v>35</v>
      </c>
      <c r="AN43" s="16">
        <v>118</v>
      </c>
      <c r="AO43" s="21">
        <v>3.3714285714285714</v>
      </c>
      <c r="AP43" s="16">
        <v>67</v>
      </c>
      <c r="AQ43" s="16">
        <v>183</v>
      </c>
      <c r="AR43" s="21">
        <v>2.7313432835820897</v>
      </c>
      <c r="AS43" s="14" t="s">
        <v>84</v>
      </c>
      <c r="AT43" s="15" t="s">
        <v>85</v>
      </c>
      <c r="AU43" s="26">
        <v>137.2093023255814</v>
      </c>
      <c r="AV43" s="26">
        <v>133.06451612903226</v>
      </c>
      <c r="AW43" s="26">
        <v>-1.747311827956977</v>
      </c>
      <c r="AX43" s="26">
        <v>-2.5</v>
      </c>
      <c r="AY43" s="26">
        <v>74.336283185840713</v>
      </c>
      <c r="AZ43" s="26">
        <v>78.806444293169932</v>
      </c>
      <c r="BA43" s="26">
        <v>69.879518072289159</v>
      </c>
      <c r="BB43" s="26">
        <v>105.0632911392405</v>
      </c>
      <c r="BC43" s="26">
        <v>20.711015351467811</v>
      </c>
      <c r="BD43" s="14" t="s">
        <v>84</v>
      </c>
      <c r="BE43" s="15" t="s">
        <v>85</v>
      </c>
      <c r="BF43" s="26">
        <v>466.66666666666669</v>
      </c>
      <c r="BG43" s="26">
        <v>366.12903225806451</v>
      </c>
      <c r="BH43" s="26">
        <v>-17.741935483870968</v>
      </c>
      <c r="BI43" s="26">
        <v>333.33333333333331</v>
      </c>
      <c r="BJ43" s="26">
        <v>-24.521072796934867</v>
      </c>
      <c r="BK43" s="26">
        <v>-82.581786030061892</v>
      </c>
      <c r="BL43" s="26">
        <v>422.22222222222223</v>
      </c>
      <c r="BM43" s="26">
        <v>50.464396284829718</v>
      </c>
      <c r="BN43" s="26">
        <v>-71.187668796521976</v>
      </c>
      <c r="BO43" s="14" t="s">
        <v>84</v>
      </c>
      <c r="BP43" s="15" t="s">
        <v>85</v>
      </c>
      <c r="BQ43" s="26">
        <v>218.75</v>
      </c>
      <c r="BR43" s="26">
        <v>344.61538461538464</v>
      </c>
      <c r="BS43" s="26">
        <v>39.487179487179489</v>
      </c>
      <c r="BT43" s="26">
        <v>11.428571428571429</v>
      </c>
      <c r="BU43" s="26">
        <v>66.949152542372886</v>
      </c>
      <c r="BV43" s="26">
        <v>49.826162538026942</v>
      </c>
      <c r="BW43" s="26">
        <v>110.44776119402985</v>
      </c>
      <c r="BX43" s="26">
        <v>165.57377049180329</v>
      </c>
      <c r="BY43" s="26">
        <v>26.194628531566085</v>
      </c>
    </row>
    <row r="44" spans="1:77" s="10" customFormat="1" ht="12" customHeight="1" outlineLevel="1">
      <c r="A44" s="14" t="s">
        <v>78</v>
      </c>
      <c r="B44" s="15" t="s">
        <v>79</v>
      </c>
      <c r="C44" s="16">
        <v>86</v>
      </c>
      <c r="D44" s="16">
        <v>191</v>
      </c>
      <c r="E44" s="21">
        <v>2.2209302325581395</v>
      </c>
      <c r="F44" s="16">
        <v>68</v>
      </c>
      <c r="G44" s="16">
        <v>276</v>
      </c>
      <c r="H44" s="21">
        <v>4.0588235294117645</v>
      </c>
      <c r="I44" s="16">
        <v>154</v>
      </c>
      <c r="J44" s="16">
        <v>467</v>
      </c>
      <c r="K44" s="21">
        <v>3.0324675324675323</v>
      </c>
      <c r="L44" s="14" t="s">
        <v>78</v>
      </c>
      <c r="M44" s="15" t="s">
        <v>79</v>
      </c>
      <c r="N44" s="16">
        <v>74</v>
      </c>
      <c r="O44" s="16">
        <v>166</v>
      </c>
      <c r="P44" s="21">
        <v>2.2432432432432434</v>
      </c>
      <c r="Q44" s="16">
        <v>37</v>
      </c>
      <c r="R44" s="16">
        <v>187</v>
      </c>
      <c r="S44" s="21">
        <v>5.0540540540540544</v>
      </c>
      <c r="T44" s="16">
        <v>111</v>
      </c>
      <c r="U44" s="16">
        <v>353</v>
      </c>
      <c r="V44" s="21">
        <v>3.1801801801801801</v>
      </c>
      <c r="W44" s="14" t="s">
        <v>78</v>
      </c>
      <c r="X44" s="15" t="s">
        <v>79</v>
      </c>
      <c r="Y44" s="16">
        <v>38</v>
      </c>
      <c r="Z44" s="16">
        <v>64</v>
      </c>
      <c r="AA44" s="21">
        <v>1.6842105263157894</v>
      </c>
      <c r="AB44" s="16">
        <v>27</v>
      </c>
      <c r="AC44" s="16">
        <v>175</v>
      </c>
      <c r="AD44" s="21">
        <v>6.4814814814814818</v>
      </c>
      <c r="AE44" s="16">
        <v>65</v>
      </c>
      <c r="AF44" s="16">
        <v>239</v>
      </c>
      <c r="AG44" s="21">
        <v>3.6769230769230767</v>
      </c>
      <c r="AH44" s="14" t="s">
        <v>78</v>
      </c>
      <c r="AI44" s="15" t="s">
        <v>79</v>
      </c>
      <c r="AJ44" s="16">
        <v>179</v>
      </c>
      <c r="AK44" s="16">
        <v>392</v>
      </c>
      <c r="AL44" s="21">
        <v>2.1899441340782122</v>
      </c>
      <c r="AM44" s="16">
        <v>122</v>
      </c>
      <c r="AN44" s="16">
        <v>377</v>
      </c>
      <c r="AO44" s="21">
        <v>3.0901639344262297</v>
      </c>
      <c r="AP44" s="16">
        <v>301</v>
      </c>
      <c r="AQ44" s="16">
        <v>769</v>
      </c>
      <c r="AR44" s="21">
        <v>2.5548172757475083</v>
      </c>
      <c r="AS44" s="14" t="s">
        <v>78</v>
      </c>
      <c r="AT44" s="15" t="s">
        <v>79</v>
      </c>
      <c r="AU44" s="26">
        <v>16.216216216216218</v>
      </c>
      <c r="AV44" s="26">
        <v>15.060240963855422</v>
      </c>
      <c r="AW44" s="26">
        <v>-0.99467637993836833</v>
      </c>
      <c r="AX44" s="26">
        <v>83.78378378378379</v>
      </c>
      <c r="AY44" s="26">
        <v>47.593582887700535</v>
      </c>
      <c r="AZ44" s="26">
        <v>-19.691726958162953</v>
      </c>
      <c r="BA44" s="26">
        <v>38.738738738738739</v>
      </c>
      <c r="BB44" s="26">
        <v>32.294617563739379</v>
      </c>
      <c r="BC44" s="26">
        <v>-4.6447886391229201</v>
      </c>
      <c r="BD44" s="14" t="s">
        <v>78</v>
      </c>
      <c r="BE44" s="15" t="s">
        <v>79</v>
      </c>
      <c r="BF44" s="26">
        <v>126.31578947368421</v>
      </c>
      <c r="BG44" s="26">
        <v>198.4375</v>
      </c>
      <c r="BH44" s="26">
        <v>31.867732558139537</v>
      </c>
      <c r="BI44" s="26">
        <v>151.85185185185185</v>
      </c>
      <c r="BJ44" s="26">
        <v>57.714285714285715</v>
      </c>
      <c r="BK44" s="26">
        <v>-37.378151260504211</v>
      </c>
      <c r="BL44" s="26">
        <v>136.92307692307693</v>
      </c>
      <c r="BM44" s="26">
        <v>95.39748953974896</v>
      </c>
      <c r="BN44" s="26">
        <v>-17.527033635820249</v>
      </c>
      <c r="BO44" s="14" t="s">
        <v>78</v>
      </c>
      <c r="BP44" s="15" t="s">
        <v>79</v>
      </c>
      <c r="BQ44" s="26">
        <v>-51.955307262569832</v>
      </c>
      <c r="BR44" s="26">
        <v>-51.275510204081634</v>
      </c>
      <c r="BS44" s="26">
        <v>1.4149264356905571</v>
      </c>
      <c r="BT44" s="26">
        <v>-44.26229508196721</v>
      </c>
      <c r="BU44" s="26">
        <v>-26.790450928381961</v>
      </c>
      <c r="BV44" s="26">
        <v>31.346543922608817</v>
      </c>
      <c r="BW44" s="26">
        <v>-48.837209302325583</v>
      </c>
      <c r="BX44" s="26">
        <v>-39.271781534460338</v>
      </c>
      <c r="BY44" s="26">
        <v>18.696063364463878</v>
      </c>
    </row>
    <row r="45" spans="1:77" s="10" customFormat="1" ht="12" customHeight="1" outlineLevel="1">
      <c r="A45" s="14" t="s">
        <v>105</v>
      </c>
      <c r="B45" s="15" t="s">
        <v>106</v>
      </c>
      <c r="C45" s="16">
        <v>107</v>
      </c>
      <c r="D45" s="16">
        <v>304</v>
      </c>
      <c r="E45" s="21">
        <v>2.8411214953271027</v>
      </c>
      <c r="F45" s="16">
        <v>43</v>
      </c>
      <c r="G45" s="16">
        <v>157</v>
      </c>
      <c r="H45" s="21">
        <v>3.6511627906976742</v>
      </c>
      <c r="I45" s="16">
        <v>150</v>
      </c>
      <c r="J45" s="16">
        <v>461</v>
      </c>
      <c r="K45" s="21">
        <v>3.0733333333333333</v>
      </c>
      <c r="L45" s="14" t="s">
        <v>105</v>
      </c>
      <c r="M45" s="15" t="s">
        <v>106</v>
      </c>
      <c r="N45" s="16">
        <v>54</v>
      </c>
      <c r="O45" s="16">
        <v>180</v>
      </c>
      <c r="P45" s="21">
        <v>3.3333333333333335</v>
      </c>
      <c r="Q45" s="16">
        <v>23</v>
      </c>
      <c r="R45" s="16">
        <v>39</v>
      </c>
      <c r="S45" s="21">
        <v>1.6956521739130435</v>
      </c>
      <c r="T45" s="16">
        <v>77</v>
      </c>
      <c r="U45" s="16">
        <v>219</v>
      </c>
      <c r="V45" s="21">
        <v>2.8441558441558441</v>
      </c>
      <c r="W45" s="14" t="s">
        <v>105</v>
      </c>
      <c r="X45" s="15" t="s">
        <v>106</v>
      </c>
      <c r="Y45" s="16">
        <v>28</v>
      </c>
      <c r="Z45" s="16">
        <v>48</v>
      </c>
      <c r="AA45" s="21">
        <v>1.7142857142857142</v>
      </c>
      <c r="AB45" s="16">
        <v>13</v>
      </c>
      <c r="AC45" s="16">
        <v>93</v>
      </c>
      <c r="AD45" s="21">
        <v>7.1538461538461542</v>
      </c>
      <c r="AE45" s="16">
        <v>41</v>
      </c>
      <c r="AF45" s="16">
        <v>141</v>
      </c>
      <c r="AG45" s="21">
        <v>3.4390243902439024</v>
      </c>
      <c r="AH45" s="14" t="s">
        <v>105</v>
      </c>
      <c r="AI45" s="15" t="s">
        <v>106</v>
      </c>
      <c r="AJ45" s="16">
        <v>29</v>
      </c>
      <c r="AK45" s="16">
        <v>49</v>
      </c>
      <c r="AL45" s="21">
        <v>1.6896551724137931</v>
      </c>
      <c r="AM45" s="16">
        <v>0</v>
      </c>
      <c r="AN45" s="16">
        <v>0</v>
      </c>
      <c r="AO45" s="21" t="e">
        <v>#DIV/0!</v>
      </c>
      <c r="AP45" s="16">
        <v>29</v>
      </c>
      <c r="AQ45" s="16">
        <v>49</v>
      </c>
      <c r="AR45" s="21">
        <v>1.6896551724137931</v>
      </c>
      <c r="AS45" s="14" t="s">
        <v>105</v>
      </c>
      <c r="AT45" s="15" t="s">
        <v>106</v>
      </c>
      <c r="AU45" s="26">
        <v>98.148148148148152</v>
      </c>
      <c r="AV45" s="26">
        <v>68.888888888888886</v>
      </c>
      <c r="AW45" s="26">
        <v>-14.766355140186924</v>
      </c>
      <c r="AX45" s="26">
        <v>86.956521739130437</v>
      </c>
      <c r="AY45" s="26">
        <v>302.56410256410254</v>
      </c>
      <c r="AZ45" s="26">
        <v>115.32498509242694</v>
      </c>
      <c r="BA45" s="26">
        <v>94.805194805194802</v>
      </c>
      <c r="BB45" s="26">
        <v>110.50228310502283</v>
      </c>
      <c r="BC45" s="26">
        <v>8.0578386605783869</v>
      </c>
      <c r="BD45" s="14" t="s">
        <v>105</v>
      </c>
      <c r="BE45" s="15" t="s">
        <v>106</v>
      </c>
      <c r="BF45" s="26">
        <v>282.14285714285717</v>
      </c>
      <c r="BG45" s="26">
        <v>533.33333333333337</v>
      </c>
      <c r="BH45" s="26">
        <v>65.732087227414326</v>
      </c>
      <c r="BI45" s="26">
        <v>230.76923076923077</v>
      </c>
      <c r="BJ45" s="26">
        <v>68.817204301075265</v>
      </c>
      <c r="BK45" s="26">
        <v>-48.962240560140039</v>
      </c>
      <c r="BL45" s="26">
        <v>265.85365853658539</v>
      </c>
      <c r="BM45" s="26">
        <v>226.95035460992906</v>
      </c>
      <c r="BN45" s="26">
        <v>-10.633569739952719</v>
      </c>
      <c r="BO45" s="14" t="s">
        <v>105</v>
      </c>
      <c r="BP45" s="15" t="s">
        <v>106</v>
      </c>
      <c r="BQ45" s="26">
        <v>268.9655172413793</v>
      </c>
      <c r="BR45" s="26">
        <v>520.40816326530614</v>
      </c>
      <c r="BS45" s="26">
        <v>68.148006866297905</v>
      </c>
      <c r="BT45" s="26" t="e">
        <v>#DIV/0!</v>
      </c>
      <c r="BU45" s="26" t="e">
        <v>#DIV/0!</v>
      </c>
      <c r="BV45" s="26" t="e">
        <v>#DIV/0!</v>
      </c>
      <c r="BW45" s="26">
        <v>417.24137931034483</v>
      </c>
      <c r="BX45" s="26">
        <v>840.81632653061229</v>
      </c>
      <c r="BY45" s="26">
        <v>81.89115646258503</v>
      </c>
    </row>
    <row r="46" spans="1:77" s="10" customFormat="1" ht="12" customHeight="1" outlineLevel="1">
      <c r="A46" s="14" t="s">
        <v>53</v>
      </c>
      <c r="B46" s="15" t="s">
        <v>54</v>
      </c>
      <c r="C46" s="16">
        <v>61</v>
      </c>
      <c r="D46" s="16">
        <v>157</v>
      </c>
      <c r="E46" s="21">
        <v>2.5737704918032787</v>
      </c>
      <c r="F46" s="16">
        <v>88</v>
      </c>
      <c r="G46" s="16">
        <v>296</v>
      </c>
      <c r="H46" s="21">
        <v>3.3636363636363638</v>
      </c>
      <c r="I46" s="16">
        <v>149</v>
      </c>
      <c r="J46" s="16">
        <v>453</v>
      </c>
      <c r="K46" s="21">
        <v>3.0402684563758391</v>
      </c>
      <c r="L46" s="14" t="s">
        <v>53</v>
      </c>
      <c r="M46" s="15" t="s">
        <v>54</v>
      </c>
      <c r="N46" s="16">
        <v>72</v>
      </c>
      <c r="O46" s="16">
        <v>138</v>
      </c>
      <c r="P46" s="21">
        <v>1.9166666666666667</v>
      </c>
      <c r="Q46" s="16">
        <v>56</v>
      </c>
      <c r="R46" s="16">
        <v>114</v>
      </c>
      <c r="S46" s="21">
        <v>2.0357142857142856</v>
      </c>
      <c r="T46" s="16">
        <v>128</v>
      </c>
      <c r="U46" s="16">
        <v>252</v>
      </c>
      <c r="V46" s="21">
        <v>1.96875</v>
      </c>
      <c r="W46" s="14" t="s">
        <v>53</v>
      </c>
      <c r="X46" s="15" t="s">
        <v>54</v>
      </c>
      <c r="Y46" s="16">
        <v>16</v>
      </c>
      <c r="Z46" s="16">
        <v>57</v>
      </c>
      <c r="AA46" s="21">
        <v>3.5625</v>
      </c>
      <c r="AB46" s="16">
        <v>24</v>
      </c>
      <c r="AC46" s="16">
        <v>64</v>
      </c>
      <c r="AD46" s="21">
        <v>2.6666666666666665</v>
      </c>
      <c r="AE46" s="16">
        <v>40</v>
      </c>
      <c r="AF46" s="16">
        <v>121</v>
      </c>
      <c r="AG46" s="21">
        <v>3.0249999999999999</v>
      </c>
      <c r="AH46" s="14" t="s">
        <v>53</v>
      </c>
      <c r="AI46" s="15" t="s">
        <v>54</v>
      </c>
      <c r="AJ46" s="16">
        <v>75</v>
      </c>
      <c r="AK46" s="16">
        <v>262</v>
      </c>
      <c r="AL46" s="21">
        <v>3.4933333333333332</v>
      </c>
      <c r="AM46" s="16">
        <v>52</v>
      </c>
      <c r="AN46" s="16">
        <v>133</v>
      </c>
      <c r="AO46" s="21">
        <v>2.5576923076923075</v>
      </c>
      <c r="AP46" s="16">
        <v>127</v>
      </c>
      <c r="AQ46" s="16">
        <v>395</v>
      </c>
      <c r="AR46" s="21">
        <v>3.1102362204724407</v>
      </c>
      <c r="AS46" s="14" t="s">
        <v>53</v>
      </c>
      <c r="AT46" s="15" t="s">
        <v>54</v>
      </c>
      <c r="AU46" s="26">
        <v>-15.277777777777779</v>
      </c>
      <c r="AV46" s="26">
        <v>13.768115942028986</v>
      </c>
      <c r="AW46" s="26">
        <v>34.283677833214533</v>
      </c>
      <c r="AX46" s="26">
        <v>57.142857142857146</v>
      </c>
      <c r="AY46" s="26">
        <v>159.64912280701753</v>
      </c>
      <c r="AZ46" s="26">
        <v>65.231259968102094</v>
      </c>
      <c r="BA46" s="26">
        <v>16.40625</v>
      </c>
      <c r="BB46" s="26">
        <v>79.761904761904759</v>
      </c>
      <c r="BC46" s="26">
        <v>54.426334292106112</v>
      </c>
      <c r="BD46" s="14" t="s">
        <v>53</v>
      </c>
      <c r="BE46" s="15" t="s">
        <v>54</v>
      </c>
      <c r="BF46" s="26">
        <v>281.25</v>
      </c>
      <c r="BG46" s="26">
        <v>175.43859649122808</v>
      </c>
      <c r="BH46" s="26">
        <v>-27.753810756399194</v>
      </c>
      <c r="BI46" s="26">
        <v>266.66666666666669</v>
      </c>
      <c r="BJ46" s="26">
        <v>362.5</v>
      </c>
      <c r="BK46" s="26">
        <v>26.136363636363644</v>
      </c>
      <c r="BL46" s="26">
        <v>272.5</v>
      </c>
      <c r="BM46" s="26">
        <v>274.38016528925618</v>
      </c>
      <c r="BN46" s="26">
        <v>0.50474235953187374</v>
      </c>
      <c r="BO46" s="14" t="s">
        <v>53</v>
      </c>
      <c r="BP46" s="15" t="s">
        <v>54</v>
      </c>
      <c r="BQ46" s="26">
        <v>-18.666666666666668</v>
      </c>
      <c r="BR46" s="26">
        <v>-40.076335877862597</v>
      </c>
      <c r="BS46" s="26">
        <v>-26.323363784257289</v>
      </c>
      <c r="BT46" s="26">
        <v>69.230769230769226</v>
      </c>
      <c r="BU46" s="26">
        <v>122.55639097744361</v>
      </c>
      <c r="BV46" s="26">
        <v>31.510594668489421</v>
      </c>
      <c r="BW46" s="26">
        <v>17.322834645669293</v>
      </c>
      <c r="BX46" s="26">
        <v>14.683544303797468</v>
      </c>
      <c r="BY46" s="26">
        <v>-2.249596465890737</v>
      </c>
    </row>
    <row r="47" spans="1:77" s="10" customFormat="1" ht="12" customHeight="1" outlineLevel="1">
      <c r="A47" s="14" t="s">
        <v>86</v>
      </c>
      <c r="B47" s="15" t="s">
        <v>87</v>
      </c>
      <c r="C47" s="16">
        <v>46</v>
      </c>
      <c r="D47" s="16">
        <v>370</v>
      </c>
      <c r="E47" s="21">
        <v>8.0434782608695645</v>
      </c>
      <c r="F47" s="16">
        <v>11</v>
      </c>
      <c r="G47" s="16">
        <v>81</v>
      </c>
      <c r="H47" s="21">
        <v>7.3636363636363633</v>
      </c>
      <c r="I47" s="16">
        <v>57</v>
      </c>
      <c r="J47" s="16">
        <v>451</v>
      </c>
      <c r="K47" s="21">
        <v>7.9122807017543861</v>
      </c>
      <c r="L47" s="14" t="s">
        <v>86</v>
      </c>
      <c r="M47" s="15" t="s">
        <v>87</v>
      </c>
      <c r="N47" s="16">
        <v>27</v>
      </c>
      <c r="O47" s="16">
        <v>69</v>
      </c>
      <c r="P47" s="21">
        <v>2.5555555555555554</v>
      </c>
      <c r="Q47" s="16">
        <v>18</v>
      </c>
      <c r="R47" s="16">
        <v>54</v>
      </c>
      <c r="S47" s="21">
        <v>3</v>
      </c>
      <c r="T47" s="16">
        <v>45</v>
      </c>
      <c r="U47" s="16">
        <v>123</v>
      </c>
      <c r="V47" s="21">
        <v>2.7333333333333334</v>
      </c>
      <c r="W47" s="14" t="s">
        <v>86</v>
      </c>
      <c r="X47" s="15" t="s">
        <v>87</v>
      </c>
      <c r="Y47" s="16">
        <v>12</v>
      </c>
      <c r="Z47" s="16">
        <v>51</v>
      </c>
      <c r="AA47" s="21">
        <v>4.25</v>
      </c>
      <c r="AB47" s="16">
        <v>17</v>
      </c>
      <c r="AC47" s="16">
        <v>145</v>
      </c>
      <c r="AD47" s="21">
        <v>8.5294117647058822</v>
      </c>
      <c r="AE47" s="16">
        <v>29</v>
      </c>
      <c r="AF47" s="16">
        <v>196</v>
      </c>
      <c r="AG47" s="21">
        <v>6.7586206896551726</v>
      </c>
      <c r="AH47" s="14" t="s">
        <v>86</v>
      </c>
      <c r="AI47" s="15" t="s">
        <v>87</v>
      </c>
      <c r="AJ47" s="16">
        <v>50</v>
      </c>
      <c r="AK47" s="16">
        <v>212</v>
      </c>
      <c r="AL47" s="21">
        <v>4.24</v>
      </c>
      <c r="AM47" s="16">
        <v>6</v>
      </c>
      <c r="AN47" s="16">
        <v>27</v>
      </c>
      <c r="AO47" s="21">
        <v>4.5</v>
      </c>
      <c r="AP47" s="16">
        <v>56</v>
      </c>
      <c r="AQ47" s="16">
        <v>239</v>
      </c>
      <c r="AR47" s="21">
        <v>4.2678571428571432</v>
      </c>
      <c r="AS47" s="14" t="s">
        <v>86</v>
      </c>
      <c r="AT47" s="15" t="s">
        <v>87</v>
      </c>
      <c r="AU47" s="26">
        <v>70.370370370370367</v>
      </c>
      <c r="AV47" s="26">
        <v>436.231884057971</v>
      </c>
      <c r="AW47" s="26">
        <v>214.74480151228735</v>
      </c>
      <c r="AX47" s="26">
        <v>-38.888888888888886</v>
      </c>
      <c r="AY47" s="26">
        <v>50</v>
      </c>
      <c r="AZ47" s="26">
        <v>145.45454545454544</v>
      </c>
      <c r="BA47" s="26">
        <v>26.666666666666668</v>
      </c>
      <c r="BB47" s="26">
        <v>266.66666666666669</v>
      </c>
      <c r="BC47" s="26">
        <v>189.47368421052633</v>
      </c>
      <c r="BD47" s="14" t="s">
        <v>86</v>
      </c>
      <c r="BE47" s="15" t="s">
        <v>87</v>
      </c>
      <c r="BF47" s="26">
        <v>283.33333333333331</v>
      </c>
      <c r="BG47" s="26">
        <v>625.49019607843138</v>
      </c>
      <c r="BH47" s="26">
        <v>89.258312020460338</v>
      </c>
      <c r="BI47" s="26">
        <v>-35.294117647058826</v>
      </c>
      <c r="BJ47" s="26">
        <v>-44.137931034482762</v>
      </c>
      <c r="BK47" s="26">
        <v>-13.667711598746083</v>
      </c>
      <c r="BL47" s="26">
        <v>96.551724137931032</v>
      </c>
      <c r="BM47" s="26">
        <v>130.10204081632654</v>
      </c>
      <c r="BN47" s="26">
        <v>17.069459362692445</v>
      </c>
      <c r="BO47" s="14" t="s">
        <v>86</v>
      </c>
      <c r="BP47" s="15" t="s">
        <v>87</v>
      </c>
      <c r="BQ47" s="26">
        <v>-8</v>
      </c>
      <c r="BR47" s="26">
        <v>74.528301886792448</v>
      </c>
      <c r="BS47" s="26">
        <v>89.704675963904819</v>
      </c>
      <c r="BT47" s="26">
        <v>83.333333333333329</v>
      </c>
      <c r="BU47" s="26">
        <v>200</v>
      </c>
      <c r="BV47" s="26">
        <v>63.636363636363626</v>
      </c>
      <c r="BW47" s="26">
        <v>1.7857142857142858</v>
      </c>
      <c r="BX47" s="26">
        <v>88.702928870292894</v>
      </c>
      <c r="BY47" s="26">
        <v>85.392351170814052</v>
      </c>
    </row>
    <row r="48" spans="1:77" s="10" customFormat="1" ht="12" customHeight="1" outlineLevel="1">
      <c r="A48" s="14" t="s">
        <v>74</v>
      </c>
      <c r="B48" s="15" t="s">
        <v>75</v>
      </c>
      <c r="C48" s="16">
        <v>54</v>
      </c>
      <c r="D48" s="16">
        <v>227</v>
      </c>
      <c r="E48" s="21">
        <v>4.2037037037037033</v>
      </c>
      <c r="F48" s="16">
        <v>42</v>
      </c>
      <c r="G48" s="16">
        <v>158</v>
      </c>
      <c r="H48" s="21">
        <v>3.7619047619047619</v>
      </c>
      <c r="I48" s="16">
        <v>96</v>
      </c>
      <c r="J48" s="16">
        <v>385</v>
      </c>
      <c r="K48" s="21">
        <v>4.010416666666667</v>
      </c>
      <c r="L48" s="14" t="s">
        <v>74</v>
      </c>
      <c r="M48" s="15" t="s">
        <v>75</v>
      </c>
      <c r="N48" s="16">
        <v>111</v>
      </c>
      <c r="O48" s="16">
        <v>164</v>
      </c>
      <c r="P48" s="21">
        <v>1.4774774774774775</v>
      </c>
      <c r="Q48" s="16">
        <v>39</v>
      </c>
      <c r="R48" s="16">
        <v>202</v>
      </c>
      <c r="S48" s="21">
        <v>5.1794871794871797</v>
      </c>
      <c r="T48" s="16">
        <v>150</v>
      </c>
      <c r="U48" s="16">
        <v>366</v>
      </c>
      <c r="V48" s="21">
        <v>2.44</v>
      </c>
      <c r="W48" s="14" t="s">
        <v>74</v>
      </c>
      <c r="X48" s="15" t="s">
        <v>75</v>
      </c>
      <c r="Y48" s="16">
        <v>40</v>
      </c>
      <c r="Z48" s="16">
        <v>118</v>
      </c>
      <c r="AA48" s="21">
        <v>2.95</v>
      </c>
      <c r="AB48" s="16">
        <v>30</v>
      </c>
      <c r="AC48" s="16">
        <v>384</v>
      </c>
      <c r="AD48" s="21">
        <v>12.8</v>
      </c>
      <c r="AE48" s="16">
        <v>70</v>
      </c>
      <c r="AF48" s="16">
        <v>502</v>
      </c>
      <c r="AG48" s="21">
        <v>7.1714285714285717</v>
      </c>
      <c r="AH48" s="14" t="s">
        <v>74</v>
      </c>
      <c r="AI48" s="15" t="s">
        <v>75</v>
      </c>
      <c r="AJ48" s="16">
        <v>89</v>
      </c>
      <c r="AK48" s="16">
        <v>119</v>
      </c>
      <c r="AL48" s="21">
        <v>1.3370786516853932</v>
      </c>
      <c r="AM48" s="16">
        <v>30</v>
      </c>
      <c r="AN48" s="16">
        <v>69</v>
      </c>
      <c r="AO48" s="21">
        <v>2.2999999999999998</v>
      </c>
      <c r="AP48" s="16">
        <v>119</v>
      </c>
      <c r="AQ48" s="16">
        <v>188</v>
      </c>
      <c r="AR48" s="21">
        <v>1.5798319327731092</v>
      </c>
      <c r="AS48" s="14" t="s">
        <v>74</v>
      </c>
      <c r="AT48" s="15" t="s">
        <v>75</v>
      </c>
      <c r="AU48" s="26">
        <v>-51.351351351351354</v>
      </c>
      <c r="AV48" s="26">
        <v>38.414634146341463</v>
      </c>
      <c r="AW48" s="26">
        <v>184.51897018970189</v>
      </c>
      <c r="AX48" s="26">
        <v>7.6923076923076925</v>
      </c>
      <c r="AY48" s="26">
        <v>-21.782178217821784</v>
      </c>
      <c r="AZ48" s="26">
        <v>-27.369165487977373</v>
      </c>
      <c r="BA48" s="26">
        <v>-36</v>
      </c>
      <c r="BB48" s="26">
        <v>5.1912568306010929</v>
      </c>
      <c r="BC48" s="26">
        <v>64.361338797814227</v>
      </c>
      <c r="BD48" s="14" t="s">
        <v>74</v>
      </c>
      <c r="BE48" s="15" t="s">
        <v>75</v>
      </c>
      <c r="BF48" s="26">
        <v>35</v>
      </c>
      <c r="BG48" s="26">
        <v>92.372881355932208</v>
      </c>
      <c r="BH48" s="26">
        <v>42.498430634023833</v>
      </c>
      <c r="BI48" s="26">
        <v>40</v>
      </c>
      <c r="BJ48" s="26">
        <v>-58.854166666666664</v>
      </c>
      <c r="BK48" s="26">
        <v>-70.610119047619051</v>
      </c>
      <c r="BL48" s="26">
        <v>37.142857142857146</v>
      </c>
      <c r="BM48" s="26">
        <v>-23.306772908366533</v>
      </c>
      <c r="BN48" s="26">
        <v>-44.077855245683928</v>
      </c>
      <c r="BO48" s="14" t="s">
        <v>74</v>
      </c>
      <c r="BP48" s="15" t="s">
        <v>75</v>
      </c>
      <c r="BQ48" s="26">
        <v>-39.325842696629216</v>
      </c>
      <c r="BR48" s="26">
        <v>90.756302521008408</v>
      </c>
      <c r="BS48" s="26">
        <v>214.3946467475879</v>
      </c>
      <c r="BT48" s="26">
        <v>40</v>
      </c>
      <c r="BU48" s="26">
        <v>128.98550724637681</v>
      </c>
      <c r="BV48" s="26">
        <v>63.561076604554877</v>
      </c>
      <c r="BW48" s="26">
        <v>-19.327731092436974</v>
      </c>
      <c r="BX48" s="26">
        <v>104.78723404255319</v>
      </c>
      <c r="BY48" s="26">
        <v>153.8508421985816</v>
      </c>
    </row>
    <row r="49" spans="1:77" s="10" customFormat="1" ht="12" customHeight="1" outlineLevel="1">
      <c r="A49" s="14" t="s">
        <v>82</v>
      </c>
      <c r="B49" s="15" t="s">
        <v>83</v>
      </c>
      <c r="C49" s="16">
        <v>1</v>
      </c>
      <c r="D49" s="16">
        <v>3</v>
      </c>
      <c r="E49" s="21">
        <v>3</v>
      </c>
      <c r="F49" s="16">
        <v>90</v>
      </c>
      <c r="G49" s="16">
        <v>325</v>
      </c>
      <c r="H49" s="21">
        <v>3.6111111111111112</v>
      </c>
      <c r="I49" s="16">
        <v>91</v>
      </c>
      <c r="J49" s="16">
        <v>328</v>
      </c>
      <c r="K49" s="21">
        <v>3.6043956043956045</v>
      </c>
      <c r="L49" s="14" t="s">
        <v>82</v>
      </c>
      <c r="M49" s="15" t="s">
        <v>83</v>
      </c>
      <c r="N49" s="16">
        <v>2</v>
      </c>
      <c r="O49" s="16">
        <v>2</v>
      </c>
      <c r="P49" s="21">
        <v>1</v>
      </c>
      <c r="Q49" s="16">
        <v>80</v>
      </c>
      <c r="R49" s="16">
        <v>284</v>
      </c>
      <c r="S49" s="21">
        <v>3.55</v>
      </c>
      <c r="T49" s="16">
        <v>82</v>
      </c>
      <c r="U49" s="16">
        <v>286</v>
      </c>
      <c r="V49" s="21">
        <v>3.4878048780487805</v>
      </c>
      <c r="W49" s="14" t="s">
        <v>82</v>
      </c>
      <c r="X49" s="15" t="s">
        <v>83</v>
      </c>
      <c r="Y49" s="16">
        <v>43</v>
      </c>
      <c r="Z49" s="16">
        <v>94</v>
      </c>
      <c r="AA49" s="21">
        <v>2.1860465116279069</v>
      </c>
      <c r="AB49" s="16">
        <v>28</v>
      </c>
      <c r="AC49" s="16">
        <v>123</v>
      </c>
      <c r="AD49" s="21">
        <v>4.3928571428571432</v>
      </c>
      <c r="AE49" s="16">
        <v>71</v>
      </c>
      <c r="AF49" s="16">
        <v>217</v>
      </c>
      <c r="AG49" s="21">
        <v>3.056338028169014</v>
      </c>
      <c r="AH49" s="14" t="s">
        <v>82</v>
      </c>
      <c r="AI49" s="15" t="s">
        <v>83</v>
      </c>
      <c r="AJ49" s="16">
        <v>2</v>
      </c>
      <c r="AK49" s="16">
        <v>19</v>
      </c>
      <c r="AL49" s="21">
        <v>9.5</v>
      </c>
      <c r="AM49" s="16">
        <v>8</v>
      </c>
      <c r="AN49" s="16">
        <v>18</v>
      </c>
      <c r="AO49" s="21">
        <v>2.25</v>
      </c>
      <c r="AP49" s="16">
        <v>10</v>
      </c>
      <c r="AQ49" s="16">
        <v>37</v>
      </c>
      <c r="AR49" s="21">
        <v>3.7</v>
      </c>
      <c r="AS49" s="14" t="s">
        <v>82</v>
      </c>
      <c r="AT49" s="15" t="s">
        <v>83</v>
      </c>
      <c r="AU49" s="26">
        <v>-50</v>
      </c>
      <c r="AV49" s="26">
        <v>50</v>
      </c>
      <c r="AW49" s="26">
        <v>200</v>
      </c>
      <c r="AX49" s="26">
        <v>12.5</v>
      </c>
      <c r="AY49" s="26">
        <v>14.43661971830986</v>
      </c>
      <c r="AZ49" s="26">
        <v>1.7214397496087701</v>
      </c>
      <c r="BA49" s="26">
        <v>10.975609756097562</v>
      </c>
      <c r="BB49" s="26">
        <v>14.685314685314685</v>
      </c>
      <c r="BC49" s="26">
        <v>3.3428110351187299</v>
      </c>
      <c r="BD49" s="14" t="s">
        <v>82</v>
      </c>
      <c r="BE49" s="15" t="s">
        <v>83</v>
      </c>
      <c r="BF49" s="26">
        <v>-97.674418604651166</v>
      </c>
      <c r="BG49" s="26">
        <v>-96.808510638297875</v>
      </c>
      <c r="BH49" s="26">
        <v>37.234042553191493</v>
      </c>
      <c r="BI49" s="26">
        <v>221.42857142857142</v>
      </c>
      <c r="BJ49" s="26">
        <v>164.22764227642276</v>
      </c>
      <c r="BK49" s="26">
        <v>-17.795844625112924</v>
      </c>
      <c r="BL49" s="26">
        <v>28.169014084507044</v>
      </c>
      <c r="BM49" s="26">
        <v>51.152073732718897</v>
      </c>
      <c r="BN49" s="26">
        <v>17.931837747505956</v>
      </c>
      <c r="BO49" s="14" t="s">
        <v>82</v>
      </c>
      <c r="BP49" s="15" t="s">
        <v>83</v>
      </c>
      <c r="BQ49" s="26">
        <v>-50</v>
      </c>
      <c r="BR49" s="26">
        <v>-84.21052631578948</v>
      </c>
      <c r="BS49" s="26">
        <v>-68.421052631578945</v>
      </c>
      <c r="BT49" s="26">
        <v>1025</v>
      </c>
      <c r="BU49" s="26">
        <v>1705.5555555555557</v>
      </c>
      <c r="BV49" s="26">
        <v>60.493827160493829</v>
      </c>
      <c r="BW49" s="26">
        <v>810</v>
      </c>
      <c r="BX49" s="26">
        <v>786.48648648648646</v>
      </c>
      <c r="BY49" s="26">
        <v>-2.5839025839025864</v>
      </c>
    </row>
    <row r="50" spans="1:77" s="10" customFormat="1" ht="12" customHeight="1" outlineLevel="1">
      <c r="A50" s="14" t="s">
        <v>95</v>
      </c>
      <c r="B50" s="15" t="s">
        <v>96</v>
      </c>
      <c r="C50" s="16">
        <v>57</v>
      </c>
      <c r="D50" s="16">
        <v>157</v>
      </c>
      <c r="E50" s="21">
        <v>2.7543859649122808</v>
      </c>
      <c r="F50" s="16">
        <v>42</v>
      </c>
      <c r="G50" s="16">
        <v>162</v>
      </c>
      <c r="H50" s="21">
        <v>3.8571428571428572</v>
      </c>
      <c r="I50" s="16">
        <v>99</v>
      </c>
      <c r="J50" s="16">
        <v>319</v>
      </c>
      <c r="K50" s="21">
        <v>3.2222222222222223</v>
      </c>
      <c r="L50" s="14" t="s">
        <v>95</v>
      </c>
      <c r="M50" s="15" t="s">
        <v>96</v>
      </c>
      <c r="N50" s="16">
        <v>99</v>
      </c>
      <c r="O50" s="16">
        <v>183</v>
      </c>
      <c r="P50" s="21">
        <v>1.8484848484848484</v>
      </c>
      <c r="Q50" s="16">
        <v>12</v>
      </c>
      <c r="R50" s="16">
        <v>34</v>
      </c>
      <c r="S50" s="21">
        <v>2.8333333333333335</v>
      </c>
      <c r="T50" s="16">
        <v>111</v>
      </c>
      <c r="U50" s="16">
        <v>217</v>
      </c>
      <c r="V50" s="21">
        <v>1.954954954954955</v>
      </c>
      <c r="W50" s="14" t="s">
        <v>95</v>
      </c>
      <c r="X50" s="15" t="s">
        <v>96</v>
      </c>
      <c r="Y50" s="16">
        <v>32</v>
      </c>
      <c r="Z50" s="16">
        <v>92</v>
      </c>
      <c r="AA50" s="21">
        <v>2.875</v>
      </c>
      <c r="AB50" s="16">
        <v>20</v>
      </c>
      <c r="AC50" s="16">
        <v>64</v>
      </c>
      <c r="AD50" s="21">
        <v>3.2</v>
      </c>
      <c r="AE50" s="16">
        <v>52</v>
      </c>
      <c r="AF50" s="16">
        <v>156</v>
      </c>
      <c r="AG50" s="21">
        <v>3</v>
      </c>
      <c r="AH50" s="14" t="s">
        <v>95</v>
      </c>
      <c r="AI50" s="15" t="s">
        <v>96</v>
      </c>
      <c r="AJ50" s="16">
        <v>73</v>
      </c>
      <c r="AK50" s="16">
        <v>164</v>
      </c>
      <c r="AL50" s="21">
        <v>2.2465753424657535</v>
      </c>
      <c r="AM50" s="16">
        <v>7</v>
      </c>
      <c r="AN50" s="16">
        <v>142</v>
      </c>
      <c r="AO50" s="21">
        <v>20.285714285714285</v>
      </c>
      <c r="AP50" s="16">
        <v>80</v>
      </c>
      <c r="AQ50" s="16">
        <v>306</v>
      </c>
      <c r="AR50" s="21">
        <v>3.8250000000000002</v>
      </c>
      <c r="AS50" s="14" t="s">
        <v>95</v>
      </c>
      <c r="AT50" s="15" t="s">
        <v>96</v>
      </c>
      <c r="AU50" s="26">
        <v>-42.424242424242422</v>
      </c>
      <c r="AV50" s="26">
        <v>-14.207650273224044</v>
      </c>
      <c r="AW50" s="26">
        <v>49.007765314926672</v>
      </c>
      <c r="AX50" s="26">
        <v>250</v>
      </c>
      <c r="AY50" s="26">
        <v>376.47058823529414</v>
      </c>
      <c r="AZ50" s="26">
        <v>36.134453781512605</v>
      </c>
      <c r="BA50" s="26">
        <v>-10.810810810810811</v>
      </c>
      <c r="BB50" s="26">
        <v>47.004608294930875</v>
      </c>
      <c r="BC50" s="26">
        <v>64.823348694316437</v>
      </c>
      <c r="BD50" s="14" t="s">
        <v>95</v>
      </c>
      <c r="BE50" s="15" t="s">
        <v>96</v>
      </c>
      <c r="BF50" s="26">
        <v>78.125</v>
      </c>
      <c r="BG50" s="26">
        <v>70.652173913043484</v>
      </c>
      <c r="BH50" s="26">
        <v>-4.1952707856597975</v>
      </c>
      <c r="BI50" s="26">
        <v>110</v>
      </c>
      <c r="BJ50" s="26">
        <v>153.125</v>
      </c>
      <c r="BK50" s="26">
        <v>20.535714285714281</v>
      </c>
      <c r="BL50" s="26">
        <v>90.384615384615387</v>
      </c>
      <c r="BM50" s="26">
        <v>104.48717948717949</v>
      </c>
      <c r="BN50" s="26">
        <v>7.407407407407411</v>
      </c>
      <c r="BO50" s="14" t="s">
        <v>95</v>
      </c>
      <c r="BP50" s="15" t="s">
        <v>96</v>
      </c>
      <c r="BQ50" s="26">
        <v>-21.917808219178081</v>
      </c>
      <c r="BR50" s="26">
        <v>-4.2682926829268295</v>
      </c>
      <c r="BS50" s="26">
        <v>22.603765511339326</v>
      </c>
      <c r="BT50" s="26">
        <v>500</v>
      </c>
      <c r="BU50" s="26">
        <v>14.084507042253522</v>
      </c>
      <c r="BV50" s="26">
        <v>-80.985915492957744</v>
      </c>
      <c r="BW50" s="26">
        <v>23.75</v>
      </c>
      <c r="BX50" s="26">
        <v>4.2483660130718954</v>
      </c>
      <c r="BY50" s="26">
        <v>-15.758896151053015</v>
      </c>
    </row>
    <row r="51" spans="1:77" s="10" customFormat="1" ht="12" customHeight="1" outlineLevel="1">
      <c r="A51" s="14" t="s">
        <v>97</v>
      </c>
      <c r="B51" s="15" t="s">
        <v>98</v>
      </c>
      <c r="C51" s="16">
        <v>102</v>
      </c>
      <c r="D51" s="16">
        <v>176</v>
      </c>
      <c r="E51" s="21">
        <v>1.7254901960784315</v>
      </c>
      <c r="F51" s="16">
        <v>45</v>
      </c>
      <c r="G51" s="16">
        <v>136</v>
      </c>
      <c r="H51" s="21">
        <v>3.0222222222222221</v>
      </c>
      <c r="I51" s="16">
        <v>147</v>
      </c>
      <c r="J51" s="16">
        <v>312</v>
      </c>
      <c r="K51" s="21">
        <v>2.1224489795918369</v>
      </c>
      <c r="L51" s="14" t="s">
        <v>97</v>
      </c>
      <c r="M51" s="15" t="s">
        <v>98</v>
      </c>
      <c r="N51" s="16">
        <v>111</v>
      </c>
      <c r="O51" s="16">
        <v>274</v>
      </c>
      <c r="P51" s="21">
        <v>2.4684684684684686</v>
      </c>
      <c r="Q51" s="16">
        <v>48</v>
      </c>
      <c r="R51" s="16">
        <v>134</v>
      </c>
      <c r="S51" s="21">
        <v>2.7916666666666665</v>
      </c>
      <c r="T51" s="16">
        <v>159</v>
      </c>
      <c r="U51" s="16">
        <v>408</v>
      </c>
      <c r="V51" s="21">
        <v>2.5660377358490565</v>
      </c>
      <c r="W51" s="14" t="s">
        <v>97</v>
      </c>
      <c r="X51" s="15" t="s">
        <v>98</v>
      </c>
      <c r="Y51" s="16">
        <v>102</v>
      </c>
      <c r="Z51" s="16">
        <v>201</v>
      </c>
      <c r="AA51" s="21">
        <v>1.9705882352941178</v>
      </c>
      <c r="AB51" s="16">
        <v>23</v>
      </c>
      <c r="AC51" s="16">
        <v>63</v>
      </c>
      <c r="AD51" s="21">
        <v>2.7391304347826089</v>
      </c>
      <c r="AE51" s="16">
        <v>125</v>
      </c>
      <c r="AF51" s="16">
        <v>264</v>
      </c>
      <c r="AG51" s="21">
        <v>2.1120000000000001</v>
      </c>
      <c r="AH51" s="14" t="s">
        <v>97</v>
      </c>
      <c r="AI51" s="15" t="s">
        <v>98</v>
      </c>
      <c r="AJ51" s="16">
        <v>201</v>
      </c>
      <c r="AK51" s="16">
        <v>431</v>
      </c>
      <c r="AL51" s="21">
        <v>2.144278606965174</v>
      </c>
      <c r="AM51" s="16">
        <v>64</v>
      </c>
      <c r="AN51" s="16">
        <v>209</v>
      </c>
      <c r="AO51" s="21">
        <v>3.265625</v>
      </c>
      <c r="AP51" s="16">
        <v>265</v>
      </c>
      <c r="AQ51" s="16">
        <v>640</v>
      </c>
      <c r="AR51" s="21">
        <v>2.4150943396226414</v>
      </c>
      <c r="AS51" s="14" t="s">
        <v>97</v>
      </c>
      <c r="AT51" s="15" t="s">
        <v>98</v>
      </c>
      <c r="AU51" s="26">
        <v>-8.1081081081081088</v>
      </c>
      <c r="AV51" s="26">
        <v>-35.76642335766423</v>
      </c>
      <c r="AW51" s="26">
        <v>-30.098754830399312</v>
      </c>
      <c r="AX51" s="26">
        <v>-6.25</v>
      </c>
      <c r="AY51" s="26">
        <v>1.4925373134328359</v>
      </c>
      <c r="AZ51" s="26">
        <v>8.2587064676616944</v>
      </c>
      <c r="BA51" s="26">
        <v>-7.5471698113207548</v>
      </c>
      <c r="BB51" s="26">
        <v>-23.529411764705884</v>
      </c>
      <c r="BC51" s="26">
        <v>-17.286914765906353</v>
      </c>
      <c r="BD51" s="14" t="s">
        <v>97</v>
      </c>
      <c r="BE51" s="15" t="s">
        <v>98</v>
      </c>
      <c r="BF51" s="26">
        <v>0</v>
      </c>
      <c r="BG51" s="26">
        <v>-12.437810945273633</v>
      </c>
      <c r="BH51" s="26">
        <v>-12.437810945273633</v>
      </c>
      <c r="BI51" s="26">
        <v>95.652173913043484</v>
      </c>
      <c r="BJ51" s="26">
        <v>115.87301587301587</v>
      </c>
      <c r="BK51" s="26">
        <v>10.335097001763659</v>
      </c>
      <c r="BL51" s="26">
        <v>17.600000000000001</v>
      </c>
      <c r="BM51" s="26">
        <v>18.181818181818183</v>
      </c>
      <c r="BN51" s="26">
        <v>0.49474335188621071</v>
      </c>
      <c r="BO51" s="14" t="s">
        <v>97</v>
      </c>
      <c r="BP51" s="15" t="s">
        <v>98</v>
      </c>
      <c r="BQ51" s="26">
        <v>-49.253731343283583</v>
      </c>
      <c r="BR51" s="26">
        <v>-59.164733178654295</v>
      </c>
      <c r="BS51" s="26">
        <v>-19.530503616759923</v>
      </c>
      <c r="BT51" s="26">
        <v>-29.6875</v>
      </c>
      <c r="BU51" s="26">
        <v>-34.928229665071768</v>
      </c>
      <c r="BV51" s="26">
        <v>-7.4534821903242978</v>
      </c>
      <c r="BW51" s="26">
        <v>-44.528301886792455</v>
      </c>
      <c r="BX51" s="26">
        <v>-51.25</v>
      </c>
      <c r="BY51" s="26">
        <v>-12.117346938775501</v>
      </c>
    </row>
    <row r="52" spans="1:77" s="10" customFormat="1" ht="12" customHeight="1" outlineLevel="1">
      <c r="A52" s="14" t="s">
        <v>115</v>
      </c>
      <c r="B52" s="15" t="s">
        <v>116</v>
      </c>
      <c r="C52" s="16">
        <v>38</v>
      </c>
      <c r="D52" s="16">
        <v>196</v>
      </c>
      <c r="E52" s="21">
        <v>5.1578947368421053</v>
      </c>
      <c r="F52" s="16">
        <v>23</v>
      </c>
      <c r="G52" s="16">
        <v>103</v>
      </c>
      <c r="H52" s="21">
        <v>4.4782608695652177</v>
      </c>
      <c r="I52" s="16">
        <v>61</v>
      </c>
      <c r="J52" s="16">
        <v>299</v>
      </c>
      <c r="K52" s="21">
        <v>4.9016393442622954</v>
      </c>
      <c r="L52" s="14" t="s">
        <v>115</v>
      </c>
      <c r="M52" s="15" t="s">
        <v>116</v>
      </c>
      <c r="N52" s="16">
        <v>36</v>
      </c>
      <c r="O52" s="16">
        <v>79</v>
      </c>
      <c r="P52" s="21">
        <v>2.1944444444444446</v>
      </c>
      <c r="Q52" s="16">
        <v>18</v>
      </c>
      <c r="R52" s="16">
        <v>143</v>
      </c>
      <c r="S52" s="21">
        <v>7.9444444444444446</v>
      </c>
      <c r="T52" s="16">
        <v>54</v>
      </c>
      <c r="U52" s="16">
        <v>222</v>
      </c>
      <c r="V52" s="21">
        <v>4.1111111111111107</v>
      </c>
      <c r="W52" s="14" t="s">
        <v>115</v>
      </c>
      <c r="X52" s="15" t="s">
        <v>116</v>
      </c>
      <c r="Y52" s="16">
        <v>15</v>
      </c>
      <c r="Z52" s="16">
        <v>73</v>
      </c>
      <c r="AA52" s="21">
        <v>4.8666666666666663</v>
      </c>
      <c r="AB52" s="16">
        <v>6</v>
      </c>
      <c r="AC52" s="16">
        <v>75</v>
      </c>
      <c r="AD52" s="21">
        <v>12.5</v>
      </c>
      <c r="AE52" s="16">
        <v>21</v>
      </c>
      <c r="AF52" s="16">
        <v>148</v>
      </c>
      <c r="AG52" s="21">
        <v>7.0476190476190474</v>
      </c>
      <c r="AH52" s="14" t="s">
        <v>115</v>
      </c>
      <c r="AI52" s="15" t="s">
        <v>116</v>
      </c>
      <c r="AJ52" s="16">
        <v>34</v>
      </c>
      <c r="AK52" s="16">
        <v>83</v>
      </c>
      <c r="AL52" s="21">
        <v>2.4411764705882355</v>
      </c>
      <c r="AM52" s="16">
        <v>7</v>
      </c>
      <c r="AN52" s="16">
        <v>73</v>
      </c>
      <c r="AO52" s="21">
        <v>10.428571428571429</v>
      </c>
      <c r="AP52" s="16">
        <v>41</v>
      </c>
      <c r="AQ52" s="16">
        <v>156</v>
      </c>
      <c r="AR52" s="21">
        <v>3.8048780487804876</v>
      </c>
      <c r="AS52" s="14" t="s">
        <v>115</v>
      </c>
      <c r="AT52" s="15" t="s">
        <v>116</v>
      </c>
      <c r="AU52" s="26">
        <v>5.5555555555555554</v>
      </c>
      <c r="AV52" s="26">
        <v>148.1012658227848</v>
      </c>
      <c r="AW52" s="26">
        <v>135.04330446369084</v>
      </c>
      <c r="AX52" s="26">
        <v>27.777777777777779</v>
      </c>
      <c r="AY52" s="26">
        <v>-27.972027972027973</v>
      </c>
      <c r="AZ52" s="26">
        <v>-43.630282760717542</v>
      </c>
      <c r="BA52" s="26">
        <v>12.962962962962964</v>
      </c>
      <c r="BB52" s="26">
        <v>34.684684684684683</v>
      </c>
      <c r="BC52" s="26">
        <v>19.229065130704495</v>
      </c>
      <c r="BD52" s="14" t="s">
        <v>115</v>
      </c>
      <c r="BE52" s="15" t="s">
        <v>116</v>
      </c>
      <c r="BF52" s="26">
        <v>153.33333333333334</v>
      </c>
      <c r="BG52" s="26">
        <v>168.49315068493149</v>
      </c>
      <c r="BH52" s="26">
        <v>5.9841384282624466</v>
      </c>
      <c r="BI52" s="26">
        <v>283.33333333333331</v>
      </c>
      <c r="BJ52" s="26">
        <v>37.333333333333336</v>
      </c>
      <c r="BK52" s="26">
        <v>-64.173913043478251</v>
      </c>
      <c r="BL52" s="26">
        <v>190.47619047619048</v>
      </c>
      <c r="BM52" s="26">
        <v>102.02702702702703</v>
      </c>
      <c r="BN52" s="26">
        <v>-30.449712007089051</v>
      </c>
      <c r="BO52" s="14" t="s">
        <v>115</v>
      </c>
      <c r="BP52" s="15" t="s">
        <v>116</v>
      </c>
      <c r="BQ52" s="26">
        <v>11.764705882352942</v>
      </c>
      <c r="BR52" s="26">
        <v>136.14457831325302</v>
      </c>
      <c r="BS52" s="26">
        <v>111.287254280279</v>
      </c>
      <c r="BT52" s="26">
        <v>228.57142857142858</v>
      </c>
      <c r="BU52" s="26">
        <v>41.095890410958901</v>
      </c>
      <c r="BV52" s="26">
        <v>-57.057772483621207</v>
      </c>
      <c r="BW52" s="26">
        <v>48.780487804878049</v>
      </c>
      <c r="BX52" s="26">
        <v>91.666666666666671</v>
      </c>
      <c r="BY52" s="26">
        <v>28.825136612021872</v>
      </c>
    </row>
    <row r="53" spans="1:77" s="10" customFormat="1" ht="12" customHeight="1" outlineLevel="1">
      <c r="A53" s="14" t="s">
        <v>88</v>
      </c>
      <c r="B53" s="15" t="s">
        <v>89</v>
      </c>
      <c r="C53" s="16">
        <v>27</v>
      </c>
      <c r="D53" s="16">
        <v>47</v>
      </c>
      <c r="E53" s="21">
        <v>1.7407407407407407</v>
      </c>
      <c r="F53" s="16">
        <v>59</v>
      </c>
      <c r="G53" s="16">
        <v>247</v>
      </c>
      <c r="H53" s="21">
        <v>4.1864406779661021</v>
      </c>
      <c r="I53" s="16">
        <v>86</v>
      </c>
      <c r="J53" s="16">
        <v>294</v>
      </c>
      <c r="K53" s="21">
        <v>3.4186046511627906</v>
      </c>
      <c r="L53" s="14" t="s">
        <v>88</v>
      </c>
      <c r="M53" s="15" t="s">
        <v>89</v>
      </c>
      <c r="N53" s="16">
        <v>33</v>
      </c>
      <c r="O53" s="16">
        <v>214</v>
      </c>
      <c r="P53" s="21">
        <v>6.4848484848484844</v>
      </c>
      <c r="Q53" s="16">
        <v>24</v>
      </c>
      <c r="R53" s="16">
        <v>72</v>
      </c>
      <c r="S53" s="21">
        <v>3</v>
      </c>
      <c r="T53" s="16">
        <v>57</v>
      </c>
      <c r="U53" s="16">
        <v>286</v>
      </c>
      <c r="V53" s="21">
        <v>5.0175438596491224</v>
      </c>
      <c r="W53" s="14" t="s">
        <v>88</v>
      </c>
      <c r="X53" s="15" t="s">
        <v>89</v>
      </c>
      <c r="Y53" s="16">
        <v>27</v>
      </c>
      <c r="Z53" s="16">
        <v>86</v>
      </c>
      <c r="AA53" s="21">
        <v>3.1851851851851851</v>
      </c>
      <c r="AB53" s="16">
        <v>3</v>
      </c>
      <c r="AC53" s="16">
        <v>61</v>
      </c>
      <c r="AD53" s="21">
        <v>20.333333333333332</v>
      </c>
      <c r="AE53" s="16">
        <v>30</v>
      </c>
      <c r="AF53" s="16">
        <v>147</v>
      </c>
      <c r="AG53" s="21">
        <v>4.9000000000000004</v>
      </c>
      <c r="AH53" s="14" t="s">
        <v>88</v>
      </c>
      <c r="AI53" s="15" t="s">
        <v>89</v>
      </c>
      <c r="AJ53" s="16">
        <v>40</v>
      </c>
      <c r="AK53" s="16">
        <v>87</v>
      </c>
      <c r="AL53" s="21">
        <v>2.1749999999999998</v>
      </c>
      <c r="AM53" s="16">
        <v>77</v>
      </c>
      <c r="AN53" s="16">
        <v>121</v>
      </c>
      <c r="AO53" s="21">
        <v>1.5714285714285714</v>
      </c>
      <c r="AP53" s="16">
        <v>117</v>
      </c>
      <c r="AQ53" s="16">
        <v>208</v>
      </c>
      <c r="AR53" s="21">
        <v>1.7777777777777777</v>
      </c>
      <c r="AS53" s="14" t="s">
        <v>88</v>
      </c>
      <c r="AT53" s="15" t="s">
        <v>89</v>
      </c>
      <c r="AU53" s="26">
        <v>-18.181818181818183</v>
      </c>
      <c r="AV53" s="26">
        <v>-78.037383177570092</v>
      </c>
      <c r="AW53" s="26">
        <v>-73.15680166147456</v>
      </c>
      <c r="AX53" s="26">
        <v>145.83333333333334</v>
      </c>
      <c r="AY53" s="26">
        <v>243.05555555555554</v>
      </c>
      <c r="AZ53" s="26">
        <v>39.54802259887007</v>
      </c>
      <c r="BA53" s="26">
        <v>50.877192982456137</v>
      </c>
      <c r="BB53" s="26">
        <v>2.7972027972027971</v>
      </c>
      <c r="BC53" s="26">
        <v>-31.866970239063257</v>
      </c>
      <c r="BD53" s="14" t="s">
        <v>88</v>
      </c>
      <c r="BE53" s="15" t="s">
        <v>89</v>
      </c>
      <c r="BF53" s="26">
        <v>0</v>
      </c>
      <c r="BG53" s="26">
        <v>-45.348837209302324</v>
      </c>
      <c r="BH53" s="26">
        <v>-45.348837209302324</v>
      </c>
      <c r="BI53" s="26">
        <v>1866.6666666666667</v>
      </c>
      <c r="BJ53" s="26">
        <v>304.91803278688525</v>
      </c>
      <c r="BK53" s="26">
        <v>-79.41094748541262</v>
      </c>
      <c r="BL53" s="26">
        <v>186.66666666666666</v>
      </c>
      <c r="BM53" s="26">
        <v>100</v>
      </c>
      <c r="BN53" s="26">
        <v>-30.232558139534891</v>
      </c>
      <c r="BO53" s="14" t="s">
        <v>88</v>
      </c>
      <c r="BP53" s="15" t="s">
        <v>89</v>
      </c>
      <c r="BQ53" s="26">
        <v>-32.5</v>
      </c>
      <c r="BR53" s="26">
        <v>-45.977011494252871</v>
      </c>
      <c r="BS53" s="26">
        <v>-19.965942954448696</v>
      </c>
      <c r="BT53" s="26">
        <v>-23.376623376623378</v>
      </c>
      <c r="BU53" s="26">
        <v>104.13223140495867</v>
      </c>
      <c r="BV53" s="26">
        <v>166.40986132511563</v>
      </c>
      <c r="BW53" s="26">
        <v>-26.495726495726494</v>
      </c>
      <c r="BX53" s="26">
        <v>41.346153846153847</v>
      </c>
      <c r="BY53" s="26">
        <v>92.296511627906966</v>
      </c>
    </row>
    <row r="54" spans="1:77" s="10" customFormat="1" ht="12" customHeight="1" outlineLevel="1">
      <c r="A54" s="14" t="s">
        <v>127</v>
      </c>
      <c r="B54" s="15" t="s">
        <v>128</v>
      </c>
      <c r="C54" s="16">
        <v>18</v>
      </c>
      <c r="D54" s="16">
        <v>56</v>
      </c>
      <c r="E54" s="21">
        <v>3.1111111111111112</v>
      </c>
      <c r="F54" s="16">
        <v>109</v>
      </c>
      <c r="G54" s="16">
        <v>224</v>
      </c>
      <c r="H54" s="21">
        <v>2.0550458715596331</v>
      </c>
      <c r="I54" s="16">
        <v>127</v>
      </c>
      <c r="J54" s="16">
        <v>280</v>
      </c>
      <c r="K54" s="21">
        <v>2.204724409448819</v>
      </c>
      <c r="L54" s="14" t="s">
        <v>127</v>
      </c>
      <c r="M54" s="15" t="s">
        <v>128</v>
      </c>
      <c r="N54" s="16">
        <v>6</v>
      </c>
      <c r="O54" s="16">
        <v>8</v>
      </c>
      <c r="P54" s="21">
        <v>1.3333333333333333</v>
      </c>
      <c r="Q54" s="16">
        <v>22</v>
      </c>
      <c r="R54" s="16">
        <v>58</v>
      </c>
      <c r="S54" s="21">
        <v>2.6363636363636362</v>
      </c>
      <c r="T54" s="16">
        <v>28</v>
      </c>
      <c r="U54" s="16">
        <v>66</v>
      </c>
      <c r="V54" s="21">
        <v>2.3571428571428572</v>
      </c>
      <c r="W54" s="14" t="s">
        <v>127</v>
      </c>
      <c r="X54" s="15" t="s">
        <v>128</v>
      </c>
      <c r="Y54" s="16">
        <v>21</v>
      </c>
      <c r="Z54" s="16">
        <v>76</v>
      </c>
      <c r="AA54" s="21">
        <v>3.6190476190476191</v>
      </c>
      <c r="AB54" s="16">
        <v>0</v>
      </c>
      <c r="AC54" s="16">
        <v>0</v>
      </c>
      <c r="AD54" s="21" t="e">
        <v>#DIV/0!</v>
      </c>
      <c r="AE54" s="16">
        <v>21</v>
      </c>
      <c r="AF54" s="16">
        <v>76</v>
      </c>
      <c r="AG54" s="21">
        <v>3.6190476190476191</v>
      </c>
      <c r="AH54" s="14" t="s">
        <v>127</v>
      </c>
      <c r="AI54" s="15" t="s">
        <v>128</v>
      </c>
      <c r="AJ54" s="16">
        <v>25</v>
      </c>
      <c r="AK54" s="16">
        <v>102</v>
      </c>
      <c r="AL54" s="21">
        <v>4.08</v>
      </c>
      <c r="AM54" s="16">
        <v>232</v>
      </c>
      <c r="AN54" s="16">
        <v>286</v>
      </c>
      <c r="AO54" s="21">
        <v>1.2327586206896552</v>
      </c>
      <c r="AP54" s="16">
        <v>257</v>
      </c>
      <c r="AQ54" s="16">
        <v>388</v>
      </c>
      <c r="AR54" s="21">
        <v>1.5097276264591439</v>
      </c>
      <c r="AS54" s="14" t="s">
        <v>127</v>
      </c>
      <c r="AT54" s="15" t="s">
        <v>128</v>
      </c>
      <c r="AU54" s="26">
        <v>200</v>
      </c>
      <c r="AV54" s="26">
        <v>600</v>
      </c>
      <c r="AW54" s="26">
        <v>133.33333333333337</v>
      </c>
      <c r="AX54" s="26">
        <v>395.45454545454544</v>
      </c>
      <c r="AY54" s="26">
        <v>286.20689655172413</v>
      </c>
      <c r="AZ54" s="26">
        <v>-22.049984182220808</v>
      </c>
      <c r="BA54" s="26">
        <v>353.57142857142856</v>
      </c>
      <c r="BB54" s="26">
        <v>324.24242424242425</v>
      </c>
      <c r="BC54" s="26">
        <v>-6.4662371748985912</v>
      </c>
      <c r="BD54" s="14" t="s">
        <v>127</v>
      </c>
      <c r="BE54" s="15" t="s">
        <v>128</v>
      </c>
      <c r="BF54" s="26">
        <v>-14.285714285714286</v>
      </c>
      <c r="BG54" s="26">
        <v>-26.315789473684209</v>
      </c>
      <c r="BH54" s="26">
        <v>-14.035087719298245</v>
      </c>
      <c r="BI54" s="26" t="e">
        <v>#DIV/0!</v>
      </c>
      <c r="BJ54" s="26" t="e">
        <v>#DIV/0!</v>
      </c>
      <c r="BK54" s="26" t="e">
        <v>#DIV/0!</v>
      </c>
      <c r="BL54" s="26">
        <v>504.76190476190476</v>
      </c>
      <c r="BM54" s="26">
        <v>268.42105263157896</v>
      </c>
      <c r="BN54" s="26">
        <v>-39.079983423124737</v>
      </c>
      <c r="BO54" s="14" t="s">
        <v>127</v>
      </c>
      <c r="BP54" s="15" t="s">
        <v>128</v>
      </c>
      <c r="BQ54" s="26">
        <v>-28</v>
      </c>
      <c r="BR54" s="26">
        <v>-45.098039215686278</v>
      </c>
      <c r="BS54" s="26">
        <v>-23.747276688453159</v>
      </c>
      <c r="BT54" s="26">
        <v>-53.017241379310342</v>
      </c>
      <c r="BU54" s="26">
        <v>-21.678321678321677</v>
      </c>
      <c r="BV54" s="26">
        <v>66.703021748893306</v>
      </c>
      <c r="BW54" s="26">
        <v>-50.583657587548636</v>
      </c>
      <c r="BX54" s="26">
        <v>-27.835051546391753</v>
      </c>
      <c r="BY54" s="26">
        <v>46.034580728955284</v>
      </c>
    </row>
    <row r="55" spans="1:77" s="10" customFormat="1" ht="12" customHeight="1" outlineLevel="1">
      <c r="A55" s="14" t="s">
        <v>93</v>
      </c>
      <c r="B55" s="15" t="s">
        <v>94</v>
      </c>
      <c r="C55" s="16">
        <v>47</v>
      </c>
      <c r="D55" s="16">
        <v>125</v>
      </c>
      <c r="E55" s="21">
        <v>2.6595744680851063</v>
      </c>
      <c r="F55" s="16">
        <v>25</v>
      </c>
      <c r="G55" s="16">
        <v>108</v>
      </c>
      <c r="H55" s="21">
        <v>4.32</v>
      </c>
      <c r="I55" s="16">
        <v>72</v>
      </c>
      <c r="J55" s="16">
        <v>233</v>
      </c>
      <c r="K55" s="21">
        <v>3.2361111111111112</v>
      </c>
      <c r="L55" s="14" t="s">
        <v>93</v>
      </c>
      <c r="M55" s="15" t="s">
        <v>94</v>
      </c>
      <c r="N55" s="16">
        <v>67</v>
      </c>
      <c r="O55" s="16">
        <v>136</v>
      </c>
      <c r="P55" s="21">
        <v>2.0298507462686568</v>
      </c>
      <c r="Q55" s="16">
        <v>32</v>
      </c>
      <c r="R55" s="16">
        <v>282</v>
      </c>
      <c r="S55" s="21">
        <v>8.8125</v>
      </c>
      <c r="T55" s="16">
        <v>99</v>
      </c>
      <c r="U55" s="16">
        <v>418</v>
      </c>
      <c r="V55" s="21">
        <v>4.2222222222222223</v>
      </c>
      <c r="W55" s="14" t="s">
        <v>93</v>
      </c>
      <c r="X55" s="15" t="s">
        <v>94</v>
      </c>
      <c r="Y55" s="16">
        <v>27</v>
      </c>
      <c r="Z55" s="16">
        <v>59</v>
      </c>
      <c r="AA55" s="21">
        <v>2.1851851851851851</v>
      </c>
      <c r="AB55" s="16">
        <v>3</v>
      </c>
      <c r="AC55" s="16">
        <v>142</v>
      </c>
      <c r="AD55" s="21">
        <v>47.333333333333336</v>
      </c>
      <c r="AE55" s="16">
        <v>30</v>
      </c>
      <c r="AF55" s="16">
        <v>201</v>
      </c>
      <c r="AG55" s="21">
        <v>6.7</v>
      </c>
      <c r="AH55" s="14" t="s">
        <v>93</v>
      </c>
      <c r="AI55" s="15" t="s">
        <v>94</v>
      </c>
      <c r="AJ55" s="16">
        <v>55</v>
      </c>
      <c r="AK55" s="16">
        <v>125</v>
      </c>
      <c r="AL55" s="21">
        <v>2.2727272727272729</v>
      </c>
      <c r="AM55" s="16">
        <v>9</v>
      </c>
      <c r="AN55" s="16">
        <v>155</v>
      </c>
      <c r="AO55" s="21">
        <v>17.222222222222221</v>
      </c>
      <c r="AP55" s="16">
        <v>64</v>
      </c>
      <c r="AQ55" s="16">
        <v>280</v>
      </c>
      <c r="AR55" s="21">
        <v>4.375</v>
      </c>
      <c r="AS55" s="14" t="s">
        <v>93</v>
      </c>
      <c r="AT55" s="15" t="s">
        <v>94</v>
      </c>
      <c r="AU55" s="26">
        <v>-29.850746268656717</v>
      </c>
      <c r="AV55" s="26">
        <v>-8.0882352941176467</v>
      </c>
      <c r="AW55" s="26">
        <v>31.023153942428028</v>
      </c>
      <c r="AX55" s="26">
        <v>-21.875</v>
      </c>
      <c r="AY55" s="26">
        <v>-61.702127659574465</v>
      </c>
      <c r="AZ55" s="26">
        <v>-50.978723404255319</v>
      </c>
      <c r="BA55" s="26">
        <v>-27.272727272727273</v>
      </c>
      <c r="BB55" s="26">
        <v>-44.258373205741627</v>
      </c>
      <c r="BC55" s="26">
        <v>-23.355263157894736</v>
      </c>
      <c r="BD55" s="14" t="s">
        <v>93</v>
      </c>
      <c r="BE55" s="15" t="s">
        <v>94</v>
      </c>
      <c r="BF55" s="26">
        <v>74.074074074074076</v>
      </c>
      <c r="BG55" s="26">
        <v>111.86440677966101</v>
      </c>
      <c r="BH55" s="26">
        <v>21.70934006491165</v>
      </c>
      <c r="BI55" s="26">
        <v>733.33333333333337</v>
      </c>
      <c r="BJ55" s="26">
        <v>-23.943661971830984</v>
      </c>
      <c r="BK55" s="26">
        <v>-90.873239436619727</v>
      </c>
      <c r="BL55" s="26">
        <v>140</v>
      </c>
      <c r="BM55" s="26">
        <v>15.920398009950249</v>
      </c>
      <c r="BN55" s="26">
        <v>-51.69983416252073</v>
      </c>
      <c r="BO55" s="14" t="s">
        <v>93</v>
      </c>
      <c r="BP55" s="15" t="s">
        <v>94</v>
      </c>
      <c r="BQ55" s="26">
        <v>-14.545454545454545</v>
      </c>
      <c r="BR55" s="26">
        <v>0</v>
      </c>
      <c r="BS55" s="26">
        <v>17.02127659574467</v>
      </c>
      <c r="BT55" s="26">
        <v>177.77777777777777</v>
      </c>
      <c r="BU55" s="26">
        <v>-30.322580645161292</v>
      </c>
      <c r="BV55" s="26">
        <v>-74.91612903225807</v>
      </c>
      <c r="BW55" s="26">
        <v>12.5</v>
      </c>
      <c r="BX55" s="26">
        <v>-16.785714285714285</v>
      </c>
      <c r="BY55" s="26">
        <v>-26.031746031746032</v>
      </c>
    </row>
    <row r="56" spans="1:77" s="10" customFormat="1" ht="12" customHeight="1" outlineLevel="1">
      <c r="A56" s="14" t="s">
        <v>129</v>
      </c>
      <c r="B56" s="15" t="s">
        <v>130</v>
      </c>
      <c r="C56" s="16">
        <v>32</v>
      </c>
      <c r="D56" s="16">
        <v>183</v>
      </c>
      <c r="E56" s="21">
        <v>5.71875</v>
      </c>
      <c r="F56" s="16">
        <v>4</v>
      </c>
      <c r="G56" s="16">
        <v>12</v>
      </c>
      <c r="H56" s="21">
        <v>3</v>
      </c>
      <c r="I56" s="16">
        <v>36</v>
      </c>
      <c r="J56" s="16">
        <v>195</v>
      </c>
      <c r="K56" s="21">
        <v>5.416666666666667</v>
      </c>
      <c r="L56" s="14" t="s">
        <v>129</v>
      </c>
      <c r="M56" s="15" t="s">
        <v>130</v>
      </c>
      <c r="N56" s="16">
        <v>12</v>
      </c>
      <c r="O56" s="16">
        <v>46</v>
      </c>
      <c r="P56" s="21">
        <v>3.8333333333333335</v>
      </c>
      <c r="Q56" s="16">
        <v>9</v>
      </c>
      <c r="R56" s="16">
        <v>57</v>
      </c>
      <c r="S56" s="21">
        <v>6.333333333333333</v>
      </c>
      <c r="T56" s="16">
        <v>21</v>
      </c>
      <c r="U56" s="16">
        <v>103</v>
      </c>
      <c r="V56" s="21">
        <v>4.9047619047619051</v>
      </c>
      <c r="W56" s="14" t="s">
        <v>129</v>
      </c>
      <c r="X56" s="15" t="s">
        <v>130</v>
      </c>
      <c r="Y56" s="16">
        <v>13</v>
      </c>
      <c r="Z56" s="16">
        <v>24</v>
      </c>
      <c r="AA56" s="21">
        <v>1.8461538461538463</v>
      </c>
      <c r="AB56" s="16">
        <v>2</v>
      </c>
      <c r="AC56" s="16">
        <v>29</v>
      </c>
      <c r="AD56" s="21">
        <v>14.5</v>
      </c>
      <c r="AE56" s="16">
        <v>15</v>
      </c>
      <c r="AF56" s="16">
        <v>53</v>
      </c>
      <c r="AG56" s="21">
        <v>3.5333333333333332</v>
      </c>
      <c r="AH56" s="14" t="s">
        <v>129</v>
      </c>
      <c r="AI56" s="15" t="s">
        <v>130</v>
      </c>
      <c r="AJ56" s="16">
        <v>16</v>
      </c>
      <c r="AK56" s="16">
        <v>60</v>
      </c>
      <c r="AL56" s="21">
        <v>3.75</v>
      </c>
      <c r="AM56" s="16">
        <v>6</v>
      </c>
      <c r="AN56" s="16">
        <v>40</v>
      </c>
      <c r="AO56" s="21">
        <v>6.666666666666667</v>
      </c>
      <c r="AP56" s="16">
        <v>22</v>
      </c>
      <c r="AQ56" s="16">
        <v>100</v>
      </c>
      <c r="AR56" s="21">
        <v>4.5454545454545459</v>
      </c>
      <c r="AS56" s="14" t="s">
        <v>129</v>
      </c>
      <c r="AT56" s="15" t="s">
        <v>130</v>
      </c>
      <c r="AU56" s="26">
        <v>166.66666666666666</v>
      </c>
      <c r="AV56" s="26">
        <v>297.82608695652175</v>
      </c>
      <c r="AW56" s="26">
        <v>49.184782608695649</v>
      </c>
      <c r="AX56" s="26">
        <v>-55.555555555555557</v>
      </c>
      <c r="AY56" s="26">
        <v>-78.94736842105263</v>
      </c>
      <c r="AZ56" s="26">
        <v>-52.631578947368418</v>
      </c>
      <c r="BA56" s="26">
        <v>71.428571428571431</v>
      </c>
      <c r="BB56" s="26">
        <v>89.320388349514559</v>
      </c>
      <c r="BC56" s="26">
        <v>10.436893203883495</v>
      </c>
      <c r="BD56" s="14" t="s">
        <v>129</v>
      </c>
      <c r="BE56" s="15" t="s">
        <v>130</v>
      </c>
      <c r="BF56" s="26">
        <v>146.15384615384616</v>
      </c>
      <c r="BG56" s="26">
        <v>662.5</v>
      </c>
      <c r="BH56" s="26">
        <v>209.76562499999997</v>
      </c>
      <c r="BI56" s="26">
        <v>100</v>
      </c>
      <c r="BJ56" s="26">
        <v>-58.620689655172413</v>
      </c>
      <c r="BK56" s="26">
        <v>-79.310344827586206</v>
      </c>
      <c r="BL56" s="26">
        <v>140</v>
      </c>
      <c r="BM56" s="26">
        <v>267.92452830188677</v>
      </c>
      <c r="BN56" s="26">
        <v>53.301886792452841</v>
      </c>
      <c r="BO56" s="14" t="s">
        <v>129</v>
      </c>
      <c r="BP56" s="15" t="s">
        <v>130</v>
      </c>
      <c r="BQ56" s="26">
        <v>100</v>
      </c>
      <c r="BR56" s="26">
        <v>205</v>
      </c>
      <c r="BS56" s="26">
        <v>52.5</v>
      </c>
      <c r="BT56" s="26">
        <v>-33.333333333333336</v>
      </c>
      <c r="BU56" s="26">
        <v>-70</v>
      </c>
      <c r="BV56" s="26">
        <v>-55</v>
      </c>
      <c r="BW56" s="26">
        <v>63.636363636363633</v>
      </c>
      <c r="BX56" s="26">
        <v>95</v>
      </c>
      <c r="BY56" s="26">
        <v>19.166666666666664</v>
      </c>
    </row>
    <row r="57" spans="1:77" s="10" customFormat="1" ht="12" customHeight="1" outlineLevel="1">
      <c r="A57" s="14" t="s">
        <v>109</v>
      </c>
      <c r="B57" s="15" t="s">
        <v>110</v>
      </c>
      <c r="C57" s="16">
        <v>54</v>
      </c>
      <c r="D57" s="16">
        <v>122</v>
      </c>
      <c r="E57" s="21">
        <v>2.2592592592592591</v>
      </c>
      <c r="F57" s="16">
        <v>15</v>
      </c>
      <c r="G57" s="16">
        <v>59</v>
      </c>
      <c r="H57" s="21">
        <v>3.9333333333333331</v>
      </c>
      <c r="I57" s="16">
        <v>69</v>
      </c>
      <c r="J57" s="16">
        <v>181</v>
      </c>
      <c r="K57" s="21">
        <v>2.6231884057971016</v>
      </c>
      <c r="L57" s="14" t="s">
        <v>109</v>
      </c>
      <c r="M57" s="15" t="s">
        <v>110</v>
      </c>
      <c r="N57" s="16">
        <v>47</v>
      </c>
      <c r="O57" s="16">
        <v>77</v>
      </c>
      <c r="P57" s="21">
        <v>1.6382978723404256</v>
      </c>
      <c r="Q57" s="16">
        <v>11</v>
      </c>
      <c r="R57" s="16">
        <v>33</v>
      </c>
      <c r="S57" s="21">
        <v>3</v>
      </c>
      <c r="T57" s="16">
        <v>58</v>
      </c>
      <c r="U57" s="16">
        <v>110</v>
      </c>
      <c r="V57" s="21">
        <v>1.896551724137931</v>
      </c>
      <c r="W57" s="14" t="s">
        <v>109</v>
      </c>
      <c r="X57" s="15" t="s">
        <v>110</v>
      </c>
      <c r="Y57" s="16">
        <v>43</v>
      </c>
      <c r="Z57" s="16">
        <v>77</v>
      </c>
      <c r="AA57" s="21">
        <v>1.7906976744186047</v>
      </c>
      <c r="AB57" s="16">
        <v>23</v>
      </c>
      <c r="AC57" s="16">
        <v>53</v>
      </c>
      <c r="AD57" s="21">
        <v>2.3043478260869565</v>
      </c>
      <c r="AE57" s="16">
        <v>66</v>
      </c>
      <c r="AF57" s="16">
        <v>130</v>
      </c>
      <c r="AG57" s="21">
        <v>1.9696969696969697</v>
      </c>
      <c r="AH57" s="14" t="s">
        <v>109</v>
      </c>
      <c r="AI57" s="15" t="s">
        <v>110</v>
      </c>
      <c r="AJ57" s="16">
        <v>80</v>
      </c>
      <c r="AK57" s="16">
        <v>226</v>
      </c>
      <c r="AL57" s="21">
        <v>2.8250000000000002</v>
      </c>
      <c r="AM57" s="16">
        <v>29</v>
      </c>
      <c r="AN57" s="16">
        <v>48</v>
      </c>
      <c r="AO57" s="21">
        <v>1.6551724137931034</v>
      </c>
      <c r="AP57" s="16">
        <v>109</v>
      </c>
      <c r="AQ57" s="16">
        <v>274</v>
      </c>
      <c r="AR57" s="21">
        <v>2.5137614678899083</v>
      </c>
      <c r="AS57" s="14" t="s">
        <v>109</v>
      </c>
      <c r="AT57" s="15" t="s">
        <v>110</v>
      </c>
      <c r="AU57" s="26">
        <v>14.893617021276595</v>
      </c>
      <c r="AV57" s="26">
        <v>58.441558441558442</v>
      </c>
      <c r="AW57" s="26">
        <v>37.902837902837888</v>
      </c>
      <c r="AX57" s="26">
        <v>36.363636363636367</v>
      </c>
      <c r="AY57" s="26">
        <v>78.787878787878782</v>
      </c>
      <c r="AZ57" s="26">
        <v>31.111111111111104</v>
      </c>
      <c r="BA57" s="26">
        <v>18.96551724137931</v>
      </c>
      <c r="BB57" s="26">
        <v>64.545454545454547</v>
      </c>
      <c r="BC57" s="26">
        <v>38.313570487483531</v>
      </c>
      <c r="BD57" s="14" t="s">
        <v>109</v>
      </c>
      <c r="BE57" s="15" t="s">
        <v>110</v>
      </c>
      <c r="BF57" s="26">
        <v>25.581395348837209</v>
      </c>
      <c r="BG57" s="26">
        <v>58.441558441558442</v>
      </c>
      <c r="BH57" s="26">
        <v>26.166426166426149</v>
      </c>
      <c r="BI57" s="26">
        <v>-34.782608695652172</v>
      </c>
      <c r="BJ57" s="26">
        <v>11.320754716981131</v>
      </c>
      <c r="BK57" s="26">
        <v>70.691823899371059</v>
      </c>
      <c r="BL57" s="26">
        <v>4.5454545454545459</v>
      </c>
      <c r="BM57" s="26">
        <v>39.230769230769234</v>
      </c>
      <c r="BN57" s="26">
        <v>33.177257525083618</v>
      </c>
      <c r="BO57" s="14" t="s">
        <v>109</v>
      </c>
      <c r="BP57" s="15" t="s">
        <v>110</v>
      </c>
      <c r="BQ57" s="26">
        <v>-32.5</v>
      </c>
      <c r="BR57" s="26">
        <v>-46.017699115044245</v>
      </c>
      <c r="BS57" s="26">
        <v>-20.026220911176676</v>
      </c>
      <c r="BT57" s="26">
        <v>-48.275862068965516</v>
      </c>
      <c r="BU57" s="26">
        <v>22.916666666666668</v>
      </c>
      <c r="BV57" s="26">
        <v>137.63888888888886</v>
      </c>
      <c r="BW57" s="26">
        <v>-36.697247706422019</v>
      </c>
      <c r="BX57" s="26">
        <v>-33.941605839416056</v>
      </c>
      <c r="BY57" s="26">
        <v>4.3531154130963747</v>
      </c>
    </row>
    <row r="58" spans="1:77" s="10" customFormat="1" ht="12" customHeight="1" outlineLevel="1">
      <c r="A58" s="14" t="s">
        <v>101</v>
      </c>
      <c r="B58" s="15" t="s">
        <v>102</v>
      </c>
      <c r="C58" s="16">
        <v>28</v>
      </c>
      <c r="D58" s="16">
        <v>47</v>
      </c>
      <c r="E58" s="21">
        <v>1.6785714285714286</v>
      </c>
      <c r="F58" s="16">
        <v>42</v>
      </c>
      <c r="G58" s="16">
        <v>134</v>
      </c>
      <c r="H58" s="21">
        <v>3.1904761904761907</v>
      </c>
      <c r="I58" s="16">
        <v>70</v>
      </c>
      <c r="J58" s="16">
        <v>181</v>
      </c>
      <c r="K58" s="21">
        <v>2.5857142857142859</v>
      </c>
      <c r="L58" s="14" t="s">
        <v>101</v>
      </c>
      <c r="M58" s="15" t="s">
        <v>102</v>
      </c>
      <c r="N58" s="16">
        <v>57</v>
      </c>
      <c r="O58" s="16">
        <v>166</v>
      </c>
      <c r="P58" s="21">
        <v>2.9122807017543861</v>
      </c>
      <c r="Q58" s="16">
        <v>17</v>
      </c>
      <c r="R58" s="16">
        <v>121</v>
      </c>
      <c r="S58" s="21">
        <v>7.117647058823529</v>
      </c>
      <c r="T58" s="16">
        <v>74</v>
      </c>
      <c r="U58" s="16">
        <v>287</v>
      </c>
      <c r="V58" s="21">
        <v>3.8783783783783785</v>
      </c>
      <c r="W58" s="14" t="s">
        <v>101</v>
      </c>
      <c r="X58" s="15" t="s">
        <v>102</v>
      </c>
      <c r="Y58" s="16">
        <v>35</v>
      </c>
      <c r="Z58" s="16">
        <v>128</v>
      </c>
      <c r="AA58" s="21">
        <v>3.657142857142857</v>
      </c>
      <c r="AB58" s="16">
        <v>13</v>
      </c>
      <c r="AC58" s="16">
        <v>72</v>
      </c>
      <c r="AD58" s="21">
        <v>5.5384615384615383</v>
      </c>
      <c r="AE58" s="16">
        <v>48</v>
      </c>
      <c r="AF58" s="16">
        <v>200</v>
      </c>
      <c r="AG58" s="21">
        <v>4.166666666666667</v>
      </c>
      <c r="AH58" s="14" t="s">
        <v>101</v>
      </c>
      <c r="AI58" s="15" t="s">
        <v>102</v>
      </c>
      <c r="AJ58" s="16">
        <v>39</v>
      </c>
      <c r="AK58" s="16">
        <v>97</v>
      </c>
      <c r="AL58" s="21">
        <v>2.4871794871794872</v>
      </c>
      <c r="AM58" s="16">
        <v>13</v>
      </c>
      <c r="AN58" s="16">
        <v>54</v>
      </c>
      <c r="AO58" s="21">
        <v>4.1538461538461542</v>
      </c>
      <c r="AP58" s="16">
        <v>52</v>
      </c>
      <c r="AQ58" s="16">
        <v>151</v>
      </c>
      <c r="AR58" s="21">
        <v>2.9038461538461537</v>
      </c>
      <c r="AS58" s="14" t="s">
        <v>101</v>
      </c>
      <c r="AT58" s="15" t="s">
        <v>102</v>
      </c>
      <c r="AU58" s="26">
        <v>-50.877192982456137</v>
      </c>
      <c r="AV58" s="26">
        <v>-71.686746987951807</v>
      </c>
      <c r="AW58" s="26">
        <v>-42.362306368330465</v>
      </c>
      <c r="AX58" s="26">
        <v>147.05882352941177</v>
      </c>
      <c r="AY58" s="26">
        <v>10.743801652892563</v>
      </c>
      <c r="AZ58" s="26">
        <v>-55.175127902400625</v>
      </c>
      <c r="BA58" s="26">
        <v>-5.4054054054054053</v>
      </c>
      <c r="BB58" s="26">
        <v>-36.933797909407666</v>
      </c>
      <c r="BC58" s="26">
        <v>-33.330014932802385</v>
      </c>
      <c r="BD58" s="14" t="s">
        <v>101</v>
      </c>
      <c r="BE58" s="15" t="s">
        <v>102</v>
      </c>
      <c r="BF58" s="26">
        <v>-20</v>
      </c>
      <c r="BG58" s="26">
        <v>-63.28125</v>
      </c>
      <c r="BH58" s="26">
        <v>-54.101562499999993</v>
      </c>
      <c r="BI58" s="26">
        <v>223.07692307692307</v>
      </c>
      <c r="BJ58" s="26">
        <v>86.111111111111114</v>
      </c>
      <c r="BK58" s="26">
        <v>-42.394179894179892</v>
      </c>
      <c r="BL58" s="26">
        <v>45.833333333333336</v>
      </c>
      <c r="BM58" s="26">
        <v>-9.5</v>
      </c>
      <c r="BN58" s="26">
        <v>-37.942857142857143</v>
      </c>
      <c r="BO58" s="14" t="s">
        <v>101</v>
      </c>
      <c r="BP58" s="15" t="s">
        <v>102</v>
      </c>
      <c r="BQ58" s="26">
        <v>-28.205128205128204</v>
      </c>
      <c r="BR58" s="26">
        <v>-51.546391752577321</v>
      </c>
      <c r="BS58" s="26">
        <v>-32.511045655375554</v>
      </c>
      <c r="BT58" s="26">
        <v>223.07692307692307</v>
      </c>
      <c r="BU58" s="26">
        <v>148.14814814814815</v>
      </c>
      <c r="BV58" s="26">
        <v>-23.192239858906525</v>
      </c>
      <c r="BW58" s="26">
        <v>34.615384615384613</v>
      </c>
      <c r="BX58" s="26">
        <v>19.867549668874172</v>
      </c>
      <c r="BY58" s="26">
        <v>-10.955534531693464</v>
      </c>
    </row>
    <row r="59" spans="1:77" s="10" customFormat="1" ht="12" customHeight="1" outlineLevel="1">
      <c r="A59" s="14" t="s">
        <v>107</v>
      </c>
      <c r="B59" s="15" t="s">
        <v>108</v>
      </c>
      <c r="C59" s="16">
        <v>48</v>
      </c>
      <c r="D59" s="16">
        <v>113</v>
      </c>
      <c r="E59" s="21">
        <v>2.3541666666666665</v>
      </c>
      <c r="F59" s="16">
        <v>24</v>
      </c>
      <c r="G59" s="16">
        <v>51</v>
      </c>
      <c r="H59" s="21">
        <v>2.125</v>
      </c>
      <c r="I59" s="16">
        <v>72</v>
      </c>
      <c r="J59" s="16">
        <v>164</v>
      </c>
      <c r="K59" s="21">
        <v>2.2777777777777777</v>
      </c>
      <c r="L59" s="14" t="s">
        <v>107</v>
      </c>
      <c r="M59" s="15" t="s">
        <v>108</v>
      </c>
      <c r="N59" s="16">
        <v>47</v>
      </c>
      <c r="O59" s="16">
        <v>87</v>
      </c>
      <c r="P59" s="21">
        <v>1.8510638297872339</v>
      </c>
      <c r="Q59" s="16">
        <v>27</v>
      </c>
      <c r="R59" s="16">
        <v>289</v>
      </c>
      <c r="S59" s="21">
        <v>10.703703703703704</v>
      </c>
      <c r="T59" s="16">
        <v>74</v>
      </c>
      <c r="U59" s="16">
        <v>376</v>
      </c>
      <c r="V59" s="21">
        <v>5.0810810810810807</v>
      </c>
      <c r="W59" s="14" t="s">
        <v>107</v>
      </c>
      <c r="X59" s="15" t="s">
        <v>108</v>
      </c>
      <c r="Y59" s="16">
        <v>27</v>
      </c>
      <c r="Z59" s="16">
        <v>62</v>
      </c>
      <c r="AA59" s="21">
        <v>2.2962962962962963</v>
      </c>
      <c r="AB59" s="16">
        <v>22</v>
      </c>
      <c r="AC59" s="16">
        <v>139</v>
      </c>
      <c r="AD59" s="21">
        <v>6.3181818181818183</v>
      </c>
      <c r="AE59" s="16">
        <v>49</v>
      </c>
      <c r="AF59" s="16">
        <v>201</v>
      </c>
      <c r="AG59" s="21">
        <v>4.1020408163265305</v>
      </c>
      <c r="AH59" s="14" t="s">
        <v>107</v>
      </c>
      <c r="AI59" s="15" t="s">
        <v>108</v>
      </c>
      <c r="AJ59" s="16">
        <v>38</v>
      </c>
      <c r="AK59" s="16">
        <v>78</v>
      </c>
      <c r="AL59" s="21">
        <v>2.0526315789473686</v>
      </c>
      <c r="AM59" s="16">
        <v>21</v>
      </c>
      <c r="AN59" s="16">
        <v>114</v>
      </c>
      <c r="AO59" s="21">
        <v>5.4285714285714288</v>
      </c>
      <c r="AP59" s="16">
        <v>59</v>
      </c>
      <c r="AQ59" s="16">
        <v>192</v>
      </c>
      <c r="AR59" s="21">
        <v>3.2542372881355934</v>
      </c>
      <c r="AS59" s="14" t="s">
        <v>107</v>
      </c>
      <c r="AT59" s="15" t="s">
        <v>108</v>
      </c>
      <c r="AU59" s="26">
        <v>2.1276595744680851</v>
      </c>
      <c r="AV59" s="26">
        <v>29.885057471264368</v>
      </c>
      <c r="AW59" s="26">
        <v>27.179118773946357</v>
      </c>
      <c r="AX59" s="26">
        <v>-11.111111111111111</v>
      </c>
      <c r="AY59" s="26">
        <v>-82.352941176470594</v>
      </c>
      <c r="AZ59" s="26">
        <v>-80.14705882352942</v>
      </c>
      <c r="BA59" s="26">
        <v>-2.7027027027027026</v>
      </c>
      <c r="BB59" s="26">
        <v>-56.382978723404257</v>
      </c>
      <c r="BC59" s="26">
        <v>-55.171394799054369</v>
      </c>
      <c r="BD59" s="14" t="s">
        <v>107</v>
      </c>
      <c r="BE59" s="15" t="s">
        <v>108</v>
      </c>
      <c r="BF59" s="26">
        <v>77.777777777777771</v>
      </c>
      <c r="BG59" s="26">
        <v>82.258064516129039</v>
      </c>
      <c r="BH59" s="26">
        <v>2.5201612903225747</v>
      </c>
      <c r="BI59" s="26">
        <v>9.0909090909090917</v>
      </c>
      <c r="BJ59" s="26">
        <v>-63.309352517985609</v>
      </c>
      <c r="BK59" s="26">
        <v>-66.366906474820141</v>
      </c>
      <c r="BL59" s="26">
        <v>46.938775510204081</v>
      </c>
      <c r="BM59" s="26">
        <v>-18.407960199004975</v>
      </c>
      <c r="BN59" s="26">
        <v>-44.472084024322825</v>
      </c>
      <c r="BO59" s="14" t="s">
        <v>107</v>
      </c>
      <c r="BP59" s="15" t="s">
        <v>108</v>
      </c>
      <c r="BQ59" s="26">
        <v>26.315789473684209</v>
      </c>
      <c r="BR59" s="26">
        <v>44.871794871794869</v>
      </c>
      <c r="BS59" s="26">
        <v>14.690170940170924</v>
      </c>
      <c r="BT59" s="26">
        <v>14.285714285714286</v>
      </c>
      <c r="BU59" s="26">
        <v>-55.263157894736842</v>
      </c>
      <c r="BV59" s="26">
        <v>-60.85526315789474</v>
      </c>
      <c r="BW59" s="26">
        <v>22.033898305084747</v>
      </c>
      <c r="BX59" s="26">
        <v>-14.583333333333334</v>
      </c>
      <c r="BY59" s="26">
        <v>-30.005787037037045</v>
      </c>
    </row>
    <row r="60" spans="1:77" s="10" customFormat="1" ht="12" customHeight="1" outlineLevel="1">
      <c r="A60" s="14" t="s">
        <v>137</v>
      </c>
      <c r="B60" s="15" t="s">
        <v>138</v>
      </c>
      <c r="C60" s="16">
        <v>15</v>
      </c>
      <c r="D60" s="16">
        <v>30</v>
      </c>
      <c r="E60" s="21">
        <v>2</v>
      </c>
      <c r="F60" s="16">
        <v>8</v>
      </c>
      <c r="G60" s="16">
        <v>120</v>
      </c>
      <c r="H60" s="21">
        <v>15</v>
      </c>
      <c r="I60" s="16">
        <v>23</v>
      </c>
      <c r="J60" s="16">
        <v>150</v>
      </c>
      <c r="K60" s="21">
        <v>6.5217391304347823</v>
      </c>
      <c r="L60" s="14" t="s">
        <v>137</v>
      </c>
      <c r="M60" s="15" t="s">
        <v>138</v>
      </c>
      <c r="N60" s="16">
        <v>7</v>
      </c>
      <c r="O60" s="16">
        <v>9</v>
      </c>
      <c r="P60" s="21">
        <v>1.2857142857142858</v>
      </c>
      <c r="Q60" s="16">
        <v>4</v>
      </c>
      <c r="R60" s="16">
        <v>9</v>
      </c>
      <c r="S60" s="21">
        <v>2.25</v>
      </c>
      <c r="T60" s="16">
        <v>11</v>
      </c>
      <c r="U60" s="16">
        <v>18</v>
      </c>
      <c r="V60" s="21">
        <v>1.6363636363636365</v>
      </c>
      <c r="W60" s="14" t="s">
        <v>137</v>
      </c>
      <c r="X60" s="15" t="s">
        <v>138</v>
      </c>
      <c r="Y60" s="16">
        <v>0</v>
      </c>
      <c r="Z60" s="16">
        <v>0</v>
      </c>
      <c r="AA60" s="21" t="e">
        <v>#DIV/0!</v>
      </c>
      <c r="AB60" s="16">
        <v>0</v>
      </c>
      <c r="AC60" s="16">
        <v>0</v>
      </c>
      <c r="AD60" s="21" t="e">
        <v>#DIV/0!</v>
      </c>
      <c r="AE60" s="16">
        <v>0</v>
      </c>
      <c r="AF60" s="16">
        <v>0</v>
      </c>
      <c r="AG60" s="21" t="e">
        <v>#DIV/0!</v>
      </c>
      <c r="AH60" s="14" t="s">
        <v>137</v>
      </c>
      <c r="AI60" s="15" t="s">
        <v>138</v>
      </c>
      <c r="AJ60" s="16">
        <v>14</v>
      </c>
      <c r="AK60" s="16">
        <v>20</v>
      </c>
      <c r="AL60" s="21">
        <v>1.4285714285714286</v>
      </c>
      <c r="AM60" s="16">
        <v>0</v>
      </c>
      <c r="AN60" s="16">
        <v>0</v>
      </c>
      <c r="AO60" s="21" t="e">
        <v>#DIV/0!</v>
      </c>
      <c r="AP60" s="16">
        <v>14</v>
      </c>
      <c r="AQ60" s="16">
        <v>20</v>
      </c>
      <c r="AR60" s="21">
        <v>1.4285714285714286</v>
      </c>
      <c r="AS60" s="14" t="s">
        <v>137</v>
      </c>
      <c r="AT60" s="15" t="s">
        <v>138</v>
      </c>
      <c r="AU60" s="26">
        <v>114.28571428571429</v>
      </c>
      <c r="AV60" s="26">
        <v>233.33333333333334</v>
      </c>
      <c r="AW60" s="26">
        <v>55.555555555555543</v>
      </c>
      <c r="AX60" s="26">
        <v>100</v>
      </c>
      <c r="AY60" s="26">
        <v>1233.3333333333333</v>
      </c>
      <c r="AZ60" s="26">
        <v>566.66666666666663</v>
      </c>
      <c r="BA60" s="26">
        <v>109.09090909090909</v>
      </c>
      <c r="BB60" s="26">
        <v>733.33333333333337</v>
      </c>
      <c r="BC60" s="26">
        <v>298.55072463768113</v>
      </c>
      <c r="BD60" s="14" t="s">
        <v>137</v>
      </c>
      <c r="BE60" s="15" t="s">
        <v>138</v>
      </c>
      <c r="BF60" s="26" t="e">
        <v>#DIV/0!</v>
      </c>
      <c r="BG60" s="26" t="e">
        <v>#DIV/0!</v>
      </c>
      <c r="BH60" s="26" t="e">
        <v>#DIV/0!</v>
      </c>
      <c r="BI60" s="26" t="e">
        <v>#DIV/0!</v>
      </c>
      <c r="BJ60" s="26" t="e">
        <v>#DIV/0!</v>
      </c>
      <c r="BK60" s="26" t="e">
        <v>#DIV/0!</v>
      </c>
      <c r="BL60" s="26" t="e">
        <v>#DIV/0!</v>
      </c>
      <c r="BM60" s="26" t="e">
        <v>#DIV/0!</v>
      </c>
      <c r="BN60" s="26" t="e">
        <v>#DIV/0!</v>
      </c>
      <c r="BO60" s="14" t="s">
        <v>137</v>
      </c>
      <c r="BP60" s="15" t="s">
        <v>138</v>
      </c>
      <c r="BQ60" s="26">
        <v>7.1428571428571432</v>
      </c>
      <c r="BR60" s="26">
        <v>50</v>
      </c>
      <c r="BS60" s="26">
        <v>39.999999999999993</v>
      </c>
      <c r="BT60" s="26" t="e">
        <v>#DIV/0!</v>
      </c>
      <c r="BU60" s="26" t="e">
        <v>#DIV/0!</v>
      </c>
      <c r="BV60" s="26" t="e">
        <v>#DIV/0!</v>
      </c>
      <c r="BW60" s="26">
        <v>64.285714285714292</v>
      </c>
      <c r="BX60" s="26">
        <v>650</v>
      </c>
      <c r="BY60" s="26">
        <v>356.52173913043475</v>
      </c>
    </row>
    <row r="61" spans="1:77" s="10" customFormat="1" ht="12" customHeight="1" outlineLevel="1">
      <c r="A61" s="14" t="s">
        <v>103</v>
      </c>
      <c r="B61" s="15" t="s">
        <v>104</v>
      </c>
      <c r="C61" s="16">
        <v>33</v>
      </c>
      <c r="D61" s="16">
        <v>85</v>
      </c>
      <c r="E61" s="21">
        <v>2.5757575757575757</v>
      </c>
      <c r="F61" s="16">
        <v>23</v>
      </c>
      <c r="G61" s="16">
        <v>65</v>
      </c>
      <c r="H61" s="21">
        <v>2.8260869565217392</v>
      </c>
      <c r="I61" s="16">
        <v>56</v>
      </c>
      <c r="J61" s="16">
        <v>150</v>
      </c>
      <c r="K61" s="21">
        <v>2.6785714285714284</v>
      </c>
      <c r="L61" s="14" t="s">
        <v>103</v>
      </c>
      <c r="M61" s="15" t="s">
        <v>104</v>
      </c>
      <c r="N61" s="16">
        <v>167</v>
      </c>
      <c r="O61" s="16">
        <v>394</v>
      </c>
      <c r="P61" s="21">
        <v>2.3592814371257487</v>
      </c>
      <c r="Q61" s="16">
        <v>118</v>
      </c>
      <c r="R61" s="16">
        <v>365</v>
      </c>
      <c r="S61" s="21">
        <v>3.093220338983051</v>
      </c>
      <c r="T61" s="16">
        <v>285</v>
      </c>
      <c r="U61" s="16">
        <v>759</v>
      </c>
      <c r="V61" s="21">
        <v>2.6631578947368419</v>
      </c>
      <c r="W61" s="14" t="s">
        <v>103</v>
      </c>
      <c r="X61" s="15" t="s">
        <v>104</v>
      </c>
      <c r="Y61" s="16">
        <v>16</v>
      </c>
      <c r="Z61" s="16">
        <v>18</v>
      </c>
      <c r="AA61" s="21">
        <v>1.125</v>
      </c>
      <c r="AB61" s="16">
        <v>12</v>
      </c>
      <c r="AC61" s="16">
        <v>33</v>
      </c>
      <c r="AD61" s="21">
        <v>2.75</v>
      </c>
      <c r="AE61" s="16">
        <v>28</v>
      </c>
      <c r="AF61" s="16">
        <v>51</v>
      </c>
      <c r="AG61" s="21">
        <v>1.8214285714285714</v>
      </c>
      <c r="AH61" s="14" t="s">
        <v>103</v>
      </c>
      <c r="AI61" s="15" t="s">
        <v>104</v>
      </c>
      <c r="AJ61" s="16">
        <v>51</v>
      </c>
      <c r="AK61" s="16">
        <v>109</v>
      </c>
      <c r="AL61" s="21">
        <v>2.1372549019607843</v>
      </c>
      <c r="AM61" s="16">
        <v>31</v>
      </c>
      <c r="AN61" s="16">
        <v>90</v>
      </c>
      <c r="AO61" s="21">
        <v>2.903225806451613</v>
      </c>
      <c r="AP61" s="16">
        <v>82</v>
      </c>
      <c r="AQ61" s="16">
        <v>199</v>
      </c>
      <c r="AR61" s="21">
        <v>2.4268292682926829</v>
      </c>
      <c r="AS61" s="14" t="s">
        <v>103</v>
      </c>
      <c r="AT61" s="15" t="s">
        <v>104</v>
      </c>
      <c r="AU61" s="26">
        <v>-80.23952095808383</v>
      </c>
      <c r="AV61" s="26">
        <v>-78.426395939086291</v>
      </c>
      <c r="AW61" s="26">
        <v>9.1755114597754091</v>
      </c>
      <c r="AX61" s="26">
        <v>-80.508474576271183</v>
      </c>
      <c r="AY61" s="26">
        <v>-82.191780821917803</v>
      </c>
      <c r="AZ61" s="26">
        <v>-8.6360929124478876</v>
      </c>
      <c r="BA61" s="26">
        <v>-80.350877192982452</v>
      </c>
      <c r="BB61" s="26">
        <v>-80.237154150197625</v>
      </c>
      <c r="BC61" s="26">
        <v>0.57876905702992543</v>
      </c>
      <c r="BD61" s="14" t="s">
        <v>103</v>
      </c>
      <c r="BE61" s="15" t="s">
        <v>104</v>
      </c>
      <c r="BF61" s="26">
        <v>106.25</v>
      </c>
      <c r="BG61" s="26">
        <v>372.22222222222223</v>
      </c>
      <c r="BH61" s="26">
        <v>128.95622895622895</v>
      </c>
      <c r="BI61" s="26">
        <v>91.666666666666671</v>
      </c>
      <c r="BJ61" s="26">
        <v>96.969696969696969</v>
      </c>
      <c r="BK61" s="26">
        <v>2.766798418972336</v>
      </c>
      <c r="BL61" s="26">
        <v>100</v>
      </c>
      <c r="BM61" s="26">
        <v>194.11764705882354</v>
      </c>
      <c r="BN61" s="26">
        <v>47.058823529411754</v>
      </c>
      <c r="BO61" s="14" t="s">
        <v>103</v>
      </c>
      <c r="BP61" s="15" t="s">
        <v>104</v>
      </c>
      <c r="BQ61" s="26">
        <v>-35.294117647058826</v>
      </c>
      <c r="BR61" s="26">
        <v>-22.01834862385321</v>
      </c>
      <c r="BS61" s="26">
        <v>20.517097581317763</v>
      </c>
      <c r="BT61" s="26">
        <v>-25.806451612903224</v>
      </c>
      <c r="BU61" s="26">
        <v>-27.777777777777779</v>
      </c>
      <c r="BV61" s="26">
        <v>-2.6570048309178733</v>
      </c>
      <c r="BW61" s="26">
        <v>-31.707317073170731</v>
      </c>
      <c r="BX61" s="26">
        <v>-24.623115577889447</v>
      </c>
      <c r="BY61" s="26">
        <v>10.373295046661875</v>
      </c>
    </row>
    <row r="62" spans="1:77" s="10" customFormat="1" ht="12" customHeight="1" outlineLevel="1">
      <c r="A62" s="14" t="s">
        <v>123</v>
      </c>
      <c r="B62" s="15" t="s">
        <v>124</v>
      </c>
      <c r="C62" s="16">
        <v>22</v>
      </c>
      <c r="D62" s="16">
        <v>69</v>
      </c>
      <c r="E62" s="21">
        <v>3.1363636363636362</v>
      </c>
      <c r="F62" s="16">
        <v>25</v>
      </c>
      <c r="G62" s="16">
        <v>66</v>
      </c>
      <c r="H62" s="21">
        <v>2.64</v>
      </c>
      <c r="I62" s="16">
        <v>47</v>
      </c>
      <c r="J62" s="16">
        <v>135</v>
      </c>
      <c r="K62" s="21">
        <v>2.8723404255319149</v>
      </c>
      <c r="L62" s="14" t="s">
        <v>123</v>
      </c>
      <c r="M62" s="15" t="s">
        <v>124</v>
      </c>
      <c r="N62" s="16">
        <v>21</v>
      </c>
      <c r="O62" s="16">
        <v>65</v>
      </c>
      <c r="P62" s="21">
        <v>3.0952380952380953</v>
      </c>
      <c r="Q62" s="16">
        <v>47</v>
      </c>
      <c r="R62" s="16">
        <v>87</v>
      </c>
      <c r="S62" s="21">
        <v>1.8510638297872339</v>
      </c>
      <c r="T62" s="16">
        <v>68</v>
      </c>
      <c r="U62" s="16">
        <v>152</v>
      </c>
      <c r="V62" s="21">
        <v>2.2352941176470589</v>
      </c>
      <c r="W62" s="14" t="s">
        <v>123</v>
      </c>
      <c r="X62" s="15" t="s">
        <v>124</v>
      </c>
      <c r="Y62" s="16">
        <v>9</v>
      </c>
      <c r="Z62" s="16">
        <v>20</v>
      </c>
      <c r="AA62" s="21">
        <v>2.2222222222222223</v>
      </c>
      <c r="AB62" s="16">
        <v>18</v>
      </c>
      <c r="AC62" s="16">
        <v>46</v>
      </c>
      <c r="AD62" s="21">
        <v>2.5555555555555554</v>
      </c>
      <c r="AE62" s="16">
        <v>27</v>
      </c>
      <c r="AF62" s="16">
        <v>66</v>
      </c>
      <c r="AG62" s="21">
        <v>2.4444444444444446</v>
      </c>
      <c r="AH62" s="14" t="s">
        <v>123</v>
      </c>
      <c r="AI62" s="15" t="s">
        <v>124</v>
      </c>
      <c r="AJ62" s="16">
        <v>21</v>
      </c>
      <c r="AK62" s="16">
        <v>55</v>
      </c>
      <c r="AL62" s="21">
        <v>2.6190476190476191</v>
      </c>
      <c r="AM62" s="16">
        <v>2</v>
      </c>
      <c r="AN62" s="16">
        <v>4</v>
      </c>
      <c r="AO62" s="21">
        <v>2</v>
      </c>
      <c r="AP62" s="16">
        <v>23</v>
      </c>
      <c r="AQ62" s="16">
        <v>59</v>
      </c>
      <c r="AR62" s="21">
        <v>2.5652173913043477</v>
      </c>
      <c r="AS62" s="14" t="s">
        <v>123</v>
      </c>
      <c r="AT62" s="15" t="s">
        <v>124</v>
      </c>
      <c r="AU62" s="26">
        <v>4.7619047619047619</v>
      </c>
      <c r="AV62" s="26">
        <v>6.1538461538461542</v>
      </c>
      <c r="AW62" s="26">
        <v>1.3286713286713212</v>
      </c>
      <c r="AX62" s="26">
        <v>-46.808510638297875</v>
      </c>
      <c r="AY62" s="26">
        <v>-24.137931034482758</v>
      </c>
      <c r="AZ62" s="26">
        <v>42.620689655172427</v>
      </c>
      <c r="BA62" s="26">
        <v>-30.882352941176471</v>
      </c>
      <c r="BB62" s="26">
        <v>-11.184210526315789</v>
      </c>
      <c r="BC62" s="26">
        <v>28.499440089585665</v>
      </c>
      <c r="BD62" s="14" t="s">
        <v>123</v>
      </c>
      <c r="BE62" s="15" t="s">
        <v>124</v>
      </c>
      <c r="BF62" s="26">
        <v>144.44444444444446</v>
      </c>
      <c r="BG62" s="26">
        <v>245</v>
      </c>
      <c r="BH62" s="26">
        <v>41.136363636363626</v>
      </c>
      <c r="BI62" s="26">
        <v>38.888888888888886</v>
      </c>
      <c r="BJ62" s="26">
        <v>43.478260869565219</v>
      </c>
      <c r="BK62" s="26">
        <v>3.3043478260869694</v>
      </c>
      <c r="BL62" s="26">
        <v>74.074074074074076</v>
      </c>
      <c r="BM62" s="26">
        <v>104.54545454545455</v>
      </c>
      <c r="BN62" s="26">
        <v>17.504835589941965</v>
      </c>
      <c r="BO62" s="14" t="s">
        <v>123</v>
      </c>
      <c r="BP62" s="15" t="s">
        <v>124</v>
      </c>
      <c r="BQ62" s="26">
        <v>4.7619047619047619</v>
      </c>
      <c r="BR62" s="26">
        <v>25.454545454545453</v>
      </c>
      <c r="BS62" s="26">
        <v>19.752066115702473</v>
      </c>
      <c r="BT62" s="26">
        <v>1150</v>
      </c>
      <c r="BU62" s="26">
        <v>1550</v>
      </c>
      <c r="BV62" s="26">
        <v>32.000000000000007</v>
      </c>
      <c r="BW62" s="26">
        <v>104.34782608695652</v>
      </c>
      <c r="BX62" s="26">
        <v>128.81355932203391</v>
      </c>
      <c r="BY62" s="26">
        <v>11.972592859718725</v>
      </c>
    </row>
    <row r="63" spans="1:77" s="10" customFormat="1" ht="12" customHeight="1" outlineLevel="1">
      <c r="A63" s="14" t="s">
        <v>119</v>
      </c>
      <c r="B63" s="15" t="s">
        <v>120</v>
      </c>
      <c r="C63" s="16">
        <v>9</v>
      </c>
      <c r="D63" s="16">
        <v>74</v>
      </c>
      <c r="E63" s="21">
        <v>8.2222222222222214</v>
      </c>
      <c r="F63" s="16">
        <v>7</v>
      </c>
      <c r="G63" s="16">
        <v>45</v>
      </c>
      <c r="H63" s="21">
        <v>6.4285714285714288</v>
      </c>
      <c r="I63" s="16">
        <v>16</v>
      </c>
      <c r="J63" s="16">
        <v>119</v>
      </c>
      <c r="K63" s="21">
        <v>7.4375</v>
      </c>
      <c r="L63" s="14" t="s">
        <v>119</v>
      </c>
      <c r="M63" s="15" t="s">
        <v>120</v>
      </c>
      <c r="N63" s="16">
        <v>2</v>
      </c>
      <c r="O63" s="16">
        <v>2</v>
      </c>
      <c r="P63" s="21">
        <v>1</v>
      </c>
      <c r="Q63" s="16">
        <v>3</v>
      </c>
      <c r="R63" s="16">
        <v>4</v>
      </c>
      <c r="S63" s="21">
        <v>1.3333333333333333</v>
      </c>
      <c r="T63" s="16">
        <v>5</v>
      </c>
      <c r="U63" s="16">
        <v>6</v>
      </c>
      <c r="V63" s="21">
        <v>1.2</v>
      </c>
      <c r="W63" s="14" t="s">
        <v>119</v>
      </c>
      <c r="X63" s="15" t="s">
        <v>120</v>
      </c>
      <c r="Y63" s="16">
        <v>1</v>
      </c>
      <c r="Z63" s="16">
        <v>1</v>
      </c>
      <c r="AA63" s="21">
        <v>1</v>
      </c>
      <c r="AB63" s="16">
        <v>0</v>
      </c>
      <c r="AC63" s="16">
        <v>0</v>
      </c>
      <c r="AD63" s="21" t="e">
        <v>#DIV/0!</v>
      </c>
      <c r="AE63" s="16">
        <v>1</v>
      </c>
      <c r="AF63" s="16">
        <v>1</v>
      </c>
      <c r="AG63" s="21">
        <v>1</v>
      </c>
      <c r="AH63" s="14" t="s">
        <v>119</v>
      </c>
      <c r="AI63" s="15" t="s">
        <v>120</v>
      </c>
      <c r="AJ63" s="16">
        <v>2</v>
      </c>
      <c r="AK63" s="16">
        <v>2</v>
      </c>
      <c r="AL63" s="21">
        <v>1</v>
      </c>
      <c r="AM63" s="16">
        <v>3</v>
      </c>
      <c r="AN63" s="16">
        <v>64</v>
      </c>
      <c r="AO63" s="21">
        <v>21.333333333333332</v>
      </c>
      <c r="AP63" s="16">
        <v>5</v>
      </c>
      <c r="AQ63" s="16">
        <v>66</v>
      </c>
      <c r="AR63" s="21">
        <v>13.2</v>
      </c>
      <c r="AS63" s="14" t="s">
        <v>119</v>
      </c>
      <c r="AT63" s="15" t="s">
        <v>120</v>
      </c>
      <c r="AU63" s="26">
        <v>350</v>
      </c>
      <c r="AV63" s="26">
        <v>3600</v>
      </c>
      <c r="AW63" s="26">
        <v>722.22222222222217</v>
      </c>
      <c r="AX63" s="26">
        <v>133.33333333333334</v>
      </c>
      <c r="AY63" s="26">
        <v>1025</v>
      </c>
      <c r="AZ63" s="26">
        <v>382.14285714285722</v>
      </c>
      <c r="BA63" s="26">
        <v>220</v>
      </c>
      <c r="BB63" s="26">
        <v>1883.3333333333333</v>
      </c>
      <c r="BC63" s="26">
        <v>519.79166666666674</v>
      </c>
      <c r="BD63" s="14" t="s">
        <v>119</v>
      </c>
      <c r="BE63" s="15" t="s">
        <v>120</v>
      </c>
      <c r="BF63" s="26">
        <v>800</v>
      </c>
      <c r="BG63" s="26">
        <v>7300</v>
      </c>
      <c r="BH63" s="26">
        <v>722.22222222222217</v>
      </c>
      <c r="BI63" s="26" t="e">
        <v>#DIV/0!</v>
      </c>
      <c r="BJ63" s="26" t="e">
        <v>#DIV/0!</v>
      </c>
      <c r="BK63" s="26" t="e">
        <v>#DIV/0!</v>
      </c>
      <c r="BL63" s="26">
        <v>1500</v>
      </c>
      <c r="BM63" s="26">
        <v>11800</v>
      </c>
      <c r="BN63" s="26">
        <v>643.75</v>
      </c>
      <c r="BO63" s="14" t="s">
        <v>119</v>
      </c>
      <c r="BP63" s="15" t="s">
        <v>120</v>
      </c>
      <c r="BQ63" s="26">
        <v>350</v>
      </c>
      <c r="BR63" s="26">
        <v>3600</v>
      </c>
      <c r="BS63" s="26">
        <v>722.22222222222217</v>
      </c>
      <c r="BT63" s="26">
        <v>133.33333333333334</v>
      </c>
      <c r="BU63" s="26">
        <v>-29.6875</v>
      </c>
      <c r="BV63" s="26">
        <v>-69.866071428571431</v>
      </c>
      <c r="BW63" s="26">
        <v>220</v>
      </c>
      <c r="BX63" s="26">
        <v>80.303030303030297</v>
      </c>
      <c r="BY63" s="26">
        <v>-43.655303030303024</v>
      </c>
    </row>
    <row r="64" spans="1:77" s="10" customFormat="1" ht="12" customHeight="1" outlineLevel="1">
      <c r="A64" s="14" t="s">
        <v>111</v>
      </c>
      <c r="B64" s="15" t="s">
        <v>112</v>
      </c>
      <c r="C64" s="16">
        <v>25</v>
      </c>
      <c r="D64" s="16">
        <v>62</v>
      </c>
      <c r="E64" s="21">
        <v>2.48</v>
      </c>
      <c r="F64" s="16">
        <v>7</v>
      </c>
      <c r="G64" s="16">
        <v>56</v>
      </c>
      <c r="H64" s="21">
        <v>8</v>
      </c>
      <c r="I64" s="16">
        <v>32</v>
      </c>
      <c r="J64" s="16">
        <v>118</v>
      </c>
      <c r="K64" s="21">
        <v>3.6875</v>
      </c>
      <c r="L64" s="14" t="s">
        <v>111</v>
      </c>
      <c r="M64" s="15" t="s">
        <v>112</v>
      </c>
      <c r="N64" s="16">
        <v>32</v>
      </c>
      <c r="O64" s="16">
        <v>77</v>
      </c>
      <c r="P64" s="21">
        <v>2.40625</v>
      </c>
      <c r="Q64" s="16">
        <v>14</v>
      </c>
      <c r="R64" s="16">
        <v>94</v>
      </c>
      <c r="S64" s="21">
        <v>6.7142857142857144</v>
      </c>
      <c r="T64" s="16">
        <v>46</v>
      </c>
      <c r="U64" s="16">
        <v>171</v>
      </c>
      <c r="V64" s="21">
        <v>3.7173913043478262</v>
      </c>
      <c r="W64" s="14" t="s">
        <v>111</v>
      </c>
      <c r="X64" s="15" t="s">
        <v>112</v>
      </c>
      <c r="Y64" s="16">
        <v>42</v>
      </c>
      <c r="Z64" s="16">
        <v>104</v>
      </c>
      <c r="AA64" s="21">
        <v>2.4761904761904763</v>
      </c>
      <c r="AB64" s="16">
        <v>12</v>
      </c>
      <c r="AC64" s="16">
        <v>22</v>
      </c>
      <c r="AD64" s="21">
        <v>1.8333333333333333</v>
      </c>
      <c r="AE64" s="16">
        <v>54</v>
      </c>
      <c r="AF64" s="16">
        <v>126</v>
      </c>
      <c r="AG64" s="21">
        <v>2.3333333333333335</v>
      </c>
      <c r="AH64" s="14" t="s">
        <v>111</v>
      </c>
      <c r="AI64" s="15" t="s">
        <v>112</v>
      </c>
      <c r="AJ64" s="16">
        <v>24</v>
      </c>
      <c r="AK64" s="16">
        <v>63</v>
      </c>
      <c r="AL64" s="21">
        <v>2.625</v>
      </c>
      <c r="AM64" s="16">
        <v>13</v>
      </c>
      <c r="AN64" s="16">
        <v>56</v>
      </c>
      <c r="AO64" s="21">
        <v>4.3076923076923075</v>
      </c>
      <c r="AP64" s="16">
        <v>37</v>
      </c>
      <c r="AQ64" s="16">
        <v>119</v>
      </c>
      <c r="AR64" s="21">
        <v>3.2162162162162162</v>
      </c>
      <c r="AS64" s="14" t="s">
        <v>111</v>
      </c>
      <c r="AT64" s="15" t="s">
        <v>112</v>
      </c>
      <c r="AU64" s="26">
        <v>-21.875</v>
      </c>
      <c r="AV64" s="26">
        <v>-19.480519480519479</v>
      </c>
      <c r="AW64" s="26">
        <v>3.0649350649350642</v>
      </c>
      <c r="AX64" s="26">
        <v>-50</v>
      </c>
      <c r="AY64" s="26">
        <v>-40.425531914893618</v>
      </c>
      <c r="AZ64" s="26">
        <v>19.148936170212764</v>
      </c>
      <c r="BA64" s="26">
        <v>-30.434782608695652</v>
      </c>
      <c r="BB64" s="26">
        <v>-30.994152046783626</v>
      </c>
      <c r="BC64" s="26">
        <v>-0.80409356725146408</v>
      </c>
      <c r="BD64" s="14" t="s">
        <v>111</v>
      </c>
      <c r="BE64" s="15" t="s">
        <v>112</v>
      </c>
      <c r="BF64" s="26">
        <v>-40.476190476190474</v>
      </c>
      <c r="BG64" s="26">
        <v>-40.384615384615387</v>
      </c>
      <c r="BH64" s="26">
        <v>0.15384615384614972</v>
      </c>
      <c r="BI64" s="26">
        <v>-41.666666666666664</v>
      </c>
      <c r="BJ64" s="26">
        <v>154.54545454545453</v>
      </c>
      <c r="BK64" s="26">
        <v>336.36363636363643</v>
      </c>
      <c r="BL64" s="26">
        <v>-40.74074074074074</v>
      </c>
      <c r="BM64" s="26">
        <v>-6.3492063492063489</v>
      </c>
      <c r="BN64" s="26">
        <v>58.035714285714278</v>
      </c>
      <c r="BO64" s="14" t="s">
        <v>111</v>
      </c>
      <c r="BP64" s="15" t="s">
        <v>112</v>
      </c>
      <c r="BQ64" s="26">
        <v>4.166666666666667</v>
      </c>
      <c r="BR64" s="26">
        <v>-1.5873015873015872</v>
      </c>
      <c r="BS64" s="26">
        <v>-5.5238095238095246</v>
      </c>
      <c r="BT64" s="26">
        <v>-46.153846153846153</v>
      </c>
      <c r="BU64" s="26">
        <v>0</v>
      </c>
      <c r="BV64" s="26">
        <v>85.714285714285722</v>
      </c>
      <c r="BW64" s="26">
        <v>-13.513513513513514</v>
      </c>
      <c r="BX64" s="26">
        <v>-0.84033613445378152</v>
      </c>
      <c r="BY64" s="26">
        <v>14.653361344537815</v>
      </c>
    </row>
    <row r="65" spans="1:77" s="10" customFormat="1" ht="12" customHeight="1" outlineLevel="1">
      <c r="A65" s="14" t="s">
        <v>135</v>
      </c>
      <c r="B65" s="15" t="s">
        <v>136</v>
      </c>
      <c r="C65" s="16">
        <v>0</v>
      </c>
      <c r="D65" s="16">
        <v>0</v>
      </c>
      <c r="E65" s="21" t="e">
        <v>#DIV/0!</v>
      </c>
      <c r="F65" s="16">
        <v>5</v>
      </c>
      <c r="G65" s="16">
        <v>92</v>
      </c>
      <c r="H65" s="21">
        <v>18.399999999999999</v>
      </c>
      <c r="I65" s="16">
        <v>5</v>
      </c>
      <c r="J65" s="16">
        <v>92</v>
      </c>
      <c r="K65" s="21">
        <v>18.399999999999999</v>
      </c>
      <c r="L65" s="14" t="s">
        <v>135</v>
      </c>
      <c r="M65" s="15" t="s">
        <v>136</v>
      </c>
      <c r="N65" s="16">
        <v>0</v>
      </c>
      <c r="O65" s="16">
        <v>0</v>
      </c>
      <c r="P65" s="21" t="e">
        <v>#DIV/0!</v>
      </c>
      <c r="Q65" s="16">
        <v>5</v>
      </c>
      <c r="R65" s="16">
        <v>15</v>
      </c>
      <c r="S65" s="21">
        <v>3</v>
      </c>
      <c r="T65" s="16">
        <v>5</v>
      </c>
      <c r="U65" s="16">
        <v>15</v>
      </c>
      <c r="V65" s="21">
        <v>3</v>
      </c>
      <c r="W65" s="14" t="s">
        <v>135</v>
      </c>
      <c r="X65" s="15" t="s">
        <v>136</v>
      </c>
      <c r="Y65" s="16">
        <v>2</v>
      </c>
      <c r="Z65" s="16">
        <v>4</v>
      </c>
      <c r="AA65" s="21">
        <v>2</v>
      </c>
      <c r="AB65" s="16">
        <v>0</v>
      </c>
      <c r="AC65" s="16">
        <v>0</v>
      </c>
      <c r="AD65" s="21" t="e">
        <v>#DIV/0!</v>
      </c>
      <c r="AE65" s="16">
        <v>2</v>
      </c>
      <c r="AF65" s="16">
        <v>4</v>
      </c>
      <c r="AG65" s="21">
        <v>2</v>
      </c>
      <c r="AH65" s="14" t="s">
        <v>135</v>
      </c>
      <c r="AI65" s="15" t="s">
        <v>136</v>
      </c>
      <c r="AJ65" s="16">
        <v>8</v>
      </c>
      <c r="AK65" s="16">
        <v>10</v>
      </c>
      <c r="AL65" s="21">
        <v>1.25</v>
      </c>
      <c r="AM65" s="16">
        <v>0</v>
      </c>
      <c r="AN65" s="16">
        <v>0</v>
      </c>
      <c r="AO65" s="21" t="e">
        <v>#DIV/0!</v>
      </c>
      <c r="AP65" s="16">
        <v>8</v>
      </c>
      <c r="AQ65" s="16">
        <v>10</v>
      </c>
      <c r="AR65" s="21">
        <v>1.25</v>
      </c>
      <c r="AS65" s="14" t="s">
        <v>135</v>
      </c>
      <c r="AT65" s="15" t="s">
        <v>136</v>
      </c>
      <c r="AU65" s="26" t="e">
        <v>#DIV/0!</v>
      </c>
      <c r="AV65" s="26" t="e">
        <v>#DIV/0!</v>
      </c>
      <c r="AW65" s="26" t="e">
        <v>#DIV/0!</v>
      </c>
      <c r="AX65" s="26">
        <v>0</v>
      </c>
      <c r="AY65" s="26">
        <v>513.33333333333337</v>
      </c>
      <c r="AZ65" s="26">
        <v>513.33333333333326</v>
      </c>
      <c r="BA65" s="26">
        <v>0</v>
      </c>
      <c r="BB65" s="26">
        <v>513.33333333333337</v>
      </c>
      <c r="BC65" s="26">
        <v>513.33333333333326</v>
      </c>
      <c r="BD65" s="14" t="s">
        <v>135</v>
      </c>
      <c r="BE65" s="15" t="s">
        <v>136</v>
      </c>
      <c r="BF65" s="26">
        <v>-100</v>
      </c>
      <c r="BG65" s="26">
        <v>-100</v>
      </c>
      <c r="BH65" s="26" t="e">
        <v>#DIV/0!</v>
      </c>
      <c r="BI65" s="26" t="e">
        <v>#DIV/0!</v>
      </c>
      <c r="BJ65" s="26" t="e">
        <v>#DIV/0!</v>
      </c>
      <c r="BK65" s="26" t="e">
        <v>#DIV/0!</v>
      </c>
      <c r="BL65" s="26">
        <v>150</v>
      </c>
      <c r="BM65" s="26">
        <v>2200</v>
      </c>
      <c r="BN65" s="26">
        <v>819.99999999999989</v>
      </c>
      <c r="BO65" s="14" t="s">
        <v>135</v>
      </c>
      <c r="BP65" s="15" t="s">
        <v>136</v>
      </c>
      <c r="BQ65" s="26">
        <v>-100</v>
      </c>
      <c r="BR65" s="26">
        <v>-100</v>
      </c>
      <c r="BS65" s="26" t="e">
        <v>#DIV/0!</v>
      </c>
      <c r="BT65" s="26" t="e">
        <v>#DIV/0!</v>
      </c>
      <c r="BU65" s="26" t="e">
        <v>#DIV/0!</v>
      </c>
      <c r="BV65" s="26" t="e">
        <v>#DIV/0!</v>
      </c>
      <c r="BW65" s="26">
        <v>-37.5</v>
      </c>
      <c r="BX65" s="26">
        <v>820</v>
      </c>
      <c r="BY65" s="26">
        <v>1371.9999999999998</v>
      </c>
    </row>
    <row r="66" spans="1:77" s="10" customFormat="1" ht="12" customHeight="1" outlineLevel="1">
      <c r="A66" s="14" t="s">
        <v>121</v>
      </c>
      <c r="B66" s="15" t="s">
        <v>122</v>
      </c>
      <c r="C66" s="16">
        <v>21</v>
      </c>
      <c r="D66" s="16">
        <v>69</v>
      </c>
      <c r="E66" s="21">
        <v>3.2857142857142856</v>
      </c>
      <c r="F66" s="16">
        <v>5</v>
      </c>
      <c r="G66" s="16">
        <v>9</v>
      </c>
      <c r="H66" s="21">
        <v>1.8</v>
      </c>
      <c r="I66" s="16">
        <v>26</v>
      </c>
      <c r="J66" s="16">
        <v>78</v>
      </c>
      <c r="K66" s="21">
        <v>3</v>
      </c>
      <c r="L66" s="14" t="s">
        <v>121</v>
      </c>
      <c r="M66" s="15" t="s">
        <v>122</v>
      </c>
      <c r="N66" s="16">
        <v>8</v>
      </c>
      <c r="O66" s="16">
        <v>16</v>
      </c>
      <c r="P66" s="21">
        <v>2</v>
      </c>
      <c r="Q66" s="16">
        <v>11</v>
      </c>
      <c r="R66" s="16">
        <v>33</v>
      </c>
      <c r="S66" s="21">
        <v>3</v>
      </c>
      <c r="T66" s="16">
        <v>19</v>
      </c>
      <c r="U66" s="16">
        <v>49</v>
      </c>
      <c r="V66" s="21">
        <v>2.5789473684210527</v>
      </c>
      <c r="W66" s="14" t="s">
        <v>121</v>
      </c>
      <c r="X66" s="15" t="s">
        <v>122</v>
      </c>
      <c r="Y66" s="16">
        <v>4</v>
      </c>
      <c r="Z66" s="16">
        <v>6</v>
      </c>
      <c r="AA66" s="21">
        <v>1.5</v>
      </c>
      <c r="AB66" s="16">
        <v>8</v>
      </c>
      <c r="AC66" s="16">
        <v>17</v>
      </c>
      <c r="AD66" s="21">
        <v>2.125</v>
      </c>
      <c r="AE66" s="16">
        <v>12</v>
      </c>
      <c r="AF66" s="16">
        <v>23</v>
      </c>
      <c r="AG66" s="21">
        <v>1.9166666666666667</v>
      </c>
      <c r="AH66" s="14" t="s">
        <v>121</v>
      </c>
      <c r="AI66" s="15" t="s">
        <v>122</v>
      </c>
      <c r="AJ66" s="16">
        <v>3</v>
      </c>
      <c r="AK66" s="16">
        <v>9</v>
      </c>
      <c r="AL66" s="21">
        <v>3</v>
      </c>
      <c r="AM66" s="16">
        <v>3</v>
      </c>
      <c r="AN66" s="16">
        <v>74</v>
      </c>
      <c r="AO66" s="21">
        <v>24.666666666666668</v>
      </c>
      <c r="AP66" s="16">
        <v>6</v>
      </c>
      <c r="AQ66" s="16">
        <v>83</v>
      </c>
      <c r="AR66" s="21">
        <v>13.833333333333334</v>
      </c>
      <c r="AS66" s="14" t="s">
        <v>121</v>
      </c>
      <c r="AT66" s="15" t="s">
        <v>122</v>
      </c>
      <c r="AU66" s="26">
        <v>162.5</v>
      </c>
      <c r="AV66" s="26">
        <v>331.25</v>
      </c>
      <c r="AW66" s="26">
        <v>64.285714285714278</v>
      </c>
      <c r="AX66" s="26">
        <v>-54.545454545454547</v>
      </c>
      <c r="AY66" s="26">
        <v>-72.727272727272734</v>
      </c>
      <c r="AZ66" s="26">
        <v>-40</v>
      </c>
      <c r="BA66" s="26">
        <v>36.842105263157897</v>
      </c>
      <c r="BB66" s="26">
        <v>59.183673469387756</v>
      </c>
      <c r="BC66" s="26">
        <v>16.326530612244895</v>
      </c>
      <c r="BD66" s="14" t="s">
        <v>121</v>
      </c>
      <c r="BE66" s="15" t="s">
        <v>122</v>
      </c>
      <c r="BF66" s="26">
        <v>425</v>
      </c>
      <c r="BG66" s="26">
        <v>1050</v>
      </c>
      <c r="BH66" s="26">
        <v>119.04761904761904</v>
      </c>
      <c r="BI66" s="26">
        <v>-37.5</v>
      </c>
      <c r="BJ66" s="26">
        <v>-47.058823529411768</v>
      </c>
      <c r="BK66" s="26">
        <v>-15.294117647058821</v>
      </c>
      <c r="BL66" s="26">
        <v>116.66666666666667</v>
      </c>
      <c r="BM66" s="26">
        <v>239.13043478260869</v>
      </c>
      <c r="BN66" s="26">
        <v>56.521739130434781</v>
      </c>
      <c r="BO66" s="14" t="s">
        <v>121</v>
      </c>
      <c r="BP66" s="15" t="s">
        <v>122</v>
      </c>
      <c r="BQ66" s="26">
        <v>600</v>
      </c>
      <c r="BR66" s="26">
        <v>666.66666666666663</v>
      </c>
      <c r="BS66" s="26">
        <v>9.5238095238095202</v>
      </c>
      <c r="BT66" s="26">
        <v>66.666666666666671</v>
      </c>
      <c r="BU66" s="26">
        <v>-87.837837837837839</v>
      </c>
      <c r="BV66" s="26">
        <v>-92.702702702702695</v>
      </c>
      <c r="BW66" s="26">
        <v>333.33333333333331</v>
      </c>
      <c r="BX66" s="26">
        <v>-6.024096385542169</v>
      </c>
      <c r="BY66" s="26">
        <v>-78.313253012048207</v>
      </c>
    </row>
    <row r="67" spans="1:77" s="10" customFormat="1" ht="12" customHeight="1" outlineLevel="1">
      <c r="A67" s="14" t="s">
        <v>131</v>
      </c>
      <c r="B67" s="15" t="s">
        <v>132</v>
      </c>
      <c r="C67" s="16">
        <v>11</v>
      </c>
      <c r="D67" s="16">
        <v>23</v>
      </c>
      <c r="E67" s="21">
        <v>2.0909090909090908</v>
      </c>
      <c r="F67" s="16">
        <v>7</v>
      </c>
      <c r="G67" s="16">
        <v>29</v>
      </c>
      <c r="H67" s="21">
        <v>4.1428571428571432</v>
      </c>
      <c r="I67" s="16">
        <v>18</v>
      </c>
      <c r="J67" s="16">
        <v>52</v>
      </c>
      <c r="K67" s="21">
        <v>2.8888888888888888</v>
      </c>
      <c r="L67" s="14" t="s">
        <v>131</v>
      </c>
      <c r="M67" s="15" t="s">
        <v>132</v>
      </c>
      <c r="N67" s="16">
        <v>9</v>
      </c>
      <c r="O67" s="16">
        <v>19</v>
      </c>
      <c r="P67" s="21">
        <v>2.1111111111111112</v>
      </c>
      <c r="Q67" s="16">
        <v>2</v>
      </c>
      <c r="R67" s="16">
        <v>4</v>
      </c>
      <c r="S67" s="21">
        <v>2</v>
      </c>
      <c r="T67" s="16">
        <v>11</v>
      </c>
      <c r="U67" s="16">
        <v>23</v>
      </c>
      <c r="V67" s="21">
        <v>2.0909090909090908</v>
      </c>
      <c r="W67" s="14" t="s">
        <v>131</v>
      </c>
      <c r="X67" s="15" t="s">
        <v>132</v>
      </c>
      <c r="Y67" s="16">
        <v>8</v>
      </c>
      <c r="Z67" s="16">
        <v>42</v>
      </c>
      <c r="AA67" s="21">
        <v>5.25</v>
      </c>
      <c r="AB67" s="16">
        <v>2</v>
      </c>
      <c r="AC67" s="16">
        <v>2</v>
      </c>
      <c r="AD67" s="21">
        <v>1</v>
      </c>
      <c r="AE67" s="16">
        <v>10</v>
      </c>
      <c r="AF67" s="16">
        <v>44</v>
      </c>
      <c r="AG67" s="21">
        <v>4.4000000000000004</v>
      </c>
      <c r="AH67" s="14" t="s">
        <v>131</v>
      </c>
      <c r="AI67" s="15" t="s">
        <v>132</v>
      </c>
      <c r="AJ67" s="16">
        <v>15</v>
      </c>
      <c r="AK67" s="16">
        <v>21</v>
      </c>
      <c r="AL67" s="21">
        <v>1.4</v>
      </c>
      <c r="AM67" s="16">
        <v>3</v>
      </c>
      <c r="AN67" s="16">
        <v>4</v>
      </c>
      <c r="AO67" s="21">
        <v>1.3333333333333333</v>
      </c>
      <c r="AP67" s="16">
        <v>18</v>
      </c>
      <c r="AQ67" s="16">
        <v>25</v>
      </c>
      <c r="AR67" s="21">
        <v>1.3888888888888888</v>
      </c>
      <c r="AS67" s="14" t="s">
        <v>131</v>
      </c>
      <c r="AT67" s="15" t="s">
        <v>132</v>
      </c>
      <c r="AU67" s="26">
        <v>22.222222222222221</v>
      </c>
      <c r="AV67" s="26">
        <v>21.05263157894737</v>
      </c>
      <c r="AW67" s="26">
        <v>-0.9569377990430683</v>
      </c>
      <c r="AX67" s="26">
        <v>250</v>
      </c>
      <c r="AY67" s="26">
        <v>625</v>
      </c>
      <c r="AZ67" s="26">
        <v>107.14285714285717</v>
      </c>
      <c r="BA67" s="26">
        <v>63.636363636363633</v>
      </c>
      <c r="BB67" s="26">
        <v>126.08695652173913</v>
      </c>
      <c r="BC67" s="26">
        <v>38.164251207729471</v>
      </c>
      <c r="BD67" s="14" t="s">
        <v>131</v>
      </c>
      <c r="BE67" s="15" t="s">
        <v>132</v>
      </c>
      <c r="BF67" s="26">
        <v>37.5</v>
      </c>
      <c r="BG67" s="26">
        <v>-45.238095238095241</v>
      </c>
      <c r="BH67" s="26">
        <v>-60.173160173160177</v>
      </c>
      <c r="BI67" s="26">
        <v>250</v>
      </c>
      <c r="BJ67" s="26">
        <v>1350</v>
      </c>
      <c r="BK67" s="26">
        <v>314.28571428571433</v>
      </c>
      <c r="BL67" s="26">
        <v>80</v>
      </c>
      <c r="BM67" s="26">
        <v>18.181818181818183</v>
      </c>
      <c r="BN67" s="26">
        <v>-34.343434343434346</v>
      </c>
      <c r="BO67" s="14" t="s">
        <v>131</v>
      </c>
      <c r="BP67" s="15" t="s">
        <v>132</v>
      </c>
      <c r="BQ67" s="26">
        <v>-26.666666666666668</v>
      </c>
      <c r="BR67" s="26">
        <v>9.5238095238095237</v>
      </c>
      <c r="BS67" s="26">
        <v>49.350649350649356</v>
      </c>
      <c r="BT67" s="26">
        <v>133.33333333333334</v>
      </c>
      <c r="BU67" s="26">
        <v>625</v>
      </c>
      <c r="BV67" s="26">
        <v>210.71428571428578</v>
      </c>
      <c r="BW67" s="26">
        <v>0</v>
      </c>
      <c r="BX67" s="26">
        <v>108</v>
      </c>
      <c r="BY67" s="26">
        <v>108</v>
      </c>
    </row>
    <row r="68" spans="1:77" s="10" customFormat="1" ht="12" customHeight="1" outlineLevel="1">
      <c r="A68" s="14" t="s">
        <v>125</v>
      </c>
      <c r="B68" s="15" t="s">
        <v>126</v>
      </c>
      <c r="C68" s="16">
        <v>10</v>
      </c>
      <c r="D68" s="16">
        <v>14</v>
      </c>
      <c r="E68" s="21">
        <v>1.4</v>
      </c>
      <c r="F68" s="16">
        <v>5</v>
      </c>
      <c r="G68" s="16">
        <v>33</v>
      </c>
      <c r="H68" s="21">
        <v>6.6</v>
      </c>
      <c r="I68" s="16">
        <v>15</v>
      </c>
      <c r="J68" s="16">
        <v>47</v>
      </c>
      <c r="K68" s="21">
        <v>3.1333333333333333</v>
      </c>
      <c r="L68" s="14" t="s">
        <v>125</v>
      </c>
      <c r="M68" s="15" t="s">
        <v>126</v>
      </c>
      <c r="N68" s="16">
        <v>12</v>
      </c>
      <c r="O68" s="16">
        <v>30</v>
      </c>
      <c r="P68" s="21">
        <v>2.5</v>
      </c>
      <c r="Q68" s="16">
        <v>8</v>
      </c>
      <c r="R68" s="16">
        <v>68</v>
      </c>
      <c r="S68" s="21">
        <v>8.5</v>
      </c>
      <c r="T68" s="16">
        <v>20</v>
      </c>
      <c r="U68" s="16">
        <v>98</v>
      </c>
      <c r="V68" s="21">
        <v>4.9000000000000004</v>
      </c>
      <c r="W68" s="14" t="s">
        <v>125</v>
      </c>
      <c r="X68" s="15" t="s">
        <v>126</v>
      </c>
      <c r="Y68" s="16">
        <v>0</v>
      </c>
      <c r="Z68" s="16">
        <v>0</v>
      </c>
      <c r="AA68" s="21" t="e">
        <v>#DIV/0!</v>
      </c>
      <c r="AB68" s="16">
        <v>2</v>
      </c>
      <c r="AC68" s="16">
        <v>2</v>
      </c>
      <c r="AD68" s="21">
        <v>1</v>
      </c>
      <c r="AE68" s="16">
        <v>2</v>
      </c>
      <c r="AF68" s="16">
        <v>2</v>
      </c>
      <c r="AG68" s="21">
        <v>1</v>
      </c>
      <c r="AH68" s="14" t="s">
        <v>125</v>
      </c>
      <c r="AI68" s="15" t="s">
        <v>126</v>
      </c>
      <c r="AJ68" s="16">
        <v>10</v>
      </c>
      <c r="AK68" s="16">
        <v>18</v>
      </c>
      <c r="AL68" s="21">
        <v>1.8</v>
      </c>
      <c r="AM68" s="16">
        <v>2</v>
      </c>
      <c r="AN68" s="16">
        <v>2</v>
      </c>
      <c r="AO68" s="21">
        <v>1</v>
      </c>
      <c r="AP68" s="16">
        <v>12</v>
      </c>
      <c r="AQ68" s="16">
        <v>20</v>
      </c>
      <c r="AR68" s="21">
        <v>1.6666666666666667</v>
      </c>
      <c r="AS68" s="14" t="s">
        <v>125</v>
      </c>
      <c r="AT68" s="15" t="s">
        <v>126</v>
      </c>
      <c r="AU68" s="26">
        <v>-16.666666666666668</v>
      </c>
      <c r="AV68" s="26">
        <v>-53.333333333333336</v>
      </c>
      <c r="AW68" s="26">
        <v>-44.000000000000007</v>
      </c>
      <c r="AX68" s="26">
        <v>-37.5</v>
      </c>
      <c r="AY68" s="26">
        <v>-51.470588235294116</v>
      </c>
      <c r="AZ68" s="26">
        <v>-22.352941176470591</v>
      </c>
      <c r="BA68" s="26">
        <v>-25</v>
      </c>
      <c r="BB68" s="26">
        <v>-52.04081632653061</v>
      </c>
      <c r="BC68" s="26">
        <v>-36.054421768707492</v>
      </c>
      <c r="BD68" s="14" t="s">
        <v>125</v>
      </c>
      <c r="BE68" s="15" t="s">
        <v>126</v>
      </c>
      <c r="BF68" s="26" t="e">
        <v>#DIV/0!</v>
      </c>
      <c r="BG68" s="26" t="e">
        <v>#DIV/0!</v>
      </c>
      <c r="BH68" s="26" t="e">
        <v>#DIV/0!</v>
      </c>
      <c r="BI68" s="26">
        <v>150</v>
      </c>
      <c r="BJ68" s="26">
        <v>1550</v>
      </c>
      <c r="BK68" s="26">
        <v>560</v>
      </c>
      <c r="BL68" s="26">
        <v>650</v>
      </c>
      <c r="BM68" s="26">
        <v>2250</v>
      </c>
      <c r="BN68" s="26">
        <v>213.33333333333334</v>
      </c>
      <c r="BO68" s="14" t="s">
        <v>125</v>
      </c>
      <c r="BP68" s="15" t="s">
        <v>126</v>
      </c>
      <c r="BQ68" s="26">
        <v>0</v>
      </c>
      <c r="BR68" s="26">
        <v>-22.222222222222221</v>
      </c>
      <c r="BS68" s="26">
        <v>-22.222222222222229</v>
      </c>
      <c r="BT68" s="26">
        <v>150</v>
      </c>
      <c r="BU68" s="26">
        <v>1550</v>
      </c>
      <c r="BV68" s="26">
        <v>560</v>
      </c>
      <c r="BW68" s="26">
        <v>25</v>
      </c>
      <c r="BX68" s="26">
        <v>135</v>
      </c>
      <c r="BY68" s="26">
        <v>87.999999999999986</v>
      </c>
    </row>
    <row r="69" spans="1:77" s="10" customFormat="1" ht="12" customHeight="1" outlineLevel="1">
      <c r="A69" s="14" t="s">
        <v>117</v>
      </c>
      <c r="B69" s="15" t="s">
        <v>118</v>
      </c>
      <c r="C69" s="16">
        <v>4</v>
      </c>
      <c r="D69" s="16">
        <v>4</v>
      </c>
      <c r="E69" s="21">
        <v>1</v>
      </c>
      <c r="F69" s="16">
        <v>2</v>
      </c>
      <c r="G69" s="16">
        <v>16</v>
      </c>
      <c r="H69" s="21">
        <v>8</v>
      </c>
      <c r="I69" s="16">
        <v>6</v>
      </c>
      <c r="J69" s="16">
        <v>20</v>
      </c>
      <c r="K69" s="21">
        <v>3.3333333333333335</v>
      </c>
      <c r="L69" s="14" t="s">
        <v>117</v>
      </c>
      <c r="M69" s="15" t="s">
        <v>118</v>
      </c>
      <c r="N69" s="16">
        <v>10</v>
      </c>
      <c r="O69" s="16">
        <v>75</v>
      </c>
      <c r="P69" s="21">
        <v>7.5</v>
      </c>
      <c r="Q69" s="16">
        <v>24</v>
      </c>
      <c r="R69" s="16">
        <v>44</v>
      </c>
      <c r="S69" s="21">
        <v>1.8333333333333333</v>
      </c>
      <c r="T69" s="16">
        <v>34</v>
      </c>
      <c r="U69" s="16">
        <v>119</v>
      </c>
      <c r="V69" s="21">
        <v>3.5</v>
      </c>
      <c r="W69" s="14" t="s">
        <v>117</v>
      </c>
      <c r="X69" s="15" t="s">
        <v>118</v>
      </c>
      <c r="Y69" s="16">
        <v>9</v>
      </c>
      <c r="Z69" s="16">
        <v>9</v>
      </c>
      <c r="AA69" s="21">
        <v>1</v>
      </c>
      <c r="AB69" s="16">
        <v>4</v>
      </c>
      <c r="AC69" s="16">
        <v>5</v>
      </c>
      <c r="AD69" s="21">
        <v>1.25</v>
      </c>
      <c r="AE69" s="16">
        <v>13</v>
      </c>
      <c r="AF69" s="16">
        <v>14</v>
      </c>
      <c r="AG69" s="21">
        <v>1.0769230769230769</v>
      </c>
      <c r="AH69" s="14" t="s">
        <v>117</v>
      </c>
      <c r="AI69" s="15" t="s">
        <v>118</v>
      </c>
      <c r="AJ69" s="16">
        <v>6</v>
      </c>
      <c r="AK69" s="16">
        <v>10</v>
      </c>
      <c r="AL69" s="21">
        <v>1.6666666666666667</v>
      </c>
      <c r="AM69" s="16">
        <v>4</v>
      </c>
      <c r="AN69" s="16">
        <v>11</v>
      </c>
      <c r="AO69" s="21">
        <v>2.75</v>
      </c>
      <c r="AP69" s="16">
        <v>10</v>
      </c>
      <c r="AQ69" s="16">
        <v>21</v>
      </c>
      <c r="AR69" s="21">
        <v>2.1</v>
      </c>
      <c r="AS69" s="14" t="s">
        <v>117</v>
      </c>
      <c r="AT69" s="15" t="s">
        <v>118</v>
      </c>
      <c r="AU69" s="26">
        <v>-60</v>
      </c>
      <c r="AV69" s="26">
        <v>-94.666666666666671</v>
      </c>
      <c r="AW69" s="26">
        <v>-86.666666666666671</v>
      </c>
      <c r="AX69" s="26">
        <v>-91.666666666666671</v>
      </c>
      <c r="AY69" s="26">
        <v>-63.636363636363633</v>
      </c>
      <c r="AZ69" s="26">
        <v>336.36363636363643</v>
      </c>
      <c r="BA69" s="26">
        <v>-82.352941176470594</v>
      </c>
      <c r="BB69" s="26">
        <v>-83.193277310924373</v>
      </c>
      <c r="BC69" s="26">
        <v>-4.7619047619047574</v>
      </c>
      <c r="BD69" s="14" t="s">
        <v>117</v>
      </c>
      <c r="BE69" s="15" t="s">
        <v>118</v>
      </c>
      <c r="BF69" s="26">
        <v>-55.555555555555557</v>
      </c>
      <c r="BG69" s="26">
        <v>-55.555555555555557</v>
      </c>
      <c r="BH69" s="26">
        <v>0</v>
      </c>
      <c r="BI69" s="26">
        <v>-50</v>
      </c>
      <c r="BJ69" s="26">
        <v>220</v>
      </c>
      <c r="BK69" s="26">
        <v>540</v>
      </c>
      <c r="BL69" s="26">
        <v>-53.846153846153847</v>
      </c>
      <c r="BM69" s="26">
        <v>42.857142857142854</v>
      </c>
      <c r="BN69" s="26">
        <v>209.52380952380952</v>
      </c>
      <c r="BO69" s="14" t="s">
        <v>117</v>
      </c>
      <c r="BP69" s="15" t="s">
        <v>118</v>
      </c>
      <c r="BQ69" s="26">
        <v>-33.333333333333336</v>
      </c>
      <c r="BR69" s="26">
        <v>-60</v>
      </c>
      <c r="BS69" s="26">
        <v>-40</v>
      </c>
      <c r="BT69" s="26">
        <v>-50</v>
      </c>
      <c r="BU69" s="26">
        <v>45.454545454545453</v>
      </c>
      <c r="BV69" s="26">
        <v>190.90909090909091</v>
      </c>
      <c r="BW69" s="26">
        <v>-40</v>
      </c>
      <c r="BX69" s="26">
        <v>-4.7619047619047619</v>
      </c>
      <c r="BY69" s="26">
        <v>58.730158730158735</v>
      </c>
    </row>
    <row r="70" spans="1:77" s="10" customFormat="1" ht="12" customHeight="1" outlineLevel="1">
      <c r="A70" s="14" t="s">
        <v>113</v>
      </c>
      <c r="B70" s="15" t="s">
        <v>114</v>
      </c>
      <c r="C70" s="16">
        <v>4</v>
      </c>
      <c r="D70" s="16">
        <v>9</v>
      </c>
      <c r="E70" s="21">
        <v>2.25</v>
      </c>
      <c r="F70" s="16">
        <v>4</v>
      </c>
      <c r="G70" s="16">
        <v>8</v>
      </c>
      <c r="H70" s="21">
        <v>2</v>
      </c>
      <c r="I70" s="16">
        <v>8</v>
      </c>
      <c r="J70" s="16">
        <v>17</v>
      </c>
      <c r="K70" s="21">
        <v>2.125</v>
      </c>
      <c r="L70" s="14" t="s">
        <v>113</v>
      </c>
      <c r="M70" s="15" t="s">
        <v>114</v>
      </c>
      <c r="N70" s="16">
        <v>6</v>
      </c>
      <c r="O70" s="16">
        <v>12</v>
      </c>
      <c r="P70" s="21">
        <v>2</v>
      </c>
      <c r="Q70" s="16">
        <v>5</v>
      </c>
      <c r="R70" s="16">
        <v>38</v>
      </c>
      <c r="S70" s="21">
        <v>7.6</v>
      </c>
      <c r="T70" s="16">
        <v>11</v>
      </c>
      <c r="U70" s="16">
        <v>50</v>
      </c>
      <c r="V70" s="21">
        <v>4.5454545454545459</v>
      </c>
      <c r="W70" s="14" t="s">
        <v>113</v>
      </c>
      <c r="X70" s="15" t="s">
        <v>114</v>
      </c>
      <c r="Y70" s="16">
        <v>19</v>
      </c>
      <c r="Z70" s="16">
        <v>28</v>
      </c>
      <c r="AA70" s="21">
        <v>1.4736842105263157</v>
      </c>
      <c r="AB70" s="16">
        <v>24</v>
      </c>
      <c r="AC70" s="16">
        <v>51</v>
      </c>
      <c r="AD70" s="21">
        <v>2.125</v>
      </c>
      <c r="AE70" s="16">
        <v>43</v>
      </c>
      <c r="AF70" s="16">
        <v>79</v>
      </c>
      <c r="AG70" s="21">
        <v>1.8372093023255813</v>
      </c>
      <c r="AH70" s="14" t="s">
        <v>113</v>
      </c>
      <c r="AI70" s="15" t="s">
        <v>114</v>
      </c>
      <c r="AJ70" s="16">
        <v>22</v>
      </c>
      <c r="AK70" s="16">
        <v>30</v>
      </c>
      <c r="AL70" s="21">
        <v>1.3636363636363635</v>
      </c>
      <c r="AM70" s="16">
        <v>8</v>
      </c>
      <c r="AN70" s="16">
        <v>18</v>
      </c>
      <c r="AO70" s="21">
        <v>2.25</v>
      </c>
      <c r="AP70" s="16">
        <v>30</v>
      </c>
      <c r="AQ70" s="16">
        <v>48</v>
      </c>
      <c r="AR70" s="21">
        <v>1.6</v>
      </c>
      <c r="AS70" s="14" t="s">
        <v>113</v>
      </c>
      <c r="AT70" s="15" t="s">
        <v>114</v>
      </c>
      <c r="AU70" s="26">
        <v>-33.333333333333336</v>
      </c>
      <c r="AV70" s="26">
        <v>-25</v>
      </c>
      <c r="AW70" s="26">
        <v>12.5</v>
      </c>
      <c r="AX70" s="26">
        <v>-20</v>
      </c>
      <c r="AY70" s="26">
        <v>-78.94736842105263</v>
      </c>
      <c r="AZ70" s="26">
        <v>-73.684210526315795</v>
      </c>
      <c r="BA70" s="26">
        <v>-27.272727272727273</v>
      </c>
      <c r="BB70" s="26">
        <v>-66</v>
      </c>
      <c r="BC70" s="26">
        <v>-53.250000000000007</v>
      </c>
      <c r="BD70" s="14" t="s">
        <v>113</v>
      </c>
      <c r="BE70" s="15" t="s">
        <v>114</v>
      </c>
      <c r="BF70" s="26">
        <v>-78.94736842105263</v>
      </c>
      <c r="BG70" s="26">
        <v>-67.857142857142861</v>
      </c>
      <c r="BH70" s="26">
        <v>52.678571428571431</v>
      </c>
      <c r="BI70" s="26">
        <v>-83.333333333333329</v>
      </c>
      <c r="BJ70" s="26">
        <v>-84.313725490196077</v>
      </c>
      <c r="BK70" s="26">
        <v>-5.882352941176471</v>
      </c>
      <c r="BL70" s="26">
        <v>-81.395348837209298</v>
      </c>
      <c r="BM70" s="26">
        <v>-78.481012658227854</v>
      </c>
      <c r="BN70" s="26">
        <v>15.664556962025321</v>
      </c>
      <c r="BO70" s="14" t="s">
        <v>113</v>
      </c>
      <c r="BP70" s="15" t="s">
        <v>114</v>
      </c>
      <c r="BQ70" s="26">
        <v>-81.818181818181813</v>
      </c>
      <c r="BR70" s="26">
        <v>-70</v>
      </c>
      <c r="BS70" s="26">
        <v>65.000000000000014</v>
      </c>
      <c r="BT70" s="26">
        <v>-50</v>
      </c>
      <c r="BU70" s="26">
        <v>-55.555555555555557</v>
      </c>
      <c r="BV70" s="26">
        <v>-11.111111111111111</v>
      </c>
      <c r="BW70" s="26">
        <v>-73.333333333333329</v>
      </c>
      <c r="BX70" s="26">
        <v>-64.583333333333329</v>
      </c>
      <c r="BY70" s="26">
        <v>32.812499999999993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1</v>
      </c>
      <c r="D71" s="16">
        <v>1</v>
      </c>
      <c r="E71" s="21">
        <v>1</v>
      </c>
      <c r="F71" s="16">
        <v>5</v>
      </c>
      <c r="G71" s="16">
        <v>9</v>
      </c>
      <c r="H71" s="21">
        <v>1.8</v>
      </c>
      <c r="I71" s="16">
        <v>6</v>
      </c>
      <c r="J71" s="16">
        <v>10</v>
      </c>
      <c r="K71" s="21">
        <v>1.6666666666666667</v>
      </c>
      <c r="L71" s="14" t="s">
        <v>133</v>
      </c>
      <c r="M71" s="15" t="s">
        <v>134</v>
      </c>
      <c r="N71" s="16">
        <v>4</v>
      </c>
      <c r="O71" s="16">
        <v>13</v>
      </c>
      <c r="P71" s="21">
        <v>3.25</v>
      </c>
      <c r="Q71" s="16">
        <v>3</v>
      </c>
      <c r="R71" s="16">
        <v>5</v>
      </c>
      <c r="S71" s="21">
        <v>1.6666666666666667</v>
      </c>
      <c r="T71" s="16">
        <v>7</v>
      </c>
      <c r="U71" s="16">
        <v>18</v>
      </c>
      <c r="V71" s="21">
        <v>2.5714285714285716</v>
      </c>
      <c r="W71" s="14" t="s">
        <v>133</v>
      </c>
      <c r="X71" s="15" t="s">
        <v>134</v>
      </c>
      <c r="Y71" s="16">
        <v>15</v>
      </c>
      <c r="Z71" s="16">
        <v>29</v>
      </c>
      <c r="AA71" s="21">
        <v>1.9333333333333333</v>
      </c>
      <c r="AB71" s="16">
        <v>2</v>
      </c>
      <c r="AC71" s="16">
        <v>6</v>
      </c>
      <c r="AD71" s="21">
        <v>3</v>
      </c>
      <c r="AE71" s="16">
        <v>17</v>
      </c>
      <c r="AF71" s="16">
        <v>35</v>
      </c>
      <c r="AG71" s="21">
        <v>2.0588235294117645</v>
      </c>
      <c r="AH71" s="14" t="s">
        <v>133</v>
      </c>
      <c r="AI71" s="15" t="s">
        <v>134</v>
      </c>
      <c r="AJ71" s="16">
        <v>3</v>
      </c>
      <c r="AK71" s="16">
        <v>65</v>
      </c>
      <c r="AL71" s="21">
        <v>21.666666666666668</v>
      </c>
      <c r="AM71" s="16">
        <v>1</v>
      </c>
      <c r="AN71" s="16">
        <v>31</v>
      </c>
      <c r="AO71" s="21">
        <v>31</v>
      </c>
      <c r="AP71" s="16">
        <v>4</v>
      </c>
      <c r="AQ71" s="16">
        <v>96</v>
      </c>
      <c r="AR71" s="21">
        <v>24</v>
      </c>
      <c r="AS71" s="14" t="s">
        <v>133</v>
      </c>
      <c r="AT71" s="15" t="s">
        <v>134</v>
      </c>
      <c r="AU71" s="26">
        <v>-75</v>
      </c>
      <c r="AV71" s="26">
        <v>-92.307692307692307</v>
      </c>
      <c r="AW71" s="26">
        <v>-69.230769230769226</v>
      </c>
      <c r="AX71" s="26">
        <v>66.666666666666671</v>
      </c>
      <c r="AY71" s="26">
        <v>80</v>
      </c>
      <c r="AZ71" s="26">
        <v>7.9999999999999982</v>
      </c>
      <c r="BA71" s="26">
        <v>-14.285714285714286</v>
      </c>
      <c r="BB71" s="26">
        <v>-44.444444444444443</v>
      </c>
      <c r="BC71" s="26">
        <v>-35.185185185185183</v>
      </c>
      <c r="BD71" s="14" t="s">
        <v>133</v>
      </c>
      <c r="BE71" s="15" t="s">
        <v>134</v>
      </c>
      <c r="BF71" s="26">
        <v>-93.333333333333329</v>
      </c>
      <c r="BG71" s="26">
        <v>-96.551724137931032</v>
      </c>
      <c r="BH71" s="26">
        <v>-48.275862068965516</v>
      </c>
      <c r="BI71" s="26">
        <v>150</v>
      </c>
      <c r="BJ71" s="26">
        <v>50</v>
      </c>
      <c r="BK71" s="26">
        <v>-40</v>
      </c>
      <c r="BL71" s="26">
        <v>-64.705882352941174</v>
      </c>
      <c r="BM71" s="26">
        <v>-71.428571428571431</v>
      </c>
      <c r="BN71" s="26">
        <v>-19.047619047619037</v>
      </c>
      <c r="BO71" s="14" t="s">
        <v>133</v>
      </c>
      <c r="BP71" s="15" t="s">
        <v>134</v>
      </c>
      <c r="BQ71" s="26">
        <v>-66.666666666666671</v>
      </c>
      <c r="BR71" s="26">
        <v>-98.461538461538467</v>
      </c>
      <c r="BS71" s="26">
        <v>-95.384615384615387</v>
      </c>
      <c r="BT71" s="26">
        <v>400</v>
      </c>
      <c r="BU71" s="26">
        <v>-70.967741935483872</v>
      </c>
      <c r="BV71" s="26">
        <v>-94.193548387096769</v>
      </c>
      <c r="BW71" s="26">
        <v>50</v>
      </c>
      <c r="BX71" s="26">
        <v>-89.583333333333329</v>
      </c>
      <c r="BY71" s="26">
        <v>-93.055555555555543</v>
      </c>
    </row>
    <row r="72" spans="1:77" s="10" customFormat="1" ht="18" customHeight="1" outlineLevel="1">
      <c r="A72" s="28" t="s">
        <v>139</v>
      </c>
      <c r="B72" s="29" t="s">
        <v>140</v>
      </c>
      <c r="C72" s="30">
        <v>11747</v>
      </c>
      <c r="D72" s="30">
        <v>31366</v>
      </c>
      <c r="E72" s="21">
        <v>2.6701285434579041</v>
      </c>
      <c r="F72" s="30">
        <v>5337</v>
      </c>
      <c r="G72" s="30">
        <v>21147</v>
      </c>
      <c r="H72" s="21">
        <v>3.9623383923552558</v>
      </c>
      <c r="I72" s="30">
        <v>17084</v>
      </c>
      <c r="J72" s="30">
        <v>52513</v>
      </c>
      <c r="K72" s="21">
        <v>3.0738117536876608</v>
      </c>
      <c r="L72" s="28" t="s">
        <v>139</v>
      </c>
      <c r="M72" s="29" t="s">
        <v>140</v>
      </c>
      <c r="N72" s="30">
        <v>8733</v>
      </c>
      <c r="O72" s="30">
        <v>22366</v>
      </c>
      <c r="P72" s="21">
        <v>2.5610901179434329</v>
      </c>
      <c r="Q72" s="30">
        <v>4191</v>
      </c>
      <c r="R72" s="30">
        <v>18001</v>
      </c>
      <c r="S72" s="21">
        <v>4.2951562872822713</v>
      </c>
      <c r="T72" s="30">
        <v>12924</v>
      </c>
      <c r="U72" s="30">
        <v>40367</v>
      </c>
      <c r="V72" s="21">
        <v>3.1234138037759207</v>
      </c>
      <c r="W72" s="28" t="s">
        <v>139</v>
      </c>
      <c r="X72" s="29" t="s">
        <v>140</v>
      </c>
      <c r="Y72" s="30">
        <v>3917</v>
      </c>
      <c r="Z72" s="30">
        <v>12236</v>
      </c>
      <c r="AA72" s="21">
        <v>3.1238192494255808</v>
      </c>
      <c r="AB72" s="30">
        <v>2245</v>
      </c>
      <c r="AC72" s="30">
        <v>12265</v>
      </c>
      <c r="AD72" s="21">
        <v>5.4632516703786189</v>
      </c>
      <c r="AE72" s="30">
        <v>6162</v>
      </c>
      <c r="AF72" s="30">
        <v>24501</v>
      </c>
      <c r="AG72" s="21">
        <v>3.9761441090555016</v>
      </c>
      <c r="AH72" s="28" t="s">
        <v>139</v>
      </c>
      <c r="AI72" s="29" t="s">
        <v>140</v>
      </c>
      <c r="AJ72" s="30">
        <v>13137</v>
      </c>
      <c r="AK72" s="30">
        <v>24553</v>
      </c>
      <c r="AL72" s="21">
        <v>1.8689959655933623</v>
      </c>
      <c r="AM72" s="30">
        <v>3334</v>
      </c>
      <c r="AN72" s="30">
        <v>16457</v>
      </c>
      <c r="AO72" s="21">
        <v>4.936112777444511</v>
      </c>
      <c r="AP72" s="30">
        <v>16471</v>
      </c>
      <c r="AQ72" s="30">
        <v>41010</v>
      </c>
      <c r="AR72" s="21">
        <v>2.4898306113775726</v>
      </c>
      <c r="AS72" s="28" t="s">
        <v>139</v>
      </c>
      <c r="AT72" s="29" t="s">
        <v>140</v>
      </c>
      <c r="AU72" s="26">
        <v>34.512767662887896</v>
      </c>
      <c r="AV72" s="26">
        <v>40.239649467942414</v>
      </c>
      <c r="AW72" s="26">
        <v>4.2575005366085881</v>
      </c>
      <c r="AX72" s="26">
        <v>27.344309234073013</v>
      </c>
      <c r="AY72" s="26">
        <v>17.476806844064217</v>
      </c>
      <c r="AZ72" s="26">
        <v>-7.7486795046893064</v>
      </c>
      <c r="BA72" s="26">
        <v>32.188177034973691</v>
      </c>
      <c r="BB72" s="26">
        <v>30.088934030272252</v>
      </c>
      <c r="BC72" s="26">
        <v>-1.5880716806814257</v>
      </c>
      <c r="BD72" s="28" t="s">
        <v>139</v>
      </c>
      <c r="BE72" s="29" t="s">
        <v>140</v>
      </c>
      <c r="BF72" s="26">
        <v>199.8978810314016</v>
      </c>
      <c r="BG72" s="26">
        <v>156.34194181104937</v>
      </c>
      <c r="BH72" s="26">
        <v>-14.523590186951534</v>
      </c>
      <c r="BI72" s="26">
        <v>137.728285077951</v>
      </c>
      <c r="BJ72" s="26">
        <v>72.417448022829191</v>
      </c>
      <c r="BK72" s="26">
        <v>-27.472892859049736</v>
      </c>
      <c r="BL72" s="26">
        <v>177.24764686790004</v>
      </c>
      <c r="BM72" s="26">
        <v>114.33002734582261</v>
      </c>
      <c r="BN72" s="26">
        <v>-22.693653213242868</v>
      </c>
      <c r="BO72" s="28" t="s">
        <v>139</v>
      </c>
      <c r="BP72" s="29" t="s">
        <v>140</v>
      </c>
      <c r="BQ72" s="26">
        <v>-10.58080231407475</v>
      </c>
      <c r="BR72" s="26">
        <v>27.748136683908282</v>
      </c>
      <c r="BS72" s="26">
        <v>42.864328902400864</v>
      </c>
      <c r="BT72" s="26">
        <v>60.077984403119373</v>
      </c>
      <c r="BU72" s="26">
        <v>28.498511271799234</v>
      </c>
      <c r="BV72" s="26">
        <v>-19.727555446846797</v>
      </c>
      <c r="BW72" s="26">
        <v>3.7216926719689152</v>
      </c>
      <c r="BX72" s="26">
        <v>28.049256278956353</v>
      </c>
      <c r="BY72" s="26">
        <v>23.454653486928709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54095</v>
      </c>
      <c r="D73" s="16">
        <v>109763</v>
      </c>
      <c r="E73" s="21">
        <v>2.0290784730566598</v>
      </c>
      <c r="F73" s="16">
        <v>26027</v>
      </c>
      <c r="G73" s="16">
        <v>66558</v>
      </c>
      <c r="H73" s="21">
        <v>2.5572674530295463</v>
      </c>
      <c r="I73" s="16">
        <v>80122</v>
      </c>
      <c r="J73" s="16">
        <v>176321</v>
      </c>
      <c r="K73" s="21">
        <v>2.2006564988392703</v>
      </c>
      <c r="L73" s="14" t="s">
        <v>141</v>
      </c>
      <c r="M73" s="3" t="s">
        <v>142</v>
      </c>
      <c r="N73" s="16">
        <v>48232</v>
      </c>
      <c r="O73" s="16">
        <v>97584</v>
      </c>
      <c r="P73" s="21">
        <v>2.0232210980262066</v>
      </c>
      <c r="Q73" s="16">
        <v>21010</v>
      </c>
      <c r="R73" s="16">
        <v>57833</v>
      </c>
      <c r="S73" s="21">
        <v>2.7526415992384581</v>
      </c>
      <c r="T73" s="16">
        <v>69242</v>
      </c>
      <c r="U73" s="16">
        <v>155417</v>
      </c>
      <c r="V73" s="21">
        <v>2.2445481066404782</v>
      </c>
      <c r="W73" s="14" t="s">
        <v>141</v>
      </c>
      <c r="X73" s="3" t="s">
        <v>142</v>
      </c>
      <c r="Y73" s="16">
        <v>39760</v>
      </c>
      <c r="Z73" s="16">
        <v>77648</v>
      </c>
      <c r="AA73" s="21">
        <v>1.952917505030181</v>
      </c>
      <c r="AB73" s="16">
        <v>17649</v>
      </c>
      <c r="AC73" s="16">
        <v>50010</v>
      </c>
      <c r="AD73" s="21">
        <v>2.8335883052864186</v>
      </c>
      <c r="AE73" s="16">
        <v>57409</v>
      </c>
      <c r="AF73" s="16">
        <v>127658</v>
      </c>
      <c r="AG73" s="21">
        <v>2.2236583114145865</v>
      </c>
      <c r="AH73" s="14" t="s">
        <v>141</v>
      </c>
      <c r="AI73" s="3" t="s">
        <v>142</v>
      </c>
      <c r="AJ73" s="16">
        <v>51532</v>
      </c>
      <c r="AK73" s="16">
        <v>90079</v>
      </c>
      <c r="AL73" s="21">
        <v>1.7480206473647442</v>
      </c>
      <c r="AM73" s="16">
        <v>16716</v>
      </c>
      <c r="AN73" s="16">
        <v>49569</v>
      </c>
      <c r="AO73" s="21">
        <v>2.9653625269203157</v>
      </c>
      <c r="AP73" s="16">
        <v>68248</v>
      </c>
      <c r="AQ73" s="16">
        <v>139648</v>
      </c>
      <c r="AR73" s="21">
        <v>2.0461845035751964</v>
      </c>
      <c r="AS73" s="14" t="s">
        <v>141</v>
      </c>
      <c r="AT73" s="3" t="s">
        <v>142</v>
      </c>
      <c r="AU73" s="26">
        <v>12.155830154254437</v>
      </c>
      <c r="AV73" s="26">
        <v>12.480529595015577</v>
      </c>
      <c r="AW73" s="26">
        <v>0.28950741153141474</v>
      </c>
      <c r="AX73" s="26">
        <v>23.879105188005713</v>
      </c>
      <c r="AY73" s="26">
        <v>15.086542285546315</v>
      </c>
      <c r="AZ73" s="26">
        <v>-7.0976964913617424</v>
      </c>
      <c r="BA73" s="26">
        <v>15.713006556714133</v>
      </c>
      <c r="BB73" s="26">
        <v>13.450266058410598</v>
      </c>
      <c r="BC73" s="26">
        <v>-1.9554763683324474</v>
      </c>
      <c r="BD73" s="14" t="s">
        <v>141</v>
      </c>
      <c r="BE73" s="3" t="s">
        <v>142</v>
      </c>
      <c r="BF73" s="26">
        <v>36.053822937625753</v>
      </c>
      <c r="BG73" s="26">
        <v>41.359725942715848</v>
      </c>
      <c r="BH73" s="26">
        <v>3.8998558735998294</v>
      </c>
      <c r="BI73" s="26">
        <v>47.470111621055018</v>
      </c>
      <c r="BJ73" s="26">
        <v>33.089382123575284</v>
      </c>
      <c r="BK73" s="26">
        <v>-9.7516231183394098</v>
      </c>
      <c r="BL73" s="26">
        <v>39.563483077566232</v>
      </c>
      <c r="BM73" s="26">
        <v>38.119820144448447</v>
      </c>
      <c r="BN73" s="26">
        <v>-1.0344130866348584</v>
      </c>
      <c r="BO73" s="14" t="s">
        <v>141</v>
      </c>
      <c r="BP73" s="3" t="s">
        <v>142</v>
      </c>
      <c r="BQ73" s="26">
        <v>4.9736086315299231</v>
      </c>
      <c r="BR73" s="26">
        <v>21.851929972579626</v>
      </c>
      <c r="BS73" s="26">
        <v>16.078633059376543</v>
      </c>
      <c r="BT73" s="26">
        <v>55.701124670973918</v>
      </c>
      <c r="BU73" s="26">
        <v>34.273437027174239</v>
      </c>
      <c r="BV73" s="26">
        <v>-13.762063497666086</v>
      </c>
      <c r="BW73" s="26">
        <v>17.398312038448012</v>
      </c>
      <c r="BX73" s="26">
        <v>26.261027726856096</v>
      </c>
      <c r="BY73" s="26">
        <v>7.5492701168527381</v>
      </c>
    </row>
    <row r="74" spans="1:77" s="10" customFormat="1" ht="18.75" customHeight="1">
      <c r="A74" s="31" t="s">
        <v>143</v>
      </c>
      <c r="B74" s="29" t="s">
        <v>144</v>
      </c>
      <c r="C74" s="30">
        <v>65842</v>
      </c>
      <c r="D74" s="30">
        <v>141129</v>
      </c>
      <c r="E74" s="21">
        <v>2.1434494699431972</v>
      </c>
      <c r="F74" s="30">
        <v>31364</v>
      </c>
      <c r="G74" s="30">
        <v>87705</v>
      </c>
      <c r="H74" s="21">
        <v>2.7963588827955617</v>
      </c>
      <c r="I74" s="30">
        <v>97206</v>
      </c>
      <c r="J74" s="30">
        <v>228834</v>
      </c>
      <c r="K74" s="21">
        <v>2.3541139435837293</v>
      </c>
      <c r="L74" s="31" t="s">
        <v>143</v>
      </c>
      <c r="M74" s="29" t="s">
        <v>144</v>
      </c>
      <c r="N74" s="30">
        <v>56965</v>
      </c>
      <c r="O74" s="30">
        <v>119950</v>
      </c>
      <c r="P74" s="21">
        <v>2.1056789256561048</v>
      </c>
      <c r="Q74" s="30">
        <v>25201</v>
      </c>
      <c r="R74" s="30">
        <v>75834</v>
      </c>
      <c r="S74" s="21">
        <v>3.0091663029244873</v>
      </c>
      <c r="T74" s="30">
        <v>82166</v>
      </c>
      <c r="U74" s="30">
        <v>195784</v>
      </c>
      <c r="V74" s="21">
        <v>2.3827860672297545</v>
      </c>
      <c r="W74" s="31" t="s">
        <v>143</v>
      </c>
      <c r="X74" s="29" t="s">
        <v>144</v>
      </c>
      <c r="Y74" s="30">
        <v>43677</v>
      </c>
      <c r="Z74" s="30">
        <v>89884</v>
      </c>
      <c r="AA74" s="21">
        <v>2.0579252238020009</v>
      </c>
      <c r="AB74" s="30">
        <v>19894</v>
      </c>
      <c r="AC74" s="30">
        <v>62275</v>
      </c>
      <c r="AD74" s="21">
        <v>3.1303408062732481</v>
      </c>
      <c r="AE74" s="30">
        <v>63571</v>
      </c>
      <c r="AF74" s="30">
        <v>152159</v>
      </c>
      <c r="AG74" s="21">
        <v>2.3935284956977236</v>
      </c>
      <c r="AH74" s="31" t="s">
        <v>143</v>
      </c>
      <c r="AI74" s="29" t="s">
        <v>144</v>
      </c>
      <c r="AJ74" s="30">
        <v>64669</v>
      </c>
      <c r="AK74" s="30">
        <v>114632</v>
      </c>
      <c r="AL74" s="21">
        <v>1.772595834170932</v>
      </c>
      <c r="AM74" s="30">
        <v>20050</v>
      </c>
      <c r="AN74" s="30">
        <v>66026</v>
      </c>
      <c r="AO74" s="21">
        <v>3.293067331670823</v>
      </c>
      <c r="AP74" s="30">
        <v>84719</v>
      </c>
      <c r="AQ74" s="30">
        <v>180658</v>
      </c>
      <c r="AR74" s="21">
        <v>2.1324378238647763</v>
      </c>
      <c r="AS74" s="31" t="s">
        <v>143</v>
      </c>
      <c r="AT74" s="29" t="s">
        <v>144</v>
      </c>
      <c r="AU74" s="26">
        <v>15.583252874572105</v>
      </c>
      <c r="AV74" s="26">
        <v>17.656523551479783</v>
      </c>
      <c r="AW74" s="26">
        <v>1.793746607181506</v>
      </c>
      <c r="AX74" s="26">
        <v>24.455378754811317</v>
      </c>
      <c r="AY74" s="26">
        <v>15.653928317113696</v>
      </c>
      <c r="AZ74" s="26">
        <v>-7.0719727228803091</v>
      </c>
      <c r="BA74" s="26">
        <v>18.304408149356181</v>
      </c>
      <c r="BB74" s="26">
        <v>16.880848281779922</v>
      </c>
      <c r="BC74" s="26">
        <v>-1.2033024718563869</v>
      </c>
      <c r="BD74" s="31" t="s">
        <v>143</v>
      </c>
      <c r="BE74" s="29" t="s">
        <v>144</v>
      </c>
      <c r="BF74" s="26">
        <v>50.747533026535706</v>
      </c>
      <c r="BG74" s="26">
        <v>57.012371501045791</v>
      </c>
      <c r="BH74" s="26">
        <v>4.1558480916615066</v>
      </c>
      <c r="BI74" s="26">
        <v>57.655574545088975</v>
      </c>
      <c r="BJ74" s="26">
        <v>40.835006021678041</v>
      </c>
      <c r="BK74" s="26">
        <v>-10.669187291312877</v>
      </c>
      <c r="BL74" s="26">
        <v>52.909345456261505</v>
      </c>
      <c r="BM74" s="26">
        <v>50.39136692538726</v>
      </c>
      <c r="BN74" s="26">
        <v>-1.6467133015061453</v>
      </c>
      <c r="BO74" s="31" t="s">
        <v>143</v>
      </c>
      <c r="BP74" s="29" t="s">
        <v>144</v>
      </c>
      <c r="BQ74" s="26">
        <v>1.8138520775023581</v>
      </c>
      <c r="BR74" s="26">
        <v>23.114837043757415</v>
      </c>
      <c r="BS74" s="26">
        <v>20.921499905573153</v>
      </c>
      <c r="BT74" s="26">
        <v>56.428927680798004</v>
      </c>
      <c r="BU74" s="26">
        <v>32.834035077090846</v>
      </c>
      <c r="BV74" s="26">
        <v>-15.083458637429178</v>
      </c>
      <c r="BW74" s="26">
        <v>14.739314675574546</v>
      </c>
      <c r="BX74" s="26">
        <v>26.666961883780402</v>
      </c>
      <c r="BY74" s="26">
        <v>10.395431802892746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&amp;L26/03/2024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DCB6-10D4-448F-84BD-4C8090534BAB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3" bestFit="1" customWidth="1"/>
    <col min="2" max="2" width="4.44140625" style="33" bestFit="1" customWidth="1"/>
    <col min="3" max="4" width="10.109375" style="33" bestFit="1" customWidth="1"/>
    <col min="5" max="5" width="5.5546875" style="33" bestFit="1" customWidth="1"/>
    <col min="6" max="6" width="8.44140625" style="33" bestFit="1" customWidth="1"/>
    <col min="7" max="7" width="10.109375" style="33" bestFit="1" customWidth="1"/>
    <col min="8" max="8" width="5.5546875" style="33" bestFit="1" customWidth="1"/>
    <col min="9" max="10" width="10.109375" style="33" bestFit="1" customWidth="1"/>
    <col min="11" max="11" width="5.5546875" style="33" bestFit="1" customWidth="1"/>
    <col min="12" max="12" width="39.6640625" style="33" bestFit="1" customWidth="1"/>
    <col min="13" max="13" width="4.44140625" style="33" bestFit="1" customWidth="1"/>
    <col min="14" max="15" width="10.109375" style="33" bestFit="1" customWidth="1"/>
    <col min="16" max="16" width="5.5546875" style="33" bestFit="1" customWidth="1"/>
    <col min="17" max="17" width="8.44140625" style="33" bestFit="1" customWidth="1"/>
    <col min="18" max="18" width="10.109375" style="33" bestFit="1" customWidth="1"/>
    <col min="19" max="19" width="5.5546875" style="33" bestFit="1" customWidth="1"/>
    <col min="20" max="21" width="10.109375" style="33" bestFit="1" customWidth="1"/>
    <col min="22" max="22" width="5.5546875" style="33" bestFit="1" customWidth="1"/>
    <col min="23" max="23" width="39.6640625" style="33" bestFit="1" customWidth="1"/>
    <col min="24" max="24" width="4.44140625" style="33" bestFit="1" customWidth="1"/>
    <col min="25" max="26" width="10.109375" style="33" bestFit="1" customWidth="1"/>
    <col min="27" max="27" width="5.5546875" style="33" bestFit="1" customWidth="1"/>
    <col min="28" max="28" width="8.44140625" style="33" bestFit="1" customWidth="1"/>
    <col min="29" max="29" width="10.109375" style="33" bestFit="1" customWidth="1"/>
    <col min="30" max="30" width="5.5546875" style="33" bestFit="1" customWidth="1"/>
    <col min="31" max="32" width="10.109375" style="33" bestFit="1" customWidth="1"/>
    <col min="33" max="33" width="5.5546875" style="33" bestFit="1" customWidth="1"/>
    <col min="34" max="34" width="39.6640625" style="33" bestFit="1" customWidth="1"/>
    <col min="35" max="35" width="4.44140625" style="33" bestFit="1" customWidth="1"/>
    <col min="36" max="37" width="10.109375" style="33" bestFit="1" customWidth="1"/>
    <col min="38" max="38" width="5.5546875" style="33" bestFit="1" customWidth="1"/>
    <col min="39" max="39" width="8.44140625" style="33" bestFit="1" customWidth="1"/>
    <col min="40" max="40" width="10.109375" style="33" bestFit="1" customWidth="1"/>
    <col min="41" max="41" width="5.5546875" style="33" bestFit="1" customWidth="1"/>
    <col min="42" max="43" width="10.109375" style="33" bestFit="1" customWidth="1"/>
    <col min="44" max="44" width="5.5546875" style="33" bestFit="1" customWidth="1"/>
    <col min="45" max="45" width="39.6640625" style="33" bestFit="1" customWidth="1"/>
    <col min="46" max="46" width="4.44140625" style="33" bestFit="1" customWidth="1"/>
    <col min="47" max="48" width="8.5546875" style="33" customWidth="1"/>
    <col min="49" max="49" width="8.5546875" style="2" customWidth="1"/>
    <col min="50" max="51" width="9.5546875" style="33" bestFit="1" customWidth="1"/>
    <col min="52" max="52" width="8.5546875" style="2" customWidth="1"/>
    <col min="53" max="53" width="8.5546875" style="33" customWidth="1"/>
    <col min="54" max="54" width="9.5546875" style="33" bestFit="1" customWidth="1"/>
    <col min="55" max="55" width="8.5546875" style="2" customWidth="1"/>
    <col min="56" max="56" width="39.6640625" style="33" bestFit="1" customWidth="1"/>
    <col min="57" max="57" width="4.44140625" style="33" bestFit="1" customWidth="1"/>
    <col min="58" max="59" width="8.5546875" style="33" customWidth="1"/>
    <col min="60" max="60" width="8.5546875" style="2" customWidth="1"/>
    <col min="61" max="62" width="9.5546875" style="33" bestFit="1" customWidth="1"/>
    <col min="63" max="63" width="8.5546875" style="2" customWidth="1"/>
    <col min="64" max="64" width="8.5546875" style="33" customWidth="1"/>
    <col min="65" max="65" width="9.5546875" style="33" bestFit="1" customWidth="1"/>
    <col min="66" max="66" width="8.5546875" style="2" customWidth="1"/>
    <col min="67" max="67" width="39.6640625" style="33" bestFit="1" customWidth="1"/>
    <col min="68" max="68" width="4.44140625" style="33" bestFit="1" customWidth="1"/>
    <col min="69" max="70" width="8.5546875" style="33" customWidth="1"/>
    <col min="71" max="71" width="8.5546875" style="2" customWidth="1"/>
    <col min="72" max="73" width="9.5546875" style="33" bestFit="1" customWidth="1"/>
    <col min="74" max="74" width="8.5546875" style="2" customWidth="1"/>
    <col min="75" max="75" width="8.5546875" style="33" customWidth="1"/>
    <col min="76" max="76" width="9.5546875" style="33" bestFit="1" customWidth="1"/>
    <col min="77" max="77" width="8.5546875" style="2" customWidth="1"/>
    <col min="78" max="16384" width="9.109375" style="33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153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154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155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156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157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158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6453</v>
      </c>
      <c r="H9" s="19"/>
      <c r="I9" s="7"/>
      <c r="J9" s="8">
        <v>6893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5531</v>
      </c>
      <c r="S9" s="19"/>
      <c r="T9" s="7"/>
      <c r="U9" s="8">
        <v>5978</v>
      </c>
      <c r="V9" s="19"/>
      <c r="W9" s="5" t="s">
        <v>4</v>
      </c>
      <c r="X9" s="6" t="s">
        <v>5</v>
      </c>
      <c r="Y9" s="7"/>
      <c r="Z9" s="8">
        <v>462</v>
      </c>
      <c r="AA9" s="19"/>
      <c r="AB9" s="7"/>
      <c r="AC9" s="8">
        <v>5287</v>
      </c>
      <c r="AD9" s="19"/>
      <c r="AE9" s="7"/>
      <c r="AF9" s="8">
        <v>5749</v>
      </c>
      <c r="AG9" s="19"/>
      <c r="AH9" s="5" t="s">
        <v>4</v>
      </c>
      <c r="AI9" s="6" t="s">
        <v>5</v>
      </c>
      <c r="AJ9" s="7"/>
      <c r="AK9" s="8">
        <v>518</v>
      </c>
      <c r="AL9" s="19"/>
      <c r="AM9" s="7"/>
      <c r="AN9" s="8">
        <v>4524</v>
      </c>
      <c r="AO9" s="19"/>
      <c r="AP9" s="7"/>
      <c r="AQ9" s="8">
        <v>5042</v>
      </c>
      <c r="AR9" s="19"/>
      <c r="AS9" s="5" t="s">
        <v>4</v>
      </c>
      <c r="AT9" s="6" t="s">
        <v>5</v>
      </c>
      <c r="AU9" s="17"/>
      <c r="AV9" s="27">
        <v>-1.5659955257270695</v>
      </c>
      <c r="AW9" s="22"/>
      <c r="AX9" s="24"/>
      <c r="AY9" s="27">
        <v>16.669679985536071</v>
      </c>
      <c r="AZ9" s="22"/>
      <c r="BA9" s="24"/>
      <c r="BB9" s="27">
        <v>15.306122448979592</v>
      </c>
      <c r="BC9" s="9"/>
      <c r="BD9" s="5" t="s">
        <v>4</v>
      </c>
      <c r="BE9" s="6" t="s">
        <v>5</v>
      </c>
      <c r="BF9" s="17"/>
      <c r="BG9" s="27">
        <v>-4.7619047619047619</v>
      </c>
      <c r="BH9" s="22"/>
      <c r="BI9" s="24"/>
      <c r="BJ9" s="27">
        <v>22.054094949877058</v>
      </c>
      <c r="BK9" s="22"/>
      <c r="BL9" s="24"/>
      <c r="BM9" s="27">
        <v>15.306122448979592</v>
      </c>
      <c r="BN9" s="9"/>
      <c r="BO9" s="5" t="s">
        <v>4</v>
      </c>
      <c r="BP9" s="6" t="s">
        <v>5</v>
      </c>
      <c r="BQ9" s="17"/>
      <c r="BR9" s="27">
        <v>-15.057915057915057</v>
      </c>
      <c r="BS9" s="22"/>
      <c r="BT9" s="24"/>
      <c r="BU9" s="27">
        <v>42.639257294429711</v>
      </c>
      <c r="BV9" s="22"/>
      <c r="BW9" s="24"/>
      <c r="BX9" s="27">
        <v>36.711622372074572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25149</v>
      </c>
      <c r="E10" s="19"/>
      <c r="F10" s="7"/>
      <c r="G10" s="8">
        <v>74174</v>
      </c>
      <c r="H10" s="19"/>
      <c r="I10" s="7"/>
      <c r="J10" s="8">
        <v>99323</v>
      </c>
      <c r="K10" s="19"/>
      <c r="L10" s="5" t="s">
        <v>6</v>
      </c>
      <c r="M10" s="6" t="s">
        <v>7</v>
      </c>
      <c r="N10" s="7"/>
      <c r="O10" s="8">
        <v>25139</v>
      </c>
      <c r="P10" s="19"/>
      <c r="Q10" s="7"/>
      <c r="R10" s="8">
        <v>69876</v>
      </c>
      <c r="S10" s="19"/>
      <c r="T10" s="7"/>
      <c r="U10" s="8">
        <v>95015</v>
      </c>
      <c r="V10" s="19"/>
      <c r="W10" s="5" t="s">
        <v>6</v>
      </c>
      <c r="X10" s="6" t="s">
        <v>7</v>
      </c>
      <c r="Y10" s="7"/>
      <c r="Z10" s="8">
        <v>25563</v>
      </c>
      <c r="AA10" s="19"/>
      <c r="AB10" s="7"/>
      <c r="AC10" s="8">
        <v>68909</v>
      </c>
      <c r="AD10" s="19"/>
      <c r="AE10" s="7"/>
      <c r="AF10" s="8">
        <v>94472</v>
      </c>
      <c r="AG10" s="19"/>
      <c r="AH10" s="5" t="s">
        <v>6</v>
      </c>
      <c r="AI10" s="6" t="s">
        <v>7</v>
      </c>
      <c r="AJ10" s="7"/>
      <c r="AK10" s="8">
        <v>28263</v>
      </c>
      <c r="AL10" s="19"/>
      <c r="AM10" s="7"/>
      <c r="AN10" s="8">
        <v>64621</v>
      </c>
      <c r="AO10" s="19"/>
      <c r="AP10" s="7"/>
      <c r="AQ10" s="8">
        <v>92884</v>
      </c>
      <c r="AR10" s="19"/>
      <c r="AS10" s="5" t="s">
        <v>6</v>
      </c>
      <c r="AT10" s="6" t="s">
        <v>7</v>
      </c>
      <c r="AU10" s="17"/>
      <c r="AV10" s="27">
        <v>3.9778829706830027E-2</v>
      </c>
      <c r="AW10" s="22"/>
      <c r="AX10" s="24"/>
      <c r="AY10" s="27">
        <v>6.1508958726887633</v>
      </c>
      <c r="AZ10" s="22"/>
      <c r="BA10" s="24"/>
      <c r="BB10" s="27">
        <v>4.5340209440614636</v>
      </c>
      <c r="BC10" s="9"/>
      <c r="BD10" s="5" t="s">
        <v>6</v>
      </c>
      <c r="BE10" s="6" t="s">
        <v>7</v>
      </c>
      <c r="BF10" s="17"/>
      <c r="BG10" s="27">
        <v>-1.619528224386809</v>
      </c>
      <c r="BH10" s="22"/>
      <c r="BI10" s="24"/>
      <c r="BJ10" s="27">
        <v>7.6405113990915554</v>
      </c>
      <c r="BK10" s="22"/>
      <c r="BL10" s="24"/>
      <c r="BM10" s="27">
        <v>4.5340209440614636</v>
      </c>
      <c r="BN10" s="9"/>
      <c r="BO10" s="5" t="s">
        <v>6</v>
      </c>
      <c r="BP10" s="6" t="s">
        <v>7</v>
      </c>
      <c r="BQ10" s="17"/>
      <c r="BR10" s="27">
        <v>-11.017938647701943</v>
      </c>
      <c r="BS10" s="22"/>
      <c r="BT10" s="24"/>
      <c r="BU10" s="27">
        <v>14.783120038377618</v>
      </c>
      <c r="BV10" s="22"/>
      <c r="BW10" s="24"/>
      <c r="BX10" s="27">
        <v>6.9323026570776456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12635</v>
      </c>
      <c r="E11" s="19"/>
      <c r="F11" s="7"/>
      <c r="G11" s="8">
        <v>24374</v>
      </c>
      <c r="H11" s="19"/>
      <c r="I11" s="7"/>
      <c r="J11" s="8">
        <v>37009</v>
      </c>
      <c r="K11" s="19"/>
      <c r="L11" s="5" t="s">
        <v>8</v>
      </c>
      <c r="M11" s="6" t="s">
        <v>9</v>
      </c>
      <c r="N11" s="7"/>
      <c r="O11" s="8">
        <v>12624</v>
      </c>
      <c r="P11" s="19"/>
      <c r="Q11" s="7"/>
      <c r="R11" s="8">
        <v>23138</v>
      </c>
      <c r="S11" s="19"/>
      <c r="T11" s="7"/>
      <c r="U11" s="8">
        <v>35762</v>
      </c>
      <c r="V11" s="19"/>
      <c r="W11" s="5" t="s">
        <v>8</v>
      </c>
      <c r="X11" s="6" t="s">
        <v>9</v>
      </c>
      <c r="Y11" s="7"/>
      <c r="Z11" s="8">
        <v>12872</v>
      </c>
      <c r="AA11" s="19"/>
      <c r="AB11" s="7"/>
      <c r="AC11" s="8">
        <v>22865</v>
      </c>
      <c r="AD11" s="19"/>
      <c r="AE11" s="7"/>
      <c r="AF11" s="8">
        <v>35737</v>
      </c>
      <c r="AG11" s="19"/>
      <c r="AH11" s="5" t="s">
        <v>8</v>
      </c>
      <c r="AI11" s="6" t="s">
        <v>9</v>
      </c>
      <c r="AJ11" s="7"/>
      <c r="AK11" s="8">
        <v>14268</v>
      </c>
      <c r="AL11" s="19"/>
      <c r="AM11" s="7"/>
      <c r="AN11" s="8">
        <v>21936</v>
      </c>
      <c r="AO11" s="19"/>
      <c r="AP11" s="7"/>
      <c r="AQ11" s="8">
        <v>36204</v>
      </c>
      <c r="AR11" s="19"/>
      <c r="AS11" s="5" t="s">
        <v>8</v>
      </c>
      <c r="AT11" s="6" t="s">
        <v>9</v>
      </c>
      <c r="AU11" s="17"/>
      <c r="AV11" s="27">
        <v>8.7135614702154626E-2</v>
      </c>
      <c r="AW11" s="22"/>
      <c r="AX11" s="24"/>
      <c r="AY11" s="27">
        <v>5.3418618722447917</v>
      </c>
      <c r="AZ11" s="22"/>
      <c r="BA11" s="24"/>
      <c r="BB11" s="27">
        <v>3.4869414462278394</v>
      </c>
      <c r="BC11" s="9"/>
      <c r="BD11" s="5" t="s">
        <v>8</v>
      </c>
      <c r="BE11" s="6" t="s">
        <v>9</v>
      </c>
      <c r="BF11" s="17"/>
      <c r="BG11" s="27">
        <v>-1.8412057178371659</v>
      </c>
      <c r="BH11" s="22"/>
      <c r="BI11" s="24"/>
      <c r="BJ11" s="27">
        <v>6.5996063853050515</v>
      </c>
      <c r="BK11" s="22"/>
      <c r="BL11" s="24"/>
      <c r="BM11" s="27">
        <v>3.4869414462278394</v>
      </c>
      <c r="BN11" s="9"/>
      <c r="BO11" s="5" t="s">
        <v>8</v>
      </c>
      <c r="BP11" s="6" t="s">
        <v>9</v>
      </c>
      <c r="BQ11" s="17"/>
      <c r="BR11" s="27">
        <v>-11.445192038127278</v>
      </c>
      <c r="BS11" s="22"/>
      <c r="BT11" s="24"/>
      <c r="BU11" s="27">
        <v>11.114150255288111</v>
      </c>
      <c r="BV11" s="22"/>
      <c r="BW11" s="24"/>
      <c r="BX11" s="27">
        <v>2.2235112142304718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13172</v>
      </c>
      <c r="E12" s="19"/>
      <c r="F12" s="7"/>
      <c r="G12" s="8">
        <v>26629</v>
      </c>
      <c r="H12" s="19"/>
      <c r="I12" s="7"/>
      <c r="J12" s="8">
        <v>39801</v>
      </c>
      <c r="K12" s="19"/>
      <c r="L12" s="5" t="s">
        <v>10</v>
      </c>
      <c r="M12" s="6" t="s">
        <v>11</v>
      </c>
      <c r="N12" s="7"/>
      <c r="O12" s="8">
        <v>13179</v>
      </c>
      <c r="P12" s="19"/>
      <c r="Q12" s="7"/>
      <c r="R12" s="8">
        <v>24796</v>
      </c>
      <c r="S12" s="19"/>
      <c r="T12" s="7"/>
      <c r="U12" s="8">
        <v>37975</v>
      </c>
      <c r="V12" s="19"/>
      <c r="W12" s="5" t="s">
        <v>10</v>
      </c>
      <c r="X12" s="6" t="s">
        <v>11</v>
      </c>
      <c r="Y12" s="7"/>
      <c r="Z12" s="8">
        <v>13453</v>
      </c>
      <c r="AA12" s="19"/>
      <c r="AB12" s="7"/>
      <c r="AC12" s="8">
        <v>24326</v>
      </c>
      <c r="AD12" s="19"/>
      <c r="AE12" s="7"/>
      <c r="AF12" s="8">
        <v>37779</v>
      </c>
      <c r="AG12" s="19"/>
      <c r="AH12" s="5" t="s">
        <v>10</v>
      </c>
      <c r="AI12" s="6" t="s">
        <v>11</v>
      </c>
      <c r="AJ12" s="7"/>
      <c r="AK12" s="8">
        <v>14891</v>
      </c>
      <c r="AL12" s="19"/>
      <c r="AM12" s="7"/>
      <c r="AN12" s="8">
        <v>22498</v>
      </c>
      <c r="AO12" s="19"/>
      <c r="AP12" s="7"/>
      <c r="AQ12" s="8">
        <v>37389</v>
      </c>
      <c r="AR12" s="19"/>
      <c r="AS12" s="5" t="s">
        <v>10</v>
      </c>
      <c r="AT12" s="6" t="s">
        <v>11</v>
      </c>
      <c r="AU12" s="17"/>
      <c r="AV12" s="27">
        <v>-5.3114803854617192E-2</v>
      </c>
      <c r="AW12" s="22"/>
      <c r="AX12" s="24"/>
      <c r="AY12" s="27">
        <v>7.39232134215196</v>
      </c>
      <c r="AZ12" s="22"/>
      <c r="BA12" s="24"/>
      <c r="BB12" s="27">
        <v>4.8084265964450292</v>
      </c>
      <c r="BC12" s="9"/>
      <c r="BD12" s="5" t="s">
        <v>10</v>
      </c>
      <c r="BE12" s="6" t="s">
        <v>11</v>
      </c>
      <c r="BF12" s="17"/>
      <c r="BG12" s="27">
        <v>-2.0887534378948933</v>
      </c>
      <c r="BH12" s="22"/>
      <c r="BI12" s="24"/>
      <c r="BJ12" s="27">
        <v>9.467236701471677</v>
      </c>
      <c r="BK12" s="22"/>
      <c r="BL12" s="24"/>
      <c r="BM12" s="27">
        <v>4.8084265964450292</v>
      </c>
      <c r="BN12" s="9"/>
      <c r="BO12" s="5" t="s">
        <v>10</v>
      </c>
      <c r="BP12" s="6" t="s">
        <v>11</v>
      </c>
      <c r="BQ12" s="17"/>
      <c r="BR12" s="27">
        <v>-11.543885568464173</v>
      </c>
      <c r="BS12" s="22"/>
      <c r="BT12" s="24"/>
      <c r="BU12" s="27">
        <v>18.361632145079561</v>
      </c>
      <c r="BV12" s="22"/>
      <c r="BW12" s="24"/>
      <c r="BX12" s="27">
        <v>6.4510952419160716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705706</v>
      </c>
      <c r="E13" s="20"/>
      <c r="F13" s="12"/>
      <c r="G13" s="8">
        <v>1984069</v>
      </c>
      <c r="H13" s="20"/>
      <c r="I13" s="12"/>
      <c r="J13" s="8">
        <v>2689775</v>
      </c>
      <c r="K13" s="20"/>
      <c r="L13" s="11" t="s">
        <v>12</v>
      </c>
      <c r="M13" s="3" t="s">
        <v>13</v>
      </c>
      <c r="N13" s="12"/>
      <c r="O13" s="8">
        <v>675451</v>
      </c>
      <c r="P13" s="20"/>
      <c r="Q13" s="12"/>
      <c r="R13" s="8">
        <v>1790792</v>
      </c>
      <c r="S13" s="20"/>
      <c r="T13" s="12"/>
      <c r="U13" s="8">
        <v>2466243</v>
      </c>
      <c r="V13" s="20"/>
      <c r="W13" s="11" t="s">
        <v>12</v>
      </c>
      <c r="X13" s="3" t="s">
        <v>13</v>
      </c>
      <c r="Y13" s="12"/>
      <c r="Z13" s="8">
        <v>653482</v>
      </c>
      <c r="AA13" s="20"/>
      <c r="AB13" s="12"/>
      <c r="AC13" s="8">
        <v>1827303</v>
      </c>
      <c r="AD13" s="20"/>
      <c r="AE13" s="12"/>
      <c r="AF13" s="8">
        <v>2480785</v>
      </c>
      <c r="AG13" s="20"/>
      <c r="AH13" s="11" t="s">
        <v>12</v>
      </c>
      <c r="AI13" s="3" t="s">
        <v>13</v>
      </c>
      <c r="AJ13" s="12"/>
      <c r="AK13" s="8">
        <v>733899</v>
      </c>
      <c r="AL13" s="20"/>
      <c r="AM13" s="12"/>
      <c r="AN13" s="8">
        <v>1523836</v>
      </c>
      <c r="AO13" s="20"/>
      <c r="AP13" s="12"/>
      <c r="AQ13" s="8">
        <v>2257735</v>
      </c>
      <c r="AR13" s="20"/>
      <c r="AS13" s="11" t="s">
        <v>12</v>
      </c>
      <c r="AT13" s="3" t="s">
        <v>13</v>
      </c>
      <c r="AU13" s="18"/>
      <c r="AV13" s="27">
        <v>4.4792294333711844</v>
      </c>
      <c r="AW13" s="23"/>
      <c r="AX13" s="25"/>
      <c r="AY13" s="27">
        <v>10.79282239366716</v>
      </c>
      <c r="AZ13" s="23"/>
      <c r="BA13" s="25"/>
      <c r="BB13" s="27">
        <v>9.0636648537877242</v>
      </c>
      <c r="BC13" s="13"/>
      <c r="BD13" s="11" t="s">
        <v>12</v>
      </c>
      <c r="BE13" s="3" t="s">
        <v>13</v>
      </c>
      <c r="BF13" s="18"/>
      <c r="BG13" s="27">
        <v>7.991650879442739</v>
      </c>
      <c r="BH13" s="23"/>
      <c r="BI13" s="25"/>
      <c r="BJ13" s="27">
        <v>8.5790916996250761</v>
      </c>
      <c r="BK13" s="23"/>
      <c r="BL13" s="25"/>
      <c r="BM13" s="27">
        <v>9.0636648537877242</v>
      </c>
      <c r="BN13" s="13"/>
      <c r="BO13" s="11" t="s">
        <v>12</v>
      </c>
      <c r="BP13" s="3" t="s">
        <v>13</v>
      </c>
      <c r="BQ13" s="18"/>
      <c r="BR13" s="27">
        <v>-3.8415367782215264</v>
      </c>
      <c r="BS13" s="23"/>
      <c r="BT13" s="25"/>
      <c r="BU13" s="27">
        <v>30.202265860630671</v>
      </c>
      <c r="BV13" s="23"/>
      <c r="BW13" s="25"/>
      <c r="BX13" s="27">
        <v>19.13599248804665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5601</v>
      </c>
      <c r="D15" s="16">
        <v>10379</v>
      </c>
      <c r="E15" s="21">
        <v>1.8530619532226389</v>
      </c>
      <c r="F15" s="16">
        <v>1989</v>
      </c>
      <c r="G15" s="16">
        <v>6884</v>
      </c>
      <c r="H15" s="21">
        <v>3.4610356963298141</v>
      </c>
      <c r="I15" s="16">
        <v>7590</v>
      </c>
      <c r="J15" s="16">
        <v>17263</v>
      </c>
      <c r="K15" s="21">
        <v>2.2744400527009221</v>
      </c>
      <c r="L15" s="14" t="s">
        <v>29</v>
      </c>
      <c r="M15" s="15" t="s">
        <v>30</v>
      </c>
      <c r="N15" s="16">
        <v>5386</v>
      </c>
      <c r="O15" s="16">
        <v>8794</v>
      </c>
      <c r="P15" s="21">
        <v>1.6327515781656146</v>
      </c>
      <c r="Q15" s="16">
        <v>1561</v>
      </c>
      <c r="R15" s="16">
        <v>4947</v>
      </c>
      <c r="S15" s="21">
        <v>3.1691223574631646</v>
      </c>
      <c r="T15" s="16">
        <v>6947</v>
      </c>
      <c r="U15" s="16">
        <v>13741</v>
      </c>
      <c r="V15" s="21">
        <v>1.9779761047934361</v>
      </c>
      <c r="W15" s="14" t="s">
        <v>29</v>
      </c>
      <c r="X15" s="15" t="s">
        <v>30</v>
      </c>
      <c r="Y15" s="16">
        <v>2138</v>
      </c>
      <c r="Z15" s="16">
        <v>3725</v>
      </c>
      <c r="AA15" s="21">
        <v>1.7422825070159027</v>
      </c>
      <c r="AB15" s="16">
        <v>808</v>
      </c>
      <c r="AC15" s="16">
        <v>3217</v>
      </c>
      <c r="AD15" s="21">
        <v>3.9814356435643563</v>
      </c>
      <c r="AE15" s="16">
        <v>2946</v>
      </c>
      <c r="AF15" s="16">
        <v>6942</v>
      </c>
      <c r="AG15" s="21">
        <v>2.3564154786150713</v>
      </c>
      <c r="AH15" s="14" t="s">
        <v>29</v>
      </c>
      <c r="AI15" s="15" t="s">
        <v>30</v>
      </c>
      <c r="AJ15" s="16">
        <v>4776</v>
      </c>
      <c r="AK15" s="16">
        <v>7223</v>
      </c>
      <c r="AL15" s="21">
        <v>1.512353433835846</v>
      </c>
      <c r="AM15" s="16">
        <v>1533</v>
      </c>
      <c r="AN15" s="16">
        <v>6570</v>
      </c>
      <c r="AO15" s="21">
        <v>4.2857142857142856</v>
      </c>
      <c r="AP15" s="16">
        <v>6309</v>
      </c>
      <c r="AQ15" s="16">
        <v>13793</v>
      </c>
      <c r="AR15" s="21">
        <v>2.1862418766841021</v>
      </c>
      <c r="AS15" s="14" t="s">
        <v>29</v>
      </c>
      <c r="AT15" s="15" t="s">
        <v>30</v>
      </c>
      <c r="AU15" s="26">
        <v>3.9918306721128851</v>
      </c>
      <c r="AV15" s="26">
        <v>18.023652490334317</v>
      </c>
      <c r="AW15" s="26">
        <v>13.493196270833899</v>
      </c>
      <c r="AX15" s="26">
        <v>27.418321588725178</v>
      </c>
      <c r="AY15" s="26">
        <v>39.155043460683245</v>
      </c>
      <c r="AZ15" s="26">
        <v>9.2111728718584978</v>
      </c>
      <c r="BA15" s="26">
        <v>9.2557938678566281</v>
      </c>
      <c r="BB15" s="26">
        <v>25.631322320064044</v>
      </c>
      <c r="BC15" s="26">
        <v>14.988247188074412</v>
      </c>
      <c r="BD15" s="14" t="s">
        <v>29</v>
      </c>
      <c r="BE15" s="15" t="s">
        <v>30</v>
      </c>
      <c r="BF15" s="26">
        <v>161.97380729653881</v>
      </c>
      <c r="BG15" s="26">
        <v>178.63087248322148</v>
      </c>
      <c r="BH15" s="26">
        <v>6.3582941205369661</v>
      </c>
      <c r="BI15" s="26">
        <v>146.16336633663366</v>
      </c>
      <c r="BJ15" s="26">
        <v>113.9881877525645</v>
      </c>
      <c r="BK15" s="26">
        <v>-13.070660782266401</v>
      </c>
      <c r="BL15" s="26">
        <v>157.63747454175152</v>
      </c>
      <c r="BM15" s="26">
        <v>148.67473350619417</v>
      </c>
      <c r="BN15" s="26">
        <v>-3.4788188525364956</v>
      </c>
      <c r="BO15" s="14" t="s">
        <v>29</v>
      </c>
      <c r="BP15" s="15" t="s">
        <v>30</v>
      </c>
      <c r="BQ15" s="26">
        <v>17.273869346733669</v>
      </c>
      <c r="BR15" s="26">
        <v>43.693756057040012</v>
      </c>
      <c r="BS15" s="26">
        <v>22.52836617183058</v>
      </c>
      <c r="BT15" s="26">
        <v>29.74559686888454</v>
      </c>
      <c r="BU15" s="26">
        <v>4.7792998477929984</v>
      </c>
      <c r="BV15" s="26">
        <v>-19.242500418971002</v>
      </c>
      <c r="BW15" s="26">
        <v>20.304327151688064</v>
      </c>
      <c r="BX15" s="26">
        <v>25.157688682665121</v>
      </c>
      <c r="BY15" s="26">
        <v>4.0342368773299313</v>
      </c>
    </row>
    <row r="16" spans="1:77" s="10" customFormat="1" ht="12" customHeight="1" outlineLevel="1">
      <c r="A16" s="14" t="s">
        <v>39</v>
      </c>
      <c r="B16" s="15" t="s">
        <v>11</v>
      </c>
      <c r="C16" s="16">
        <v>1605</v>
      </c>
      <c r="D16" s="16">
        <v>2994</v>
      </c>
      <c r="E16" s="21">
        <v>1.8654205607476635</v>
      </c>
      <c r="F16" s="16">
        <v>1841</v>
      </c>
      <c r="G16" s="16">
        <v>6189</v>
      </c>
      <c r="H16" s="21">
        <v>3.3617599130907116</v>
      </c>
      <c r="I16" s="16">
        <v>3446</v>
      </c>
      <c r="J16" s="16">
        <v>9183</v>
      </c>
      <c r="K16" s="21">
        <v>2.6648287869994198</v>
      </c>
      <c r="L16" s="14" t="s">
        <v>39</v>
      </c>
      <c r="M16" s="15" t="s">
        <v>11</v>
      </c>
      <c r="N16" s="16">
        <v>1063</v>
      </c>
      <c r="O16" s="16">
        <v>2265</v>
      </c>
      <c r="P16" s="21">
        <v>2.1307619943555975</v>
      </c>
      <c r="Q16" s="16">
        <v>766</v>
      </c>
      <c r="R16" s="16">
        <v>2350</v>
      </c>
      <c r="S16" s="21">
        <v>3.0678851174934727</v>
      </c>
      <c r="T16" s="16">
        <v>1829</v>
      </c>
      <c r="U16" s="16">
        <v>4615</v>
      </c>
      <c r="V16" s="21">
        <v>2.5232367413887369</v>
      </c>
      <c r="W16" s="14" t="s">
        <v>39</v>
      </c>
      <c r="X16" s="15" t="s">
        <v>11</v>
      </c>
      <c r="Y16" s="16">
        <v>754</v>
      </c>
      <c r="Z16" s="16">
        <v>1565</v>
      </c>
      <c r="AA16" s="21">
        <v>2.0755968169761272</v>
      </c>
      <c r="AB16" s="16">
        <v>526</v>
      </c>
      <c r="AC16" s="16">
        <v>1826</v>
      </c>
      <c r="AD16" s="21">
        <v>3.4714828897338403</v>
      </c>
      <c r="AE16" s="16">
        <v>1280</v>
      </c>
      <c r="AF16" s="16">
        <v>3391</v>
      </c>
      <c r="AG16" s="21">
        <v>2.6492187500000002</v>
      </c>
      <c r="AH16" s="14" t="s">
        <v>39</v>
      </c>
      <c r="AI16" s="15" t="s">
        <v>11</v>
      </c>
      <c r="AJ16" s="16">
        <v>1152</v>
      </c>
      <c r="AK16" s="16">
        <v>2302</v>
      </c>
      <c r="AL16" s="21">
        <v>1.9982638888888888</v>
      </c>
      <c r="AM16" s="16">
        <v>440</v>
      </c>
      <c r="AN16" s="16">
        <v>1532</v>
      </c>
      <c r="AO16" s="21">
        <v>3.4818181818181819</v>
      </c>
      <c r="AP16" s="16">
        <v>1592</v>
      </c>
      <c r="AQ16" s="16">
        <v>3834</v>
      </c>
      <c r="AR16" s="21">
        <v>2.408291457286432</v>
      </c>
      <c r="AS16" s="14" t="s">
        <v>39</v>
      </c>
      <c r="AT16" s="15" t="s">
        <v>11</v>
      </c>
      <c r="AU16" s="26">
        <v>50.987770460959545</v>
      </c>
      <c r="AV16" s="26">
        <v>32.185430463576161</v>
      </c>
      <c r="AW16" s="26">
        <v>-12.452889356522466</v>
      </c>
      <c r="AX16" s="26">
        <v>140.33942558746736</v>
      </c>
      <c r="AY16" s="26">
        <v>163.36170212765958</v>
      </c>
      <c r="AZ16" s="26">
        <v>9.5790678054248932</v>
      </c>
      <c r="BA16" s="26">
        <v>88.408966648441776</v>
      </c>
      <c r="BB16" s="26">
        <v>98.981581798483205</v>
      </c>
      <c r="BC16" s="26">
        <v>5.6115244078426683</v>
      </c>
      <c r="BD16" s="14" t="s">
        <v>39</v>
      </c>
      <c r="BE16" s="15" t="s">
        <v>11</v>
      </c>
      <c r="BF16" s="26">
        <v>112.86472148541114</v>
      </c>
      <c r="BG16" s="26">
        <v>91.309904153354637</v>
      </c>
      <c r="BH16" s="26">
        <v>-10.126063718610968</v>
      </c>
      <c r="BI16" s="26">
        <v>250</v>
      </c>
      <c r="BJ16" s="26">
        <v>238.93756845564076</v>
      </c>
      <c r="BK16" s="26">
        <v>-3.160694726959786</v>
      </c>
      <c r="BL16" s="26">
        <v>169.21875</v>
      </c>
      <c r="BM16" s="26">
        <v>170.80507225007372</v>
      </c>
      <c r="BN16" s="26">
        <v>0.58923171215739167</v>
      </c>
      <c r="BO16" s="14" t="s">
        <v>39</v>
      </c>
      <c r="BP16" s="15" t="s">
        <v>11</v>
      </c>
      <c r="BQ16" s="26">
        <v>39.322916666666664</v>
      </c>
      <c r="BR16" s="26">
        <v>30.060816681146829</v>
      </c>
      <c r="BS16" s="26">
        <v>-6.6479371858684457</v>
      </c>
      <c r="BT16" s="26">
        <v>318.40909090909093</v>
      </c>
      <c r="BU16" s="26">
        <v>303.98172323759792</v>
      </c>
      <c r="BV16" s="26">
        <v>-3.4481487101884412</v>
      </c>
      <c r="BW16" s="26">
        <v>116.4572864321608</v>
      </c>
      <c r="BX16" s="26">
        <v>139.51486697965572</v>
      </c>
      <c r="BY16" s="26">
        <v>10.652254274988957</v>
      </c>
    </row>
    <row r="17" spans="1:77" s="10" customFormat="1" ht="12" customHeight="1" outlineLevel="1">
      <c r="A17" s="14" t="s">
        <v>41</v>
      </c>
      <c r="B17" s="15" t="s">
        <v>42</v>
      </c>
      <c r="C17" s="16">
        <v>820</v>
      </c>
      <c r="D17" s="16">
        <v>1922</v>
      </c>
      <c r="E17" s="21">
        <v>2.3439024390243901</v>
      </c>
      <c r="F17" s="16">
        <v>515</v>
      </c>
      <c r="G17" s="16">
        <v>2193</v>
      </c>
      <c r="H17" s="21">
        <v>4.2582524271844662</v>
      </c>
      <c r="I17" s="16">
        <v>1335</v>
      </c>
      <c r="J17" s="16">
        <v>4115</v>
      </c>
      <c r="K17" s="21">
        <v>3.0823970037453186</v>
      </c>
      <c r="L17" s="14" t="s">
        <v>41</v>
      </c>
      <c r="M17" s="15" t="s">
        <v>42</v>
      </c>
      <c r="N17" s="16">
        <v>685</v>
      </c>
      <c r="O17" s="16">
        <v>1771</v>
      </c>
      <c r="P17" s="21">
        <v>2.5854014598540145</v>
      </c>
      <c r="Q17" s="16">
        <v>423</v>
      </c>
      <c r="R17" s="16">
        <v>2047</v>
      </c>
      <c r="S17" s="21">
        <v>4.8392434988179671</v>
      </c>
      <c r="T17" s="16">
        <v>1108</v>
      </c>
      <c r="U17" s="16">
        <v>3818</v>
      </c>
      <c r="V17" s="21">
        <v>3.4458483754512637</v>
      </c>
      <c r="W17" s="14" t="s">
        <v>41</v>
      </c>
      <c r="X17" s="15" t="s">
        <v>42</v>
      </c>
      <c r="Y17" s="16">
        <v>386</v>
      </c>
      <c r="Z17" s="16">
        <v>1073</v>
      </c>
      <c r="AA17" s="21">
        <v>2.7797927461139897</v>
      </c>
      <c r="AB17" s="16">
        <v>190</v>
      </c>
      <c r="AC17" s="16">
        <v>975</v>
      </c>
      <c r="AD17" s="21">
        <v>5.1315789473684212</v>
      </c>
      <c r="AE17" s="16">
        <v>576</v>
      </c>
      <c r="AF17" s="16">
        <v>2048</v>
      </c>
      <c r="AG17" s="21">
        <v>3.5555555555555554</v>
      </c>
      <c r="AH17" s="14" t="s">
        <v>41</v>
      </c>
      <c r="AI17" s="15" t="s">
        <v>42</v>
      </c>
      <c r="AJ17" s="16">
        <v>628</v>
      </c>
      <c r="AK17" s="16">
        <v>1245</v>
      </c>
      <c r="AL17" s="21">
        <v>1.9824840764331211</v>
      </c>
      <c r="AM17" s="16">
        <v>251</v>
      </c>
      <c r="AN17" s="16">
        <v>959</v>
      </c>
      <c r="AO17" s="21">
        <v>3.8207171314741037</v>
      </c>
      <c r="AP17" s="16">
        <v>879</v>
      </c>
      <c r="AQ17" s="16">
        <v>2204</v>
      </c>
      <c r="AR17" s="21">
        <v>2.5073947667804322</v>
      </c>
      <c r="AS17" s="14" t="s">
        <v>41</v>
      </c>
      <c r="AT17" s="15" t="s">
        <v>42</v>
      </c>
      <c r="AU17" s="26">
        <v>19.708029197080293</v>
      </c>
      <c r="AV17" s="26">
        <v>8.5262563523433084</v>
      </c>
      <c r="AW17" s="26">
        <v>-9.3408712178595543</v>
      </c>
      <c r="AX17" s="26">
        <v>21.749408983451538</v>
      </c>
      <c r="AY17" s="26">
        <v>7.1323888617489004</v>
      </c>
      <c r="AZ17" s="26">
        <v>-12.005824294136341</v>
      </c>
      <c r="BA17" s="26">
        <v>20.487364620938628</v>
      </c>
      <c r="BB17" s="26">
        <v>7.7789418543740174</v>
      </c>
      <c r="BC17" s="26">
        <v>-10.547514925358492</v>
      </c>
      <c r="BD17" s="14" t="s">
        <v>41</v>
      </c>
      <c r="BE17" s="15" t="s">
        <v>42</v>
      </c>
      <c r="BF17" s="26">
        <v>112.43523316062176</v>
      </c>
      <c r="BG17" s="26">
        <v>79.123951537744645</v>
      </c>
      <c r="BH17" s="26">
        <v>-15.680676471256801</v>
      </c>
      <c r="BI17" s="26">
        <v>171.05263157894737</v>
      </c>
      <c r="BJ17" s="26">
        <v>124.92307692307692</v>
      </c>
      <c r="BK17" s="26">
        <v>-17.01867064973861</v>
      </c>
      <c r="BL17" s="26">
        <v>131.77083333333334</v>
      </c>
      <c r="BM17" s="26">
        <v>100.927734375</v>
      </c>
      <c r="BN17" s="26">
        <v>-13.307584269662911</v>
      </c>
      <c r="BO17" s="14" t="s">
        <v>41</v>
      </c>
      <c r="BP17" s="15" t="s">
        <v>42</v>
      </c>
      <c r="BQ17" s="26">
        <v>30.573248407643312</v>
      </c>
      <c r="BR17" s="26">
        <v>54.377510040160644</v>
      </c>
      <c r="BS17" s="26">
        <v>18.230580860025459</v>
      </c>
      <c r="BT17" s="26">
        <v>105.1792828685259</v>
      </c>
      <c r="BU17" s="26">
        <v>128.67570385818561</v>
      </c>
      <c r="BV17" s="26">
        <v>11.451653725057451</v>
      </c>
      <c r="BW17" s="26">
        <v>51.877133105802045</v>
      </c>
      <c r="BX17" s="26">
        <v>86.705989110707804</v>
      </c>
      <c r="BY17" s="26">
        <v>22.932257998735714</v>
      </c>
    </row>
    <row r="18" spans="1:77" s="10" customFormat="1" ht="12" customHeight="1" outlineLevel="1">
      <c r="A18" s="14" t="s">
        <v>31</v>
      </c>
      <c r="B18" s="15" t="s">
        <v>32</v>
      </c>
      <c r="C18" s="16">
        <v>431</v>
      </c>
      <c r="D18" s="16">
        <v>2662</v>
      </c>
      <c r="E18" s="21">
        <v>6.1763341067285387</v>
      </c>
      <c r="F18" s="16">
        <v>217</v>
      </c>
      <c r="G18" s="16">
        <v>1294</v>
      </c>
      <c r="H18" s="21">
        <v>5.9631336405529956</v>
      </c>
      <c r="I18" s="16">
        <v>648</v>
      </c>
      <c r="J18" s="16">
        <v>3956</v>
      </c>
      <c r="K18" s="21">
        <v>6.1049382716049383</v>
      </c>
      <c r="L18" s="14" t="s">
        <v>31</v>
      </c>
      <c r="M18" s="15" t="s">
        <v>32</v>
      </c>
      <c r="N18" s="16">
        <v>497</v>
      </c>
      <c r="O18" s="16">
        <v>3353</v>
      </c>
      <c r="P18" s="21">
        <v>6.746478873239437</v>
      </c>
      <c r="Q18" s="16">
        <v>345</v>
      </c>
      <c r="R18" s="16">
        <v>1719</v>
      </c>
      <c r="S18" s="21">
        <v>4.982608695652174</v>
      </c>
      <c r="T18" s="16">
        <v>842</v>
      </c>
      <c r="U18" s="16">
        <v>5072</v>
      </c>
      <c r="V18" s="21">
        <v>6.0237529691211398</v>
      </c>
      <c r="W18" s="14" t="s">
        <v>31</v>
      </c>
      <c r="X18" s="15" t="s">
        <v>32</v>
      </c>
      <c r="Y18" s="16">
        <v>362</v>
      </c>
      <c r="Z18" s="16">
        <v>2904</v>
      </c>
      <c r="AA18" s="21">
        <v>8.0220994475138117</v>
      </c>
      <c r="AB18" s="16">
        <v>124</v>
      </c>
      <c r="AC18" s="16">
        <v>1035</v>
      </c>
      <c r="AD18" s="21">
        <v>8.3467741935483879</v>
      </c>
      <c r="AE18" s="16">
        <v>486</v>
      </c>
      <c r="AF18" s="16">
        <v>3939</v>
      </c>
      <c r="AG18" s="21">
        <v>8.1049382716049383</v>
      </c>
      <c r="AH18" s="14" t="s">
        <v>31</v>
      </c>
      <c r="AI18" s="15" t="s">
        <v>32</v>
      </c>
      <c r="AJ18" s="16">
        <v>383</v>
      </c>
      <c r="AK18" s="16">
        <v>3396</v>
      </c>
      <c r="AL18" s="21">
        <v>8.8668407310704964</v>
      </c>
      <c r="AM18" s="16">
        <v>137</v>
      </c>
      <c r="AN18" s="16">
        <v>831</v>
      </c>
      <c r="AO18" s="21">
        <v>6.0656934306569346</v>
      </c>
      <c r="AP18" s="16">
        <v>520</v>
      </c>
      <c r="AQ18" s="16">
        <v>4227</v>
      </c>
      <c r="AR18" s="21">
        <v>8.1288461538461547</v>
      </c>
      <c r="AS18" s="14" t="s">
        <v>31</v>
      </c>
      <c r="AT18" s="15" t="s">
        <v>32</v>
      </c>
      <c r="AU18" s="26">
        <v>-13.279678068410464</v>
      </c>
      <c r="AV18" s="26">
        <v>-20.608410378765285</v>
      </c>
      <c r="AW18" s="26">
        <v>-8.4509975829381574</v>
      </c>
      <c r="AX18" s="26">
        <v>-37.10144927536232</v>
      </c>
      <c r="AY18" s="26">
        <v>-24.723676556137288</v>
      </c>
      <c r="AZ18" s="26">
        <v>19.678947410749473</v>
      </c>
      <c r="BA18" s="26">
        <v>-23.040380047505938</v>
      </c>
      <c r="BB18" s="26">
        <v>-22.003154574132491</v>
      </c>
      <c r="BC18" s="26">
        <v>1.3477528527476017</v>
      </c>
      <c r="BD18" s="14" t="s">
        <v>31</v>
      </c>
      <c r="BE18" s="15" t="s">
        <v>32</v>
      </c>
      <c r="BF18" s="26">
        <v>19.060773480662984</v>
      </c>
      <c r="BG18" s="26">
        <v>-8.3333333333333339</v>
      </c>
      <c r="BH18" s="26">
        <v>-23.008507347254437</v>
      </c>
      <c r="BI18" s="26">
        <v>75</v>
      </c>
      <c r="BJ18" s="26">
        <v>25.024154589371982</v>
      </c>
      <c r="BK18" s="26">
        <v>-28.557625948930301</v>
      </c>
      <c r="BL18" s="26">
        <v>33.333333333333336</v>
      </c>
      <c r="BM18" s="26">
        <v>0.43158161970043157</v>
      </c>
      <c r="BN18" s="26">
        <v>-24.676313785224675</v>
      </c>
      <c r="BO18" s="14" t="s">
        <v>31</v>
      </c>
      <c r="BP18" s="15" t="s">
        <v>32</v>
      </c>
      <c r="BQ18" s="26">
        <v>12.532637075718016</v>
      </c>
      <c r="BR18" s="26">
        <v>-21.613663133097763</v>
      </c>
      <c r="BS18" s="26">
        <v>-30.343463990664599</v>
      </c>
      <c r="BT18" s="26">
        <v>58.394160583941606</v>
      </c>
      <c r="BU18" s="26">
        <v>55.716004813477738</v>
      </c>
      <c r="BV18" s="26">
        <v>-1.6908172375739643</v>
      </c>
      <c r="BW18" s="26">
        <v>24.615384615384617</v>
      </c>
      <c r="BX18" s="26">
        <v>-6.4111663118050624</v>
      </c>
      <c r="BY18" s="26">
        <v>-24.897849509473208</v>
      </c>
    </row>
    <row r="19" spans="1:77" s="10" customFormat="1" ht="12" customHeight="1" outlineLevel="1">
      <c r="A19" s="14" t="s">
        <v>33</v>
      </c>
      <c r="B19" s="15" t="s">
        <v>34</v>
      </c>
      <c r="C19" s="16">
        <v>1366</v>
      </c>
      <c r="D19" s="16">
        <v>2454</v>
      </c>
      <c r="E19" s="21">
        <v>1.7964860907759883</v>
      </c>
      <c r="F19" s="16">
        <v>276</v>
      </c>
      <c r="G19" s="16">
        <v>937</v>
      </c>
      <c r="H19" s="21">
        <v>3.3949275362318843</v>
      </c>
      <c r="I19" s="16">
        <v>1642</v>
      </c>
      <c r="J19" s="16">
        <v>3391</v>
      </c>
      <c r="K19" s="21">
        <v>2.0651644336175394</v>
      </c>
      <c r="L19" s="14" t="s">
        <v>33</v>
      </c>
      <c r="M19" s="15" t="s">
        <v>34</v>
      </c>
      <c r="N19" s="16">
        <v>781</v>
      </c>
      <c r="O19" s="16">
        <v>1317</v>
      </c>
      <c r="P19" s="21">
        <v>1.6862996158770807</v>
      </c>
      <c r="Q19" s="16">
        <v>158</v>
      </c>
      <c r="R19" s="16">
        <v>518</v>
      </c>
      <c r="S19" s="21">
        <v>3.278481012658228</v>
      </c>
      <c r="T19" s="16">
        <v>939</v>
      </c>
      <c r="U19" s="16">
        <v>1835</v>
      </c>
      <c r="V19" s="21">
        <v>1.9542066027689031</v>
      </c>
      <c r="W19" s="14" t="s">
        <v>33</v>
      </c>
      <c r="X19" s="15" t="s">
        <v>34</v>
      </c>
      <c r="Y19" s="16">
        <v>116</v>
      </c>
      <c r="Z19" s="16">
        <v>264</v>
      </c>
      <c r="AA19" s="21">
        <v>2.2758620689655173</v>
      </c>
      <c r="AB19" s="16">
        <v>47</v>
      </c>
      <c r="AC19" s="16">
        <v>303</v>
      </c>
      <c r="AD19" s="21">
        <v>6.4468085106382977</v>
      </c>
      <c r="AE19" s="16">
        <v>163</v>
      </c>
      <c r="AF19" s="16">
        <v>567</v>
      </c>
      <c r="AG19" s="21">
        <v>3.4785276073619631</v>
      </c>
      <c r="AH19" s="14" t="s">
        <v>33</v>
      </c>
      <c r="AI19" s="15" t="s">
        <v>34</v>
      </c>
      <c r="AJ19" s="16">
        <v>874</v>
      </c>
      <c r="AK19" s="16">
        <v>1482</v>
      </c>
      <c r="AL19" s="21">
        <v>1.6956521739130435</v>
      </c>
      <c r="AM19" s="16">
        <v>268</v>
      </c>
      <c r="AN19" s="16">
        <v>856</v>
      </c>
      <c r="AO19" s="21">
        <v>3.1940298507462686</v>
      </c>
      <c r="AP19" s="16">
        <v>1142</v>
      </c>
      <c r="AQ19" s="16">
        <v>2338</v>
      </c>
      <c r="AR19" s="21">
        <v>2.0472854640980738</v>
      </c>
      <c r="AS19" s="14" t="s">
        <v>33</v>
      </c>
      <c r="AT19" s="15" t="s">
        <v>34</v>
      </c>
      <c r="AU19" s="26">
        <v>74.903969270166456</v>
      </c>
      <c r="AV19" s="26">
        <v>86.332574031890658</v>
      </c>
      <c r="AW19" s="26">
        <v>6.5342169245289954</v>
      </c>
      <c r="AX19" s="26">
        <v>74.683544303797461</v>
      </c>
      <c r="AY19" s="26">
        <v>80.888030888030883</v>
      </c>
      <c r="AZ19" s="26">
        <v>3.5518437692350751</v>
      </c>
      <c r="BA19" s="26">
        <v>74.866879659211932</v>
      </c>
      <c r="BB19" s="26">
        <v>84.795640326975473</v>
      </c>
      <c r="BC19" s="26">
        <v>5.677896630347111</v>
      </c>
      <c r="BD19" s="14" t="s">
        <v>33</v>
      </c>
      <c r="BE19" s="15" t="s">
        <v>34</v>
      </c>
      <c r="BF19" s="26">
        <v>1077.5862068965516</v>
      </c>
      <c r="BG19" s="26">
        <v>829.5454545454545</v>
      </c>
      <c r="BH19" s="26">
        <v>-21.063489950752032</v>
      </c>
      <c r="BI19" s="26">
        <v>487.2340425531915</v>
      </c>
      <c r="BJ19" s="26">
        <v>209.24092409240924</v>
      </c>
      <c r="BK19" s="26">
        <v>-47.33940785382886</v>
      </c>
      <c r="BL19" s="26">
        <v>907.36196319018404</v>
      </c>
      <c r="BM19" s="26">
        <v>498.05996472663139</v>
      </c>
      <c r="BN19" s="26">
        <v>-40.631075365139516</v>
      </c>
      <c r="BO19" s="14" t="s">
        <v>33</v>
      </c>
      <c r="BP19" s="15" t="s">
        <v>34</v>
      </c>
      <c r="BQ19" s="26">
        <v>56.292906178489702</v>
      </c>
      <c r="BR19" s="26">
        <v>65.587044534412954</v>
      </c>
      <c r="BS19" s="26">
        <v>5.9466156098659786</v>
      </c>
      <c r="BT19" s="26">
        <v>2.9850746268656718</v>
      </c>
      <c r="BU19" s="26">
        <v>9.4626168224299061</v>
      </c>
      <c r="BV19" s="26">
        <v>6.2897873493160068</v>
      </c>
      <c r="BW19" s="26">
        <v>43.782837127845887</v>
      </c>
      <c r="BX19" s="26">
        <v>45.038494439692045</v>
      </c>
      <c r="BY19" s="26">
        <v>0.87330124855559366</v>
      </c>
    </row>
    <row r="20" spans="1:77" s="10" customFormat="1" ht="12" customHeight="1" outlineLevel="1">
      <c r="A20" s="14" t="s">
        <v>40</v>
      </c>
      <c r="B20" s="15" t="s">
        <v>5</v>
      </c>
      <c r="C20" s="16">
        <v>703</v>
      </c>
      <c r="D20" s="16">
        <v>1840</v>
      </c>
      <c r="E20" s="21">
        <v>2.6173541963015645</v>
      </c>
      <c r="F20" s="16">
        <v>499</v>
      </c>
      <c r="G20" s="16">
        <v>1544</v>
      </c>
      <c r="H20" s="21">
        <v>3.094188376753507</v>
      </c>
      <c r="I20" s="16">
        <v>1202</v>
      </c>
      <c r="J20" s="16">
        <v>3384</v>
      </c>
      <c r="K20" s="21">
        <v>2.815307820299501</v>
      </c>
      <c r="L20" s="14" t="s">
        <v>40</v>
      </c>
      <c r="M20" s="15" t="s">
        <v>5</v>
      </c>
      <c r="N20" s="16">
        <v>708</v>
      </c>
      <c r="O20" s="16">
        <v>1363</v>
      </c>
      <c r="P20" s="21">
        <v>1.9251412429378532</v>
      </c>
      <c r="Q20" s="16">
        <v>387</v>
      </c>
      <c r="R20" s="16">
        <v>1133</v>
      </c>
      <c r="S20" s="21">
        <v>2.9276485788113695</v>
      </c>
      <c r="T20" s="16">
        <v>1095</v>
      </c>
      <c r="U20" s="16">
        <v>2496</v>
      </c>
      <c r="V20" s="21">
        <v>2.2794520547945205</v>
      </c>
      <c r="W20" s="14" t="s">
        <v>40</v>
      </c>
      <c r="X20" s="15" t="s">
        <v>5</v>
      </c>
      <c r="Y20" s="16">
        <v>675</v>
      </c>
      <c r="Z20" s="16">
        <v>1599</v>
      </c>
      <c r="AA20" s="21">
        <v>2.3688888888888888</v>
      </c>
      <c r="AB20" s="16">
        <v>295</v>
      </c>
      <c r="AC20" s="16">
        <v>666</v>
      </c>
      <c r="AD20" s="21">
        <v>2.2576271186440677</v>
      </c>
      <c r="AE20" s="16">
        <v>970</v>
      </c>
      <c r="AF20" s="16">
        <v>2265</v>
      </c>
      <c r="AG20" s="21">
        <v>2.3350515463917527</v>
      </c>
      <c r="AH20" s="14" t="s">
        <v>40</v>
      </c>
      <c r="AI20" s="15" t="s">
        <v>5</v>
      </c>
      <c r="AJ20" s="16">
        <v>936</v>
      </c>
      <c r="AK20" s="16">
        <v>1813</v>
      </c>
      <c r="AL20" s="21">
        <v>1.936965811965812</v>
      </c>
      <c r="AM20" s="16">
        <v>298</v>
      </c>
      <c r="AN20" s="16">
        <v>967</v>
      </c>
      <c r="AO20" s="21">
        <v>3.2449664429530203</v>
      </c>
      <c r="AP20" s="16">
        <v>1234</v>
      </c>
      <c r="AQ20" s="16">
        <v>2780</v>
      </c>
      <c r="AR20" s="21">
        <v>2.2528363047001623</v>
      </c>
      <c r="AS20" s="14" t="s">
        <v>40</v>
      </c>
      <c r="AT20" s="15" t="s">
        <v>5</v>
      </c>
      <c r="AU20" s="26">
        <v>-0.70621468926553677</v>
      </c>
      <c r="AV20" s="26">
        <v>34.99633162142333</v>
      </c>
      <c r="AW20" s="26">
        <v>35.956476227550084</v>
      </c>
      <c r="AX20" s="26">
        <v>28.940568475452196</v>
      </c>
      <c r="AY20" s="26">
        <v>36.275375110326564</v>
      </c>
      <c r="AZ20" s="26">
        <v>5.6885173701330274</v>
      </c>
      <c r="BA20" s="26">
        <v>9.7716894977168955</v>
      </c>
      <c r="BB20" s="26">
        <v>35.57692307692308</v>
      </c>
      <c r="BC20" s="26">
        <v>23.508095481889168</v>
      </c>
      <c r="BD20" s="14" t="s">
        <v>40</v>
      </c>
      <c r="BE20" s="15" t="s">
        <v>5</v>
      </c>
      <c r="BF20" s="26">
        <v>4.1481481481481479</v>
      </c>
      <c r="BG20" s="26">
        <v>15.071919949968731</v>
      </c>
      <c r="BH20" s="26">
        <v>10.488685584962859</v>
      </c>
      <c r="BI20" s="26">
        <v>69.152542372881356</v>
      </c>
      <c r="BJ20" s="26">
        <v>131.83183183183183</v>
      </c>
      <c r="BK20" s="26">
        <v>37.0548905619046</v>
      </c>
      <c r="BL20" s="26">
        <v>23.917525773195877</v>
      </c>
      <c r="BM20" s="26">
        <v>49.403973509933778</v>
      </c>
      <c r="BN20" s="26">
        <v>20.567266476402466</v>
      </c>
      <c r="BO20" s="14" t="s">
        <v>40</v>
      </c>
      <c r="BP20" s="15" t="s">
        <v>5</v>
      </c>
      <c r="BQ20" s="26">
        <v>-24.893162393162392</v>
      </c>
      <c r="BR20" s="26">
        <v>1.4892443463872036</v>
      </c>
      <c r="BS20" s="26">
        <v>35.12650456361083</v>
      </c>
      <c r="BT20" s="26">
        <v>67.449664429530202</v>
      </c>
      <c r="BU20" s="26">
        <v>59.669079627714581</v>
      </c>
      <c r="BV20" s="26">
        <v>-4.646521585052219</v>
      </c>
      <c r="BW20" s="26">
        <v>-2.5931928687196111</v>
      </c>
      <c r="BX20" s="26">
        <v>21.726618705035971</v>
      </c>
      <c r="BY20" s="26">
        <v>24.967260800344743</v>
      </c>
    </row>
    <row r="21" spans="1:77" s="10" customFormat="1" ht="12" customHeight="1" outlineLevel="1">
      <c r="A21" s="14" t="s">
        <v>35</v>
      </c>
      <c r="B21" s="15" t="s">
        <v>36</v>
      </c>
      <c r="C21" s="16">
        <v>657</v>
      </c>
      <c r="D21" s="16">
        <v>1659</v>
      </c>
      <c r="E21" s="21">
        <v>2.5251141552511416</v>
      </c>
      <c r="F21" s="16">
        <v>432</v>
      </c>
      <c r="G21" s="16">
        <v>1626</v>
      </c>
      <c r="H21" s="21">
        <v>3.7638888888888888</v>
      </c>
      <c r="I21" s="16">
        <v>1089</v>
      </c>
      <c r="J21" s="16">
        <v>3285</v>
      </c>
      <c r="K21" s="21">
        <v>3.0165289256198347</v>
      </c>
      <c r="L21" s="14" t="s">
        <v>35</v>
      </c>
      <c r="M21" s="15" t="s">
        <v>36</v>
      </c>
      <c r="N21" s="16">
        <v>538</v>
      </c>
      <c r="O21" s="16">
        <v>1379</v>
      </c>
      <c r="P21" s="21">
        <v>2.5631970260223049</v>
      </c>
      <c r="Q21" s="16">
        <v>272</v>
      </c>
      <c r="R21" s="16">
        <v>1859</v>
      </c>
      <c r="S21" s="21">
        <v>6.8345588235294121</v>
      </c>
      <c r="T21" s="16">
        <v>810</v>
      </c>
      <c r="U21" s="16">
        <v>3238</v>
      </c>
      <c r="V21" s="21">
        <v>3.9975308641975307</v>
      </c>
      <c r="W21" s="14" t="s">
        <v>35</v>
      </c>
      <c r="X21" s="15" t="s">
        <v>36</v>
      </c>
      <c r="Y21" s="16">
        <v>299</v>
      </c>
      <c r="Z21" s="16">
        <v>1145</v>
      </c>
      <c r="AA21" s="21">
        <v>3.8294314381270902</v>
      </c>
      <c r="AB21" s="16">
        <v>200</v>
      </c>
      <c r="AC21" s="16">
        <v>1425</v>
      </c>
      <c r="AD21" s="21">
        <v>7.125</v>
      </c>
      <c r="AE21" s="16">
        <v>499</v>
      </c>
      <c r="AF21" s="16">
        <v>2570</v>
      </c>
      <c r="AG21" s="21">
        <v>5.1503006012024048</v>
      </c>
      <c r="AH21" s="14" t="s">
        <v>35</v>
      </c>
      <c r="AI21" s="15" t="s">
        <v>36</v>
      </c>
      <c r="AJ21" s="16">
        <v>415</v>
      </c>
      <c r="AK21" s="16">
        <v>1098</v>
      </c>
      <c r="AL21" s="21">
        <v>2.6457831325301204</v>
      </c>
      <c r="AM21" s="16">
        <v>125</v>
      </c>
      <c r="AN21" s="16">
        <v>891</v>
      </c>
      <c r="AO21" s="21">
        <v>7.1280000000000001</v>
      </c>
      <c r="AP21" s="16">
        <v>540</v>
      </c>
      <c r="AQ21" s="16">
        <v>1989</v>
      </c>
      <c r="AR21" s="21">
        <v>3.6833333333333331</v>
      </c>
      <c r="AS21" s="14" t="s">
        <v>35</v>
      </c>
      <c r="AT21" s="15" t="s">
        <v>36</v>
      </c>
      <c r="AU21" s="26">
        <v>22.118959107806692</v>
      </c>
      <c r="AV21" s="26">
        <v>20.304568527918782</v>
      </c>
      <c r="AW21" s="26">
        <v>-1.4857566696799043</v>
      </c>
      <c r="AX21" s="26">
        <v>58.823529411764703</v>
      </c>
      <c r="AY21" s="26">
        <v>-12.533620225927919</v>
      </c>
      <c r="AZ21" s="26">
        <v>-44.928575697806465</v>
      </c>
      <c r="BA21" s="26">
        <v>34.444444444444443</v>
      </c>
      <c r="BB21" s="26">
        <v>1.4515132798023471</v>
      </c>
      <c r="BC21" s="26">
        <v>-24.540196734031309</v>
      </c>
      <c r="BD21" s="14" t="s">
        <v>35</v>
      </c>
      <c r="BE21" s="15" t="s">
        <v>36</v>
      </c>
      <c r="BF21" s="26">
        <v>119.7324414715719</v>
      </c>
      <c r="BG21" s="26">
        <v>44.890829694323145</v>
      </c>
      <c r="BH21" s="26">
        <v>-34.060337779904685</v>
      </c>
      <c r="BI21" s="26">
        <v>116</v>
      </c>
      <c r="BJ21" s="26">
        <v>14.105263157894736</v>
      </c>
      <c r="BK21" s="26">
        <v>-47.173489278752442</v>
      </c>
      <c r="BL21" s="26">
        <v>118.23647294589178</v>
      </c>
      <c r="BM21" s="26">
        <v>27.821011673151752</v>
      </c>
      <c r="BN21" s="26">
        <v>-41.430041483101263</v>
      </c>
      <c r="BO21" s="14" t="s">
        <v>35</v>
      </c>
      <c r="BP21" s="15" t="s">
        <v>36</v>
      </c>
      <c r="BQ21" s="26">
        <v>58.313253012048193</v>
      </c>
      <c r="BR21" s="26">
        <v>51.092896174863391</v>
      </c>
      <c r="BS21" s="26">
        <v>-4.5608037860451933</v>
      </c>
      <c r="BT21" s="26">
        <v>245.6</v>
      </c>
      <c r="BU21" s="26">
        <v>82.491582491582491</v>
      </c>
      <c r="BV21" s="26">
        <v>-47.195722658685625</v>
      </c>
      <c r="BW21" s="26">
        <v>101.66666666666667</v>
      </c>
      <c r="BX21" s="26">
        <v>65.158371040723978</v>
      </c>
      <c r="BY21" s="26">
        <v>-18.103287087244304</v>
      </c>
    </row>
    <row r="22" spans="1:77" s="10" customFormat="1" ht="12" customHeight="1" outlineLevel="1">
      <c r="A22" s="14" t="s">
        <v>43</v>
      </c>
      <c r="B22" s="15" t="s">
        <v>44</v>
      </c>
      <c r="C22" s="16">
        <v>636</v>
      </c>
      <c r="D22" s="16">
        <v>1544</v>
      </c>
      <c r="E22" s="21">
        <v>2.4276729559748427</v>
      </c>
      <c r="F22" s="16">
        <v>508</v>
      </c>
      <c r="G22" s="16">
        <v>1538</v>
      </c>
      <c r="H22" s="21">
        <v>3.0275590551181102</v>
      </c>
      <c r="I22" s="16">
        <v>1144</v>
      </c>
      <c r="J22" s="16">
        <v>3082</v>
      </c>
      <c r="K22" s="21">
        <v>2.6940559440559442</v>
      </c>
      <c r="L22" s="14" t="s">
        <v>43</v>
      </c>
      <c r="M22" s="15" t="s">
        <v>44</v>
      </c>
      <c r="N22" s="16">
        <v>576</v>
      </c>
      <c r="O22" s="16">
        <v>1426</v>
      </c>
      <c r="P22" s="21">
        <v>2.4756944444444446</v>
      </c>
      <c r="Q22" s="16">
        <v>449</v>
      </c>
      <c r="R22" s="16">
        <v>1283</v>
      </c>
      <c r="S22" s="21">
        <v>2.8574610244988863</v>
      </c>
      <c r="T22" s="16">
        <v>1025</v>
      </c>
      <c r="U22" s="16">
        <v>2709</v>
      </c>
      <c r="V22" s="21">
        <v>2.6429268292682928</v>
      </c>
      <c r="W22" s="14" t="s">
        <v>43</v>
      </c>
      <c r="X22" s="15" t="s">
        <v>44</v>
      </c>
      <c r="Y22" s="16">
        <v>361</v>
      </c>
      <c r="Z22" s="16">
        <v>984</v>
      </c>
      <c r="AA22" s="21">
        <v>2.7257617728531858</v>
      </c>
      <c r="AB22" s="16">
        <v>302</v>
      </c>
      <c r="AC22" s="16">
        <v>777</v>
      </c>
      <c r="AD22" s="21">
        <v>2.5728476821192054</v>
      </c>
      <c r="AE22" s="16">
        <v>663</v>
      </c>
      <c r="AF22" s="16">
        <v>1761</v>
      </c>
      <c r="AG22" s="21">
        <v>2.6561085972850678</v>
      </c>
      <c r="AH22" s="14" t="s">
        <v>43</v>
      </c>
      <c r="AI22" s="15" t="s">
        <v>44</v>
      </c>
      <c r="AJ22" s="16">
        <v>729</v>
      </c>
      <c r="AK22" s="16">
        <v>1634</v>
      </c>
      <c r="AL22" s="21">
        <v>2.2414266117969821</v>
      </c>
      <c r="AM22" s="16">
        <v>337</v>
      </c>
      <c r="AN22" s="16">
        <v>1014</v>
      </c>
      <c r="AO22" s="21">
        <v>3.0089020771513355</v>
      </c>
      <c r="AP22" s="16">
        <v>1066</v>
      </c>
      <c r="AQ22" s="16">
        <v>2648</v>
      </c>
      <c r="AR22" s="21">
        <v>2.4840525328330205</v>
      </c>
      <c r="AS22" s="14" t="s">
        <v>43</v>
      </c>
      <c r="AT22" s="15" t="s">
        <v>44</v>
      </c>
      <c r="AU22" s="26">
        <v>10.416666666666666</v>
      </c>
      <c r="AV22" s="26">
        <v>8.2748948106591858</v>
      </c>
      <c r="AW22" s="26">
        <v>-1.9397179073275408</v>
      </c>
      <c r="AX22" s="26">
        <v>13.140311804008908</v>
      </c>
      <c r="AY22" s="26">
        <v>19.875292283710056</v>
      </c>
      <c r="AZ22" s="26">
        <v>5.9527681798933392</v>
      </c>
      <c r="BA22" s="26">
        <v>11.609756097560975</v>
      </c>
      <c r="BB22" s="26">
        <v>13.76891842008121</v>
      </c>
      <c r="BC22" s="26">
        <v>1.9345641438664689</v>
      </c>
      <c r="BD22" s="14" t="s">
        <v>43</v>
      </c>
      <c r="BE22" s="15" t="s">
        <v>44</v>
      </c>
      <c r="BF22" s="26">
        <v>76.177285318559555</v>
      </c>
      <c r="BG22" s="26">
        <v>56.91056910569106</v>
      </c>
      <c r="BH22" s="26">
        <v>-10.935982001329457</v>
      </c>
      <c r="BI22" s="26">
        <v>68.211920529801318</v>
      </c>
      <c r="BJ22" s="26">
        <v>97.940797940797935</v>
      </c>
      <c r="BK22" s="26">
        <v>17.67346649236412</v>
      </c>
      <c r="BL22" s="26">
        <v>72.549019607843135</v>
      </c>
      <c r="BM22" s="26">
        <v>75.014196479273139</v>
      </c>
      <c r="BN22" s="26">
        <v>1.4286820504878512</v>
      </c>
      <c r="BO22" s="14" t="s">
        <v>43</v>
      </c>
      <c r="BP22" s="15" t="s">
        <v>44</v>
      </c>
      <c r="BQ22" s="26">
        <v>-12.757201646090534</v>
      </c>
      <c r="BR22" s="26">
        <v>-5.5079559363525092</v>
      </c>
      <c r="BS22" s="26">
        <v>8.309276922011037</v>
      </c>
      <c r="BT22" s="26">
        <v>50.741839762611278</v>
      </c>
      <c r="BU22" s="26">
        <v>51.676528599605525</v>
      </c>
      <c r="BV22" s="26">
        <v>0.62005932690365551</v>
      </c>
      <c r="BW22" s="26">
        <v>7.3170731707317076</v>
      </c>
      <c r="BX22" s="26">
        <v>16.389728096676738</v>
      </c>
      <c r="BY22" s="26">
        <v>8.4540648173578781</v>
      </c>
    </row>
    <row r="23" spans="1:77" s="10" customFormat="1" ht="12" customHeight="1" outlineLevel="1">
      <c r="A23" s="14" t="s">
        <v>37</v>
      </c>
      <c r="B23" s="15" t="s">
        <v>38</v>
      </c>
      <c r="C23" s="16">
        <v>464</v>
      </c>
      <c r="D23" s="16">
        <v>986</v>
      </c>
      <c r="E23" s="21">
        <v>2.125</v>
      </c>
      <c r="F23" s="16">
        <v>270</v>
      </c>
      <c r="G23" s="16">
        <v>1867</v>
      </c>
      <c r="H23" s="21">
        <v>6.9148148148148145</v>
      </c>
      <c r="I23" s="16">
        <v>734</v>
      </c>
      <c r="J23" s="16">
        <v>2853</v>
      </c>
      <c r="K23" s="21">
        <v>3.8869209809264307</v>
      </c>
      <c r="L23" s="14" t="s">
        <v>37</v>
      </c>
      <c r="M23" s="15" t="s">
        <v>38</v>
      </c>
      <c r="N23" s="16">
        <v>438</v>
      </c>
      <c r="O23" s="16">
        <v>677</v>
      </c>
      <c r="P23" s="21">
        <v>1.5456621004566211</v>
      </c>
      <c r="Q23" s="16">
        <v>244</v>
      </c>
      <c r="R23" s="16">
        <v>1253</v>
      </c>
      <c r="S23" s="21">
        <v>5.1352459016393439</v>
      </c>
      <c r="T23" s="16">
        <v>682</v>
      </c>
      <c r="U23" s="16">
        <v>1930</v>
      </c>
      <c r="V23" s="21">
        <v>2.8299120234604107</v>
      </c>
      <c r="W23" s="14" t="s">
        <v>37</v>
      </c>
      <c r="X23" s="15" t="s">
        <v>38</v>
      </c>
      <c r="Y23" s="16">
        <v>266</v>
      </c>
      <c r="Z23" s="16">
        <v>634</v>
      </c>
      <c r="AA23" s="21">
        <v>2.3834586466165413</v>
      </c>
      <c r="AB23" s="16">
        <v>160</v>
      </c>
      <c r="AC23" s="16">
        <v>1508</v>
      </c>
      <c r="AD23" s="21">
        <v>9.4250000000000007</v>
      </c>
      <c r="AE23" s="16">
        <v>426</v>
      </c>
      <c r="AF23" s="16">
        <v>2142</v>
      </c>
      <c r="AG23" s="21">
        <v>5.028169014084507</v>
      </c>
      <c r="AH23" s="14" t="s">
        <v>37</v>
      </c>
      <c r="AI23" s="15" t="s">
        <v>38</v>
      </c>
      <c r="AJ23" s="16">
        <v>587</v>
      </c>
      <c r="AK23" s="16">
        <v>887</v>
      </c>
      <c r="AL23" s="21">
        <v>1.5110732538330494</v>
      </c>
      <c r="AM23" s="16">
        <v>258</v>
      </c>
      <c r="AN23" s="16">
        <v>2289</v>
      </c>
      <c r="AO23" s="21">
        <v>8.8720930232558146</v>
      </c>
      <c r="AP23" s="16">
        <v>845</v>
      </c>
      <c r="AQ23" s="16">
        <v>3176</v>
      </c>
      <c r="AR23" s="21">
        <v>3.7585798816568046</v>
      </c>
      <c r="AS23" s="14" t="s">
        <v>37</v>
      </c>
      <c r="AT23" s="15" t="s">
        <v>38</v>
      </c>
      <c r="AU23" s="26">
        <v>5.9360730593607309</v>
      </c>
      <c r="AV23" s="26">
        <v>45.642540620384047</v>
      </c>
      <c r="AW23" s="26">
        <v>37.481536189069416</v>
      </c>
      <c r="AX23" s="26">
        <v>10.655737704918034</v>
      </c>
      <c r="AY23" s="26">
        <v>49.002394253790904</v>
      </c>
      <c r="AZ23" s="26">
        <v>34.654015547870294</v>
      </c>
      <c r="BA23" s="26">
        <v>7.6246334310850443</v>
      </c>
      <c r="BB23" s="26">
        <v>47.823834196891191</v>
      </c>
      <c r="BC23" s="26">
        <v>37.351300984032413</v>
      </c>
      <c r="BD23" s="14" t="s">
        <v>37</v>
      </c>
      <c r="BE23" s="15" t="s">
        <v>38</v>
      </c>
      <c r="BF23" s="26">
        <v>74.436090225563916</v>
      </c>
      <c r="BG23" s="26">
        <v>55.520504731861202</v>
      </c>
      <c r="BH23" s="26">
        <v>-10.843848580441637</v>
      </c>
      <c r="BI23" s="26">
        <v>68.75</v>
      </c>
      <c r="BJ23" s="26">
        <v>23.806366047745357</v>
      </c>
      <c r="BK23" s="26">
        <v>-26.633264564299054</v>
      </c>
      <c r="BL23" s="26">
        <v>72.300469483568079</v>
      </c>
      <c r="BM23" s="26">
        <v>33.193277310924373</v>
      </c>
      <c r="BN23" s="26">
        <v>-22.697089735076588</v>
      </c>
      <c r="BO23" s="14" t="s">
        <v>37</v>
      </c>
      <c r="BP23" s="15" t="s">
        <v>38</v>
      </c>
      <c r="BQ23" s="26">
        <v>-20.954003407155025</v>
      </c>
      <c r="BR23" s="26">
        <v>11.161217587373168</v>
      </c>
      <c r="BS23" s="26">
        <v>40.628523111612175</v>
      </c>
      <c r="BT23" s="26">
        <v>4.6511627906976747</v>
      </c>
      <c r="BU23" s="26">
        <v>-18.435998252512015</v>
      </c>
      <c r="BV23" s="26">
        <v>-22.06106499684482</v>
      </c>
      <c r="BW23" s="26">
        <v>-13.136094674556213</v>
      </c>
      <c r="BX23" s="26">
        <v>-10.170025188916876</v>
      </c>
      <c r="BY23" s="26">
        <v>3.4146167784267654</v>
      </c>
    </row>
    <row r="24" spans="1:77" s="10" customFormat="1" ht="12" customHeight="1" outlineLevel="1">
      <c r="A24" s="14" t="s">
        <v>45</v>
      </c>
      <c r="B24" s="15" t="s">
        <v>46</v>
      </c>
      <c r="C24" s="16">
        <v>555</v>
      </c>
      <c r="D24" s="16">
        <v>1624</v>
      </c>
      <c r="E24" s="21">
        <v>2.926126126126126</v>
      </c>
      <c r="F24" s="16">
        <v>414</v>
      </c>
      <c r="G24" s="16">
        <v>1112</v>
      </c>
      <c r="H24" s="21">
        <v>2.6859903381642511</v>
      </c>
      <c r="I24" s="16">
        <v>969</v>
      </c>
      <c r="J24" s="16">
        <v>2736</v>
      </c>
      <c r="K24" s="21">
        <v>2.8235294117647061</v>
      </c>
      <c r="L24" s="14" t="s">
        <v>45</v>
      </c>
      <c r="M24" s="15" t="s">
        <v>46</v>
      </c>
      <c r="N24" s="16">
        <v>484</v>
      </c>
      <c r="O24" s="16">
        <v>1076</v>
      </c>
      <c r="P24" s="21">
        <v>2.2231404958677685</v>
      </c>
      <c r="Q24" s="16">
        <v>225</v>
      </c>
      <c r="R24" s="16">
        <v>672</v>
      </c>
      <c r="S24" s="21">
        <v>2.9866666666666668</v>
      </c>
      <c r="T24" s="16">
        <v>709</v>
      </c>
      <c r="U24" s="16">
        <v>1748</v>
      </c>
      <c r="V24" s="21">
        <v>2.4654442877291962</v>
      </c>
      <c r="W24" s="14" t="s">
        <v>45</v>
      </c>
      <c r="X24" s="15" t="s">
        <v>46</v>
      </c>
      <c r="Y24" s="16">
        <v>249</v>
      </c>
      <c r="Z24" s="16">
        <v>557</v>
      </c>
      <c r="AA24" s="21">
        <v>2.2369477911646585</v>
      </c>
      <c r="AB24" s="16">
        <v>110</v>
      </c>
      <c r="AC24" s="16">
        <v>410</v>
      </c>
      <c r="AD24" s="21">
        <v>3.7272727272727271</v>
      </c>
      <c r="AE24" s="16">
        <v>359</v>
      </c>
      <c r="AF24" s="16">
        <v>967</v>
      </c>
      <c r="AG24" s="21">
        <v>2.6935933147632314</v>
      </c>
      <c r="AH24" s="14" t="s">
        <v>45</v>
      </c>
      <c r="AI24" s="15" t="s">
        <v>46</v>
      </c>
      <c r="AJ24" s="16">
        <v>371</v>
      </c>
      <c r="AK24" s="16">
        <v>795</v>
      </c>
      <c r="AL24" s="21">
        <v>2.1428571428571428</v>
      </c>
      <c r="AM24" s="16">
        <v>168</v>
      </c>
      <c r="AN24" s="16">
        <v>471</v>
      </c>
      <c r="AO24" s="21">
        <v>2.8035714285714284</v>
      </c>
      <c r="AP24" s="16">
        <v>539</v>
      </c>
      <c r="AQ24" s="16">
        <v>1266</v>
      </c>
      <c r="AR24" s="21">
        <v>2.3487940630797772</v>
      </c>
      <c r="AS24" s="14" t="s">
        <v>45</v>
      </c>
      <c r="AT24" s="15" t="s">
        <v>46</v>
      </c>
      <c r="AU24" s="26">
        <v>14.669421487603305</v>
      </c>
      <c r="AV24" s="26">
        <v>50.929368029739777</v>
      </c>
      <c r="AW24" s="26">
        <v>31.621286714223515</v>
      </c>
      <c r="AX24" s="26">
        <v>84</v>
      </c>
      <c r="AY24" s="26">
        <v>65.476190476190482</v>
      </c>
      <c r="AZ24" s="26">
        <v>-10.067287784679095</v>
      </c>
      <c r="BA24" s="26">
        <v>36.67136812411848</v>
      </c>
      <c r="BB24" s="26">
        <v>56.521739130434781</v>
      </c>
      <c r="BC24" s="26">
        <v>14.524162067573025</v>
      </c>
      <c r="BD24" s="14" t="s">
        <v>45</v>
      </c>
      <c r="BE24" s="15" t="s">
        <v>46</v>
      </c>
      <c r="BF24" s="26">
        <v>122.89156626506023</v>
      </c>
      <c r="BG24" s="26">
        <v>191.56193895870737</v>
      </c>
      <c r="BH24" s="26">
        <v>30.80886991120385</v>
      </c>
      <c r="BI24" s="26">
        <v>276.36363636363637</v>
      </c>
      <c r="BJ24" s="26">
        <v>171.21951219512195</v>
      </c>
      <c r="BK24" s="26">
        <v>-27.936844585837157</v>
      </c>
      <c r="BL24" s="26">
        <v>169.91643454038999</v>
      </c>
      <c r="BM24" s="26">
        <v>182.9369183040331</v>
      </c>
      <c r="BN24" s="26">
        <v>4.8238943974694317</v>
      </c>
      <c r="BO24" s="14" t="s">
        <v>45</v>
      </c>
      <c r="BP24" s="15" t="s">
        <v>46</v>
      </c>
      <c r="BQ24" s="26">
        <v>49.595687331536389</v>
      </c>
      <c r="BR24" s="26">
        <v>104.27672955974843</v>
      </c>
      <c r="BS24" s="26">
        <v>36.552552552552548</v>
      </c>
      <c r="BT24" s="26">
        <v>146.42857142857142</v>
      </c>
      <c r="BU24" s="26">
        <v>136.09341825902337</v>
      </c>
      <c r="BV24" s="26">
        <v>-4.1939751992368954</v>
      </c>
      <c r="BW24" s="26">
        <v>79.77736549165121</v>
      </c>
      <c r="BX24" s="26">
        <v>116.11374407582939</v>
      </c>
      <c r="BY24" s="26">
        <v>20.2118762196822</v>
      </c>
    </row>
    <row r="25" spans="1:77" s="10" customFormat="1" ht="12" customHeight="1" outlineLevel="1">
      <c r="A25" s="14" t="s">
        <v>57</v>
      </c>
      <c r="B25" s="15" t="s">
        <v>58</v>
      </c>
      <c r="C25" s="16">
        <v>1707</v>
      </c>
      <c r="D25" s="16">
        <v>2081</v>
      </c>
      <c r="E25" s="21">
        <v>1.2190978324545987</v>
      </c>
      <c r="F25" s="16">
        <v>140</v>
      </c>
      <c r="G25" s="16">
        <v>311</v>
      </c>
      <c r="H25" s="21">
        <v>2.2214285714285715</v>
      </c>
      <c r="I25" s="16">
        <v>1847</v>
      </c>
      <c r="J25" s="16">
        <v>2392</v>
      </c>
      <c r="K25" s="21">
        <v>1.2950730914997293</v>
      </c>
      <c r="L25" s="14" t="s">
        <v>57</v>
      </c>
      <c r="M25" s="15" t="s">
        <v>58</v>
      </c>
      <c r="N25" s="16">
        <v>192</v>
      </c>
      <c r="O25" s="16">
        <v>295</v>
      </c>
      <c r="P25" s="21">
        <v>1.5364583333333333</v>
      </c>
      <c r="Q25" s="16">
        <v>98</v>
      </c>
      <c r="R25" s="16">
        <v>200</v>
      </c>
      <c r="S25" s="21">
        <v>2.0408163265306123</v>
      </c>
      <c r="T25" s="16">
        <v>290</v>
      </c>
      <c r="U25" s="16">
        <v>495</v>
      </c>
      <c r="V25" s="21">
        <v>1.7068965517241379</v>
      </c>
      <c r="W25" s="14" t="s">
        <v>57</v>
      </c>
      <c r="X25" s="15" t="s">
        <v>58</v>
      </c>
      <c r="Y25" s="16">
        <v>47</v>
      </c>
      <c r="Z25" s="16">
        <v>124</v>
      </c>
      <c r="AA25" s="21">
        <v>2.6382978723404253</v>
      </c>
      <c r="AB25" s="16">
        <v>32</v>
      </c>
      <c r="AC25" s="16">
        <v>112</v>
      </c>
      <c r="AD25" s="21">
        <v>3.5</v>
      </c>
      <c r="AE25" s="16">
        <v>79</v>
      </c>
      <c r="AF25" s="16">
        <v>236</v>
      </c>
      <c r="AG25" s="21">
        <v>2.9873417721518987</v>
      </c>
      <c r="AH25" s="14" t="s">
        <v>57</v>
      </c>
      <c r="AI25" s="15" t="s">
        <v>58</v>
      </c>
      <c r="AJ25" s="16">
        <v>5118</v>
      </c>
      <c r="AK25" s="16">
        <v>5329</v>
      </c>
      <c r="AL25" s="21">
        <v>1.0412270418132084</v>
      </c>
      <c r="AM25" s="16">
        <v>77</v>
      </c>
      <c r="AN25" s="16">
        <v>1882</v>
      </c>
      <c r="AO25" s="21">
        <v>24.441558441558442</v>
      </c>
      <c r="AP25" s="16">
        <v>5195</v>
      </c>
      <c r="AQ25" s="16">
        <v>7211</v>
      </c>
      <c r="AR25" s="21">
        <v>1.388065447545717</v>
      </c>
      <c r="AS25" s="14" t="s">
        <v>57</v>
      </c>
      <c r="AT25" s="15" t="s">
        <v>58</v>
      </c>
      <c r="AU25" s="26">
        <v>789.0625</v>
      </c>
      <c r="AV25" s="26">
        <v>605.42372881355936</v>
      </c>
      <c r="AW25" s="26">
        <v>-20.655327514819337</v>
      </c>
      <c r="AX25" s="26">
        <v>42.857142857142854</v>
      </c>
      <c r="AY25" s="26">
        <v>55.5</v>
      </c>
      <c r="AZ25" s="26">
        <v>8.8500000000000032</v>
      </c>
      <c r="BA25" s="26">
        <v>536.89655172413791</v>
      </c>
      <c r="BB25" s="26">
        <v>383.23232323232321</v>
      </c>
      <c r="BC25" s="26">
        <v>-24.127031003046159</v>
      </c>
      <c r="BD25" s="14" t="s">
        <v>57</v>
      </c>
      <c r="BE25" s="15" t="s">
        <v>58</v>
      </c>
      <c r="BF25" s="26">
        <v>3531.9148936170213</v>
      </c>
      <c r="BG25" s="26">
        <v>1578.2258064516129</v>
      </c>
      <c r="BH25" s="26">
        <v>-53.792259576317626</v>
      </c>
      <c r="BI25" s="26">
        <v>337.5</v>
      </c>
      <c r="BJ25" s="26">
        <v>177.67857142857142</v>
      </c>
      <c r="BK25" s="26">
        <v>-36.530612244897959</v>
      </c>
      <c r="BL25" s="26">
        <v>2237.9746835443038</v>
      </c>
      <c r="BM25" s="26">
        <v>913.5593220338983</v>
      </c>
      <c r="BN25" s="26">
        <v>-56.647977021831096</v>
      </c>
      <c r="BO25" s="14" t="s">
        <v>57</v>
      </c>
      <c r="BP25" s="15" t="s">
        <v>58</v>
      </c>
      <c r="BQ25" s="26">
        <v>-66.647127784290745</v>
      </c>
      <c r="BR25" s="26">
        <v>-60.949521486207544</v>
      </c>
      <c r="BS25" s="26">
        <v>17.082805526414628</v>
      </c>
      <c r="BT25" s="26">
        <v>81.818181818181813</v>
      </c>
      <c r="BU25" s="26">
        <v>-83.475026567481407</v>
      </c>
      <c r="BV25" s="26">
        <v>-90.911264612114778</v>
      </c>
      <c r="BW25" s="26">
        <v>-64.446583253128011</v>
      </c>
      <c r="BX25" s="26">
        <v>-66.828456524753847</v>
      </c>
      <c r="BY25" s="26">
        <v>-6.6994215734143188</v>
      </c>
    </row>
    <row r="26" spans="1:77" s="10" customFormat="1" ht="12" customHeight="1" outlineLevel="1">
      <c r="A26" s="14" t="s">
        <v>65</v>
      </c>
      <c r="B26" s="15" t="s">
        <v>66</v>
      </c>
      <c r="C26" s="16">
        <v>1285</v>
      </c>
      <c r="D26" s="16">
        <v>1619</v>
      </c>
      <c r="E26" s="21">
        <v>1.2599221789883268</v>
      </c>
      <c r="F26" s="16">
        <v>306</v>
      </c>
      <c r="G26" s="16">
        <v>679</v>
      </c>
      <c r="H26" s="21">
        <v>2.2189542483660132</v>
      </c>
      <c r="I26" s="16">
        <v>1591</v>
      </c>
      <c r="J26" s="16">
        <v>2298</v>
      </c>
      <c r="K26" s="21">
        <v>1.4443746071653047</v>
      </c>
      <c r="L26" s="14" t="s">
        <v>65</v>
      </c>
      <c r="M26" s="15" t="s">
        <v>66</v>
      </c>
      <c r="N26" s="16">
        <v>838</v>
      </c>
      <c r="O26" s="16">
        <v>1005</v>
      </c>
      <c r="P26" s="21">
        <v>1.1992840095465394</v>
      </c>
      <c r="Q26" s="16">
        <v>92</v>
      </c>
      <c r="R26" s="16">
        <v>255</v>
      </c>
      <c r="S26" s="21">
        <v>2.7717391304347827</v>
      </c>
      <c r="T26" s="16">
        <v>930</v>
      </c>
      <c r="U26" s="16">
        <v>1260</v>
      </c>
      <c r="V26" s="21">
        <v>1.3548387096774193</v>
      </c>
      <c r="W26" s="14" t="s">
        <v>65</v>
      </c>
      <c r="X26" s="15" t="s">
        <v>66</v>
      </c>
      <c r="Y26" s="16">
        <v>459</v>
      </c>
      <c r="Z26" s="16">
        <v>686</v>
      </c>
      <c r="AA26" s="21">
        <v>1.4945533769063182</v>
      </c>
      <c r="AB26" s="16">
        <v>101</v>
      </c>
      <c r="AC26" s="16">
        <v>186</v>
      </c>
      <c r="AD26" s="21">
        <v>1.8415841584158417</v>
      </c>
      <c r="AE26" s="16">
        <v>560</v>
      </c>
      <c r="AF26" s="16">
        <v>872</v>
      </c>
      <c r="AG26" s="21">
        <v>1.5571428571428572</v>
      </c>
      <c r="AH26" s="14" t="s">
        <v>65</v>
      </c>
      <c r="AI26" s="15" t="s">
        <v>66</v>
      </c>
      <c r="AJ26" s="16">
        <v>423</v>
      </c>
      <c r="AK26" s="16">
        <v>601</v>
      </c>
      <c r="AL26" s="21">
        <v>1.4208037825059101</v>
      </c>
      <c r="AM26" s="16">
        <v>69</v>
      </c>
      <c r="AN26" s="16">
        <v>181</v>
      </c>
      <c r="AO26" s="21">
        <v>2.6231884057971016</v>
      </c>
      <c r="AP26" s="16">
        <v>492</v>
      </c>
      <c r="AQ26" s="16">
        <v>782</v>
      </c>
      <c r="AR26" s="21">
        <v>1.589430894308943</v>
      </c>
      <c r="AS26" s="14" t="s">
        <v>65</v>
      </c>
      <c r="AT26" s="15" t="s">
        <v>66</v>
      </c>
      <c r="AU26" s="26">
        <v>53.341288782816228</v>
      </c>
      <c r="AV26" s="26">
        <v>61.094527363184078</v>
      </c>
      <c r="AW26" s="26">
        <v>5.0561976111659597</v>
      </c>
      <c r="AX26" s="26">
        <v>232.60869565217391</v>
      </c>
      <c r="AY26" s="26">
        <v>166.27450980392157</v>
      </c>
      <c r="AZ26" s="26">
        <v>-19.943611431500702</v>
      </c>
      <c r="BA26" s="26">
        <v>71.075268817204304</v>
      </c>
      <c r="BB26" s="26">
        <v>82.38095238095238</v>
      </c>
      <c r="BC26" s="26">
        <v>6.6086019574391672</v>
      </c>
      <c r="BD26" s="14" t="s">
        <v>65</v>
      </c>
      <c r="BE26" s="15" t="s">
        <v>66</v>
      </c>
      <c r="BF26" s="26">
        <v>179.95642701525054</v>
      </c>
      <c r="BG26" s="26">
        <v>136.0058309037901</v>
      </c>
      <c r="BH26" s="26">
        <v>-15.699084525416623</v>
      </c>
      <c r="BI26" s="26">
        <v>202.97029702970298</v>
      </c>
      <c r="BJ26" s="26">
        <v>265.05376344086022</v>
      </c>
      <c r="BK26" s="26">
        <v>20.491601658584582</v>
      </c>
      <c r="BL26" s="26">
        <v>184.10714285714286</v>
      </c>
      <c r="BM26" s="26">
        <v>163.53211009174311</v>
      </c>
      <c r="BN26" s="26">
        <v>-7.2419977049804301</v>
      </c>
      <c r="BO26" s="14" t="s">
        <v>65</v>
      </c>
      <c r="BP26" s="15" t="s">
        <v>66</v>
      </c>
      <c r="BQ26" s="26">
        <v>203.7825059101655</v>
      </c>
      <c r="BR26" s="26">
        <v>169.38435940099833</v>
      </c>
      <c r="BS26" s="26">
        <v>-11.323280913134399</v>
      </c>
      <c r="BT26" s="26">
        <v>343.47826086956519</v>
      </c>
      <c r="BU26" s="26">
        <v>275.13812154696132</v>
      </c>
      <c r="BV26" s="26">
        <v>-15.410031415881267</v>
      </c>
      <c r="BW26" s="26">
        <v>223.3739837398374</v>
      </c>
      <c r="BX26" s="26">
        <v>193.86189258312021</v>
      </c>
      <c r="BY26" s="26">
        <v>-9.1263034878094675</v>
      </c>
    </row>
    <row r="27" spans="1:77" s="10" customFormat="1" ht="12" customHeight="1" outlineLevel="1">
      <c r="A27" s="14" t="s">
        <v>97</v>
      </c>
      <c r="B27" s="15" t="s">
        <v>98</v>
      </c>
      <c r="C27" s="16">
        <v>658</v>
      </c>
      <c r="D27" s="16">
        <v>1209</v>
      </c>
      <c r="E27" s="21">
        <v>1.837386018237082</v>
      </c>
      <c r="F27" s="16">
        <v>394</v>
      </c>
      <c r="G27" s="16">
        <v>1009</v>
      </c>
      <c r="H27" s="21">
        <v>2.5609137055837565</v>
      </c>
      <c r="I27" s="16">
        <v>1052</v>
      </c>
      <c r="J27" s="16">
        <v>2218</v>
      </c>
      <c r="K27" s="21">
        <v>2.1083650190114067</v>
      </c>
      <c r="L27" s="14" t="s">
        <v>97</v>
      </c>
      <c r="M27" s="15" t="s">
        <v>98</v>
      </c>
      <c r="N27" s="16">
        <v>425</v>
      </c>
      <c r="O27" s="16">
        <v>620</v>
      </c>
      <c r="P27" s="21">
        <v>1.4588235294117646</v>
      </c>
      <c r="Q27" s="16">
        <v>139</v>
      </c>
      <c r="R27" s="16">
        <v>278</v>
      </c>
      <c r="S27" s="21">
        <v>2</v>
      </c>
      <c r="T27" s="16">
        <v>564</v>
      </c>
      <c r="U27" s="16">
        <v>898</v>
      </c>
      <c r="V27" s="21">
        <v>1.5921985815602837</v>
      </c>
      <c r="W27" s="14" t="s">
        <v>97</v>
      </c>
      <c r="X27" s="15" t="s">
        <v>98</v>
      </c>
      <c r="Y27" s="16">
        <v>194</v>
      </c>
      <c r="Z27" s="16">
        <v>264</v>
      </c>
      <c r="AA27" s="21">
        <v>1.3608247422680413</v>
      </c>
      <c r="AB27" s="16">
        <v>84</v>
      </c>
      <c r="AC27" s="16">
        <v>173</v>
      </c>
      <c r="AD27" s="21">
        <v>2.0595238095238093</v>
      </c>
      <c r="AE27" s="16">
        <v>278</v>
      </c>
      <c r="AF27" s="16">
        <v>437</v>
      </c>
      <c r="AG27" s="21">
        <v>1.5719424460431655</v>
      </c>
      <c r="AH27" s="14" t="s">
        <v>97</v>
      </c>
      <c r="AI27" s="15" t="s">
        <v>98</v>
      </c>
      <c r="AJ27" s="16">
        <v>503</v>
      </c>
      <c r="AK27" s="16">
        <v>709</v>
      </c>
      <c r="AL27" s="21">
        <v>1.4095427435387673</v>
      </c>
      <c r="AM27" s="16">
        <v>98</v>
      </c>
      <c r="AN27" s="16">
        <v>210</v>
      </c>
      <c r="AO27" s="21">
        <v>2.1428571428571428</v>
      </c>
      <c r="AP27" s="16">
        <v>601</v>
      </c>
      <c r="AQ27" s="16">
        <v>919</v>
      </c>
      <c r="AR27" s="21">
        <v>1.5291181364392679</v>
      </c>
      <c r="AS27" s="14" t="s">
        <v>97</v>
      </c>
      <c r="AT27" s="15" t="s">
        <v>98</v>
      </c>
      <c r="AU27" s="26">
        <v>54.823529411764703</v>
      </c>
      <c r="AV27" s="26">
        <v>95</v>
      </c>
      <c r="AW27" s="26">
        <v>25.949848024316111</v>
      </c>
      <c r="AX27" s="26">
        <v>183.45323741007195</v>
      </c>
      <c r="AY27" s="26">
        <v>262.9496402877698</v>
      </c>
      <c r="AZ27" s="26">
        <v>28.045685279187826</v>
      </c>
      <c r="BA27" s="26">
        <v>86.524822695035468</v>
      </c>
      <c r="BB27" s="26">
        <v>146.99331848552339</v>
      </c>
      <c r="BC27" s="26">
        <v>32.418471127219753</v>
      </c>
      <c r="BD27" s="14" t="s">
        <v>97</v>
      </c>
      <c r="BE27" s="15" t="s">
        <v>98</v>
      </c>
      <c r="BF27" s="26">
        <v>239.17525773195877</v>
      </c>
      <c r="BG27" s="26">
        <v>357.95454545454544</v>
      </c>
      <c r="BH27" s="26">
        <v>35.020033158331017</v>
      </c>
      <c r="BI27" s="26">
        <v>369.04761904761904</v>
      </c>
      <c r="BJ27" s="26">
        <v>483.23699421965318</v>
      </c>
      <c r="BK27" s="26">
        <v>24.344942930078364</v>
      </c>
      <c r="BL27" s="26">
        <v>278.41726618705036</v>
      </c>
      <c r="BM27" s="26">
        <v>407.55148741418765</v>
      </c>
      <c r="BN27" s="26">
        <v>34.124822719718779</v>
      </c>
      <c r="BO27" s="14" t="s">
        <v>97</v>
      </c>
      <c r="BP27" s="15" t="s">
        <v>98</v>
      </c>
      <c r="BQ27" s="26">
        <v>30.815109343936381</v>
      </c>
      <c r="BR27" s="26">
        <v>70.521861777150917</v>
      </c>
      <c r="BS27" s="26">
        <v>30.353338106241512</v>
      </c>
      <c r="BT27" s="26">
        <v>302.0408163265306</v>
      </c>
      <c r="BU27" s="26">
        <v>380.47619047619048</v>
      </c>
      <c r="BV27" s="26">
        <v>19.509306260575308</v>
      </c>
      <c r="BW27" s="26">
        <v>75.041597337770384</v>
      </c>
      <c r="BX27" s="26">
        <v>141.34929270946682</v>
      </c>
      <c r="BY27" s="26">
        <v>37.881107336872198</v>
      </c>
    </row>
    <row r="28" spans="1:77" s="10" customFormat="1" ht="12" customHeight="1" outlineLevel="1">
      <c r="A28" s="14" t="s">
        <v>47</v>
      </c>
      <c r="B28" s="15" t="s">
        <v>48</v>
      </c>
      <c r="C28" s="16">
        <v>380</v>
      </c>
      <c r="D28" s="16">
        <v>1629</v>
      </c>
      <c r="E28" s="21">
        <v>4.2868421052631582</v>
      </c>
      <c r="F28" s="16">
        <v>131</v>
      </c>
      <c r="G28" s="16">
        <v>461</v>
      </c>
      <c r="H28" s="21">
        <v>3.5190839694656488</v>
      </c>
      <c r="I28" s="16">
        <v>511</v>
      </c>
      <c r="J28" s="16">
        <v>2090</v>
      </c>
      <c r="K28" s="21">
        <v>4.0900195694716244</v>
      </c>
      <c r="L28" s="14" t="s">
        <v>47</v>
      </c>
      <c r="M28" s="15" t="s">
        <v>48</v>
      </c>
      <c r="N28" s="16">
        <v>322</v>
      </c>
      <c r="O28" s="16">
        <v>1270</v>
      </c>
      <c r="P28" s="21">
        <v>3.9440993788819876</v>
      </c>
      <c r="Q28" s="16">
        <v>60</v>
      </c>
      <c r="R28" s="16">
        <v>204</v>
      </c>
      <c r="S28" s="21">
        <v>3.4</v>
      </c>
      <c r="T28" s="16">
        <v>382</v>
      </c>
      <c r="U28" s="16">
        <v>1474</v>
      </c>
      <c r="V28" s="21">
        <v>3.8586387434554972</v>
      </c>
      <c r="W28" s="14" t="s">
        <v>47</v>
      </c>
      <c r="X28" s="15" t="s">
        <v>48</v>
      </c>
      <c r="Y28" s="16">
        <v>57</v>
      </c>
      <c r="Z28" s="16">
        <v>176</v>
      </c>
      <c r="AA28" s="21">
        <v>3.0877192982456139</v>
      </c>
      <c r="AB28" s="16">
        <v>30</v>
      </c>
      <c r="AC28" s="16">
        <v>79</v>
      </c>
      <c r="AD28" s="21">
        <v>2.6333333333333333</v>
      </c>
      <c r="AE28" s="16">
        <v>87</v>
      </c>
      <c r="AF28" s="16">
        <v>255</v>
      </c>
      <c r="AG28" s="21">
        <v>2.9310344827586206</v>
      </c>
      <c r="AH28" s="14" t="s">
        <v>47</v>
      </c>
      <c r="AI28" s="15" t="s">
        <v>48</v>
      </c>
      <c r="AJ28" s="16">
        <v>371</v>
      </c>
      <c r="AK28" s="16">
        <v>562</v>
      </c>
      <c r="AL28" s="21">
        <v>1.5148247978436657</v>
      </c>
      <c r="AM28" s="16">
        <v>45</v>
      </c>
      <c r="AN28" s="16">
        <v>328</v>
      </c>
      <c r="AO28" s="21">
        <v>7.2888888888888888</v>
      </c>
      <c r="AP28" s="16">
        <v>416</v>
      </c>
      <c r="AQ28" s="16">
        <v>890</v>
      </c>
      <c r="AR28" s="21">
        <v>2.1394230769230771</v>
      </c>
      <c r="AS28" s="14" t="s">
        <v>47</v>
      </c>
      <c r="AT28" s="15" t="s">
        <v>48</v>
      </c>
      <c r="AU28" s="26">
        <v>18.012422360248447</v>
      </c>
      <c r="AV28" s="26">
        <v>28.26771653543307</v>
      </c>
      <c r="AW28" s="26">
        <v>8.6900124326564541</v>
      </c>
      <c r="AX28" s="26">
        <v>118.33333333333333</v>
      </c>
      <c r="AY28" s="26">
        <v>125.98039215686275</v>
      </c>
      <c r="AZ28" s="26">
        <v>3.5024696901661447</v>
      </c>
      <c r="BA28" s="26">
        <v>33.769633507853406</v>
      </c>
      <c r="BB28" s="26">
        <v>41.791044776119406</v>
      </c>
      <c r="BC28" s="26">
        <v>5.9964366036743959</v>
      </c>
      <c r="BD28" s="14" t="s">
        <v>47</v>
      </c>
      <c r="BE28" s="15" t="s">
        <v>48</v>
      </c>
      <c r="BF28" s="26">
        <v>566.66666666666663</v>
      </c>
      <c r="BG28" s="26">
        <v>825.56818181818187</v>
      </c>
      <c r="BH28" s="26">
        <v>38.835227272727295</v>
      </c>
      <c r="BI28" s="26">
        <v>336.66666666666669</v>
      </c>
      <c r="BJ28" s="26">
        <v>483.54430379746833</v>
      </c>
      <c r="BK28" s="26">
        <v>33.636100106290463</v>
      </c>
      <c r="BL28" s="26">
        <v>487.35632183908046</v>
      </c>
      <c r="BM28" s="26">
        <v>719.60784313725492</v>
      </c>
      <c r="BN28" s="26">
        <v>39.54184413491425</v>
      </c>
      <c r="BO28" s="14" t="s">
        <v>47</v>
      </c>
      <c r="BP28" s="15" t="s">
        <v>48</v>
      </c>
      <c r="BQ28" s="26">
        <v>2.4258760107816713</v>
      </c>
      <c r="BR28" s="26">
        <v>189.85765124555161</v>
      </c>
      <c r="BS28" s="26">
        <v>182.99260161078854</v>
      </c>
      <c r="BT28" s="26">
        <v>191.11111111111111</v>
      </c>
      <c r="BU28" s="26">
        <v>40.548780487804876</v>
      </c>
      <c r="BV28" s="26">
        <v>-51.719884565257864</v>
      </c>
      <c r="BW28" s="26">
        <v>22.83653846153846</v>
      </c>
      <c r="BX28" s="26">
        <v>134.83146067415731</v>
      </c>
      <c r="BY28" s="26">
        <v>91.173948415752307</v>
      </c>
    </row>
    <row r="29" spans="1:77" s="10" customFormat="1" ht="12" customHeight="1" outlineLevel="1">
      <c r="A29" s="14" t="s">
        <v>51</v>
      </c>
      <c r="B29" s="15" t="s">
        <v>52</v>
      </c>
      <c r="C29" s="16">
        <v>476</v>
      </c>
      <c r="D29" s="16">
        <v>780</v>
      </c>
      <c r="E29" s="21">
        <v>1.6386554621848739</v>
      </c>
      <c r="F29" s="16">
        <v>214</v>
      </c>
      <c r="G29" s="16">
        <v>686</v>
      </c>
      <c r="H29" s="21">
        <v>3.2056074766355138</v>
      </c>
      <c r="I29" s="16">
        <v>690</v>
      </c>
      <c r="J29" s="16">
        <v>1466</v>
      </c>
      <c r="K29" s="21">
        <v>2.1246376811594203</v>
      </c>
      <c r="L29" s="14" t="s">
        <v>51</v>
      </c>
      <c r="M29" s="15" t="s">
        <v>52</v>
      </c>
      <c r="N29" s="16">
        <v>323</v>
      </c>
      <c r="O29" s="16">
        <v>1079</v>
      </c>
      <c r="P29" s="21">
        <v>3.3405572755417956</v>
      </c>
      <c r="Q29" s="16">
        <v>122</v>
      </c>
      <c r="R29" s="16">
        <v>563</v>
      </c>
      <c r="S29" s="21">
        <v>4.6147540983606561</v>
      </c>
      <c r="T29" s="16">
        <v>445</v>
      </c>
      <c r="U29" s="16">
        <v>1642</v>
      </c>
      <c r="V29" s="21">
        <v>3.6898876404494381</v>
      </c>
      <c r="W29" s="14" t="s">
        <v>51</v>
      </c>
      <c r="X29" s="15" t="s">
        <v>52</v>
      </c>
      <c r="Y29" s="16">
        <v>243</v>
      </c>
      <c r="Z29" s="16">
        <v>490</v>
      </c>
      <c r="AA29" s="21">
        <v>2.0164609053497942</v>
      </c>
      <c r="AB29" s="16">
        <v>94</v>
      </c>
      <c r="AC29" s="16">
        <v>390</v>
      </c>
      <c r="AD29" s="21">
        <v>4.1489361702127656</v>
      </c>
      <c r="AE29" s="16">
        <v>337</v>
      </c>
      <c r="AF29" s="16">
        <v>880</v>
      </c>
      <c r="AG29" s="21">
        <v>2.6112759643916914</v>
      </c>
      <c r="AH29" s="14" t="s">
        <v>51</v>
      </c>
      <c r="AI29" s="15" t="s">
        <v>52</v>
      </c>
      <c r="AJ29" s="16">
        <v>234</v>
      </c>
      <c r="AK29" s="16">
        <v>487</v>
      </c>
      <c r="AL29" s="21">
        <v>2.0811965811965814</v>
      </c>
      <c r="AM29" s="16">
        <v>79</v>
      </c>
      <c r="AN29" s="16">
        <v>397</v>
      </c>
      <c r="AO29" s="21">
        <v>5.0253164556962027</v>
      </c>
      <c r="AP29" s="16">
        <v>313</v>
      </c>
      <c r="AQ29" s="16">
        <v>884</v>
      </c>
      <c r="AR29" s="21">
        <v>2.8242811501597442</v>
      </c>
      <c r="AS29" s="14" t="s">
        <v>51</v>
      </c>
      <c r="AT29" s="15" t="s">
        <v>52</v>
      </c>
      <c r="AU29" s="26">
        <v>47.368421052631582</v>
      </c>
      <c r="AV29" s="26">
        <v>-27.710843373493976</v>
      </c>
      <c r="AW29" s="26">
        <v>-50.946643717728051</v>
      </c>
      <c r="AX29" s="26">
        <v>75.409836065573771</v>
      </c>
      <c r="AY29" s="26">
        <v>21.847246891651864</v>
      </c>
      <c r="AZ29" s="26">
        <v>-30.535681678591004</v>
      </c>
      <c r="BA29" s="26">
        <v>55.056179775280896</v>
      </c>
      <c r="BB29" s="26">
        <v>-10.71863580998782</v>
      </c>
      <c r="BC29" s="26">
        <v>-42.419989761513875</v>
      </c>
      <c r="BD29" s="14" t="s">
        <v>51</v>
      </c>
      <c r="BE29" s="15" t="s">
        <v>52</v>
      </c>
      <c r="BF29" s="26">
        <v>95.884773662551439</v>
      </c>
      <c r="BG29" s="26">
        <v>59.183673469387756</v>
      </c>
      <c r="BH29" s="26">
        <v>-18.736065854913392</v>
      </c>
      <c r="BI29" s="26">
        <v>127.65957446808511</v>
      </c>
      <c r="BJ29" s="26">
        <v>75.897435897435898</v>
      </c>
      <c r="BK29" s="26">
        <v>-22.736640306733761</v>
      </c>
      <c r="BL29" s="26">
        <v>104.74777448071217</v>
      </c>
      <c r="BM29" s="26">
        <v>66.590909090909093</v>
      </c>
      <c r="BN29" s="26">
        <v>-18.636034255599473</v>
      </c>
      <c r="BO29" s="14" t="s">
        <v>51</v>
      </c>
      <c r="BP29" s="15" t="s">
        <v>52</v>
      </c>
      <c r="BQ29" s="26">
        <v>103.41880341880342</v>
      </c>
      <c r="BR29" s="26">
        <v>60.164271047227928</v>
      </c>
      <c r="BS29" s="26">
        <v>-21.263782720480396</v>
      </c>
      <c r="BT29" s="26">
        <v>170.8860759493671</v>
      </c>
      <c r="BU29" s="26">
        <v>72.795969773299745</v>
      </c>
      <c r="BV29" s="26">
        <v>-36.210833588361318</v>
      </c>
      <c r="BW29" s="26">
        <v>120.44728434504792</v>
      </c>
      <c r="BX29" s="26">
        <v>65.837104072398191</v>
      </c>
      <c r="BY29" s="26">
        <v>-24.77244409469473</v>
      </c>
    </row>
    <row r="30" spans="1:77" s="10" customFormat="1" ht="12" customHeight="1" outlineLevel="1">
      <c r="A30" s="14" t="s">
        <v>73</v>
      </c>
      <c r="B30" s="15" t="s">
        <v>9</v>
      </c>
      <c r="C30" s="16">
        <v>235</v>
      </c>
      <c r="D30" s="16">
        <v>527</v>
      </c>
      <c r="E30" s="21">
        <v>2.2425531914893617</v>
      </c>
      <c r="F30" s="16">
        <v>210</v>
      </c>
      <c r="G30" s="16">
        <v>883</v>
      </c>
      <c r="H30" s="21">
        <v>4.2047619047619049</v>
      </c>
      <c r="I30" s="16">
        <v>445</v>
      </c>
      <c r="J30" s="16">
        <v>1410</v>
      </c>
      <c r="K30" s="21">
        <v>3.1685393258426968</v>
      </c>
      <c r="L30" s="14" t="s">
        <v>73</v>
      </c>
      <c r="M30" s="15" t="s">
        <v>9</v>
      </c>
      <c r="N30" s="16">
        <v>249</v>
      </c>
      <c r="O30" s="16">
        <v>592</v>
      </c>
      <c r="P30" s="21">
        <v>2.3775100401606424</v>
      </c>
      <c r="Q30" s="16">
        <v>185</v>
      </c>
      <c r="R30" s="16">
        <v>599</v>
      </c>
      <c r="S30" s="21">
        <v>3.2378378378378376</v>
      </c>
      <c r="T30" s="16">
        <v>434</v>
      </c>
      <c r="U30" s="16">
        <v>1191</v>
      </c>
      <c r="V30" s="21">
        <v>2.7442396313364057</v>
      </c>
      <c r="W30" s="14" t="s">
        <v>73</v>
      </c>
      <c r="X30" s="15" t="s">
        <v>9</v>
      </c>
      <c r="Y30" s="16">
        <v>259</v>
      </c>
      <c r="Z30" s="16">
        <v>445</v>
      </c>
      <c r="AA30" s="21">
        <v>1.718146718146718</v>
      </c>
      <c r="AB30" s="16">
        <v>149</v>
      </c>
      <c r="AC30" s="16">
        <v>685</v>
      </c>
      <c r="AD30" s="21">
        <v>4.5973154362416109</v>
      </c>
      <c r="AE30" s="16">
        <v>408</v>
      </c>
      <c r="AF30" s="16">
        <v>1130</v>
      </c>
      <c r="AG30" s="21">
        <v>2.7696078431372548</v>
      </c>
      <c r="AH30" s="14" t="s">
        <v>73</v>
      </c>
      <c r="AI30" s="15" t="s">
        <v>9</v>
      </c>
      <c r="AJ30" s="16">
        <v>263</v>
      </c>
      <c r="AK30" s="16">
        <v>440</v>
      </c>
      <c r="AL30" s="21">
        <v>1.6730038022813689</v>
      </c>
      <c r="AM30" s="16">
        <v>96</v>
      </c>
      <c r="AN30" s="16">
        <v>262</v>
      </c>
      <c r="AO30" s="21">
        <v>2.7291666666666665</v>
      </c>
      <c r="AP30" s="16">
        <v>359</v>
      </c>
      <c r="AQ30" s="16">
        <v>702</v>
      </c>
      <c r="AR30" s="21">
        <v>1.9554317548746518</v>
      </c>
      <c r="AS30" s="14" t="s">
        <v>73</v>
      </c>
      <c r="AT30" s="15" t="s">
        <v>9</v>
      </c>
      <c r="AU30" s="26">
        <v>-5.6224899598393572</v>
      </c>
      <c r="AV30" s="26">
        <v>-10.97972972972973</v>
      </c>
      <c r="AW30" s="26">
        <v>-5.6763944795859604</v>
      </c>
      <c r="AX30" s="26">
        <v>13.513513513513514</v>
      </c>
      <c r="AY30" s="26">
        <v>47.412353923205345</v>
      </c>
      <c r="AZ30" s="26">
        <v>29.863264170442818</v>
      </c>
      <c r="BA30" s="26">
        <v>2.5345622119815667</v>
      </c>
      <c r="BB30" s="26">
        <v>18.387909319899244</v>
      </c>
      <c r="BC30" s="26">
        <v>15.461466617609602</v>
      </c>
      <c r="BD30" s="14" t="s">
        <v>73</v>
      </c>
      <c r="BE30" s="15" t="s">
        <v>9</v>
      </c>
      <c r="BF30" s="26">
        <v>-9.2664092664092657</v>
      </c>
      <c r="BG30" s="26">
        <v>18.426966292134832</v>
      </c>
      <c r="BH30" s="26">
        <v>30.521635190054994</v>
      </c>
      <c r="BI30" s="26">
        <v>40.939597315436245</v>
      </c>
      <c r="BJ30" s="26">
        <v>28.905109489051096</v>
      </c>
      <c r="BK30" s="26">
        <v>-8.5387556482446989</v>
      </c>
      <c r="BL30" s="26">
        <v>9.0686274509803919</v>
      </c>
      <c r="BM30" s="26">
        <v>24.778761061946902</v>
      </c>
      <c r="BN30" s="26">
        <v>14.403897782638969</v>
      </c>
      <c r="BO30" s="14" t="s">
        <v>73</v>
      </c>
      <c r="BP30" s="15" t="s">
        <v>9</v>
      </c>
      <c r="BQ30" s="26">
        <v>-10.64638783269962</v>
      </c>
      <c r="BR30" s="26">
        <v>19.772727272727273</v>
      </c>
      <c r="BS30" s="26">
        <v>34.043520309477749</v>
      </c>
      <c r="BT30" s="26">
        <v>118.75</v>
      </c>
      <c r="BU30" s="26">
        <v>237.02290076335879</v>
      </c>
      <c r="BV30" s="26">
        <v>54.067611777535461</v>
      </c>
      <c r="BW30" s="26">
        <v>23.955431754874652</v>
      </c>
      <c r="BX30" s="26">
        <v>100.85470085470085</v>
      </c>
      <c r="BY30" s="26">
        <v>62.037837318736202</v>
      </c>
    </row>
    <row r="31" spans="1:77" s="10" customFormat="1" ht="12" customHeight="1" outlineLevel="1">
      <c r="A31" s="14" t="s">
        <v>80</v>
      </c>
      <c r="B31" s="15" t="s">
        <v>81</v>
      </c>
      <c r="C31" s="16">
        <v>374</v>
      </c>
      <c r="D31" s="16">
        <v>665</v>
      </c>
      <c r="E31" s="21">
        <v>1.7780748663101604</v>
      </c>
      <c r="F31" s="16">
        <v>277</v>
      </c>
      <c r="G31" s="16">
        <v>711</v>
      </c>
      <c r="H31" s="21">
        <v>2.5667870036101084</v>
      </c>
      <c r="I31" s="16">
        <v>651</v>
      </c>
      <c r="J31" s="16">
        <v>1376</v>
      </c>
      <c r="K31" s="21">
        <v>2.1136712749615976</v>
      </c>
      <c r="L31" s="14" t="s">
        <v>80</v>
      </c>
      <c r="M31" s="15" t="s">
        <v>81</v>
      </c>
      <c r="N31" s="16">
        <v>444</v>
      </c>
      <c r="O31" s="16">
        <v>544</v>
      </c>
      <c r="P31" s="21">
        <v>1.2252252252252251</v>
      </c>
      <c r="Q31" s="16">
        <v>116</v>
      </c>
      <c r="R31" s="16">
        <v>445</v>
      </c>
      <c r="S31" s="21">
        <v>3.8362068965517242</v>
      </c>
      <c r="T31" s="16">
        <v>560</v>
      </c>
      <c r="U31" s="16">
        <v>989</v>
      </c>
      <c r="V31" s="21">
        <v>1.7660714285714285</v>
      </c>
      <c r="W31" s="14" t="s">
        <v>80</v>
      </c>
      <c r="X31" s="15" t="s">
        <v>81</v>
      </c>
      <c r="Y31" s="16">
        <v>49</v>
      </c>
      <c r="Z31" s="16">
        <v>146</v>
      </c>
      <c r="AA31" s="21">
        <v>2.9795918367346941</v>
      </c>
      <c r="AB31" s="16">
        <v>54</v>
      </c>
      <c r="AC31" s="16">
        <v>128</v>
      </c>
      <c r="AD31" s="21">
        <v>2.3703703703703702</v>
      </c>
      <c r="AE31" s="16">
        <v>103</v>
      </c>
      <c r="AF31" s="16">
        <v>274</v>
      </c>
      <c r="AG31" s="21">
        <v>2.6601941747572817</v>
      </c>
      <c r="AH31" s="14" t="s">
        <v>80</v>
      </c>
      <c r="AI31" s="15" t="s">
        <v>81</v>
      </c>
      <c r="AJ31" s="16">
        <v>454</v>
      </c>
      <c r="AK31" s="16">
        <v>669</v>
      </c>
      <c r="AL31" s="21">
        <v>1.473568281938326</v>
      </c>
      <c r="AM31" s="16">
        <v>126</v>
      </c>
      <c r="AN31" s="16">
        <v>404</v>
      </c>
      <c r="AO31" s="21">
        <v>3.2063492063492065</v>
      </c>
      <c r="AP31" s="16">
        <v>580</v>
      </c>
      <c r="AQ31" s="16">
        <v>1073</v>
      </c>
      <c r="AR31" s="21">
        <v>1.85</v>
      </c>
      <c r="AS31" s="14" t="s">
        <v>80</v>
      </c>
      <c r="AT31" s="15" t="s">
        <v>81</v>
      </c>
      <c r="AU31" s="26">
        <v>-15.765765765765765</v>
      </c>
      <c r="AV31" s="26">
        <v>22.242647058823529</v>
      </c>
      <c r="AW31" s="26">
        <v>45.12228688266751</v>
      </c>
      <c r="AX31" s="26">
        <v>138.79310344827587</v>
      </c>
      <c r="AY31" s="26">
        <v>59.775280898876403</v>
      </c>
      <c r="AZ31" s="26">
        <v>-33.090496085669088</v>
      </c>
      <c r="BA31" s="26">
        <v>16.25</v>
      </c>
      <c r="BB31" s="26">
        <v>39.130434782608695</v>
      </c>
      <c r="BC31" s="26">
        <v>19.682094436652648</v>
      </c>
      <c r="BD31" s="14" t="s">
        <v>80</v>
      </c>
      <c r="BE31" s="15" t="s">
        <v>81</v>
      </c>
      <c r="BF31" s="26">
        <v>663.26530612244903</v>
      </c>
      <c r="BG31" s="26">
        <v>355.47945205479454</v>
      </c>
      <c r="BH31" s="26">
        <v>-40.324884623837086</v>
      </c>
      <c r="BI31" s="26">
        <v>412.96296296296299</v>
      </c>
      <c r="BJ31" s="26">
        <v>455.46875</v>
      </c>
      <c r="BK31" s="26">
        <v>8.2863267148014526</v>
      </c>
      <c r="BL31" s="26">
        <v>532.03883495145635</v>
      </c>
      <c r="BM31" s="26">
        <v>402.18978102189783</v>
      </c>
      <c r="BN31" s="26">
        <v>-20.544473970421702</v>
      </c>
      <c r="BO31" s="14" t="s">
        <v>80</v>
      </c>
      <c r="BP31" s="15" t="s">
        <v>81</v>
      </c>
      <c r="BQ31" s="26">
        <v>-17.621145374449338</v>
      </c>
      <c r="BR31" s="26">
        <v>-0.59790732436472349</v>
      </c>
      <c r="BS31" s="26">
        <v>20.664572392348703</v>
      </c>
      <c r="BT31" s="26">
        <v>119.84126984126983</v>
      </c>
      <c r="BU31" s="26">
        <v>75.990099009900987</v>
      </c>
      <c r="BV31" s="26">
        <v>-19.946741966615438</v>
      </c>
      <c r="BW31" s="26">
        <v>12.241379310344827</v>
      </c>
      <c r="BX31" s="26">
        <v>28.238583410997204</v>
      </c>
      <c r="BY31" s="26">
        <v>14.252501349275537</v>
      </c>
    </row>
    <row r="32" spans="1:77" s="10" customFormat="1" ht="12" customHeight="1" outlineLevel="1">
      <c r="A32" s="14" t="s">
        <v>55</v>
      </c>
      <c r="B32" s="15" t="s">
        <v>56</v>
      </c>
      <c r="C32" s="16">
        <v>202</v>
      </c>
      <c r="D32" s="16">
        <v>595</v>
      </c>
      <c r="E32" s="21">
        <v>2.9455445544554455</v>
      </c>
      <c r="F32" s="16">
        <v>77</v>
      </c>
      <c r="G32" s="16">
        <v>780</v>
      </c>
      <c r="H32" s="21">
        <v>10.129870129870129</v>
      </c>
      <c r="I32" s="16">
        <v>279</v>
      </c>
      <c r="J32" s="16">
        <v>1375</v>
      </c>
      <c r="K32" s="21">
        <v>4.9283154121863797</v>
      </c>
      <c r="L32" s="14" t="s">
        <v>55</v>
      </c>
      <c r="M32" s="15" t="s">
        <v>56</v>
      </c>
      <c r="N32" s="16">
        <v>139</v>
      </c>
      <c r="O32" s="16">
        <v>734</v>
      </c>
      <c r="P32" s="21">
        <v>5.2805755395683454</v>
      </c>
      <c r="Q32" s="16">
        <v>72</v>
      </c>
      <c r="R32" s="16">
        <v>1009</v>
      </c>
      <c r="S32" s="21">
        <v>14.013888888888889</v>
      </c>
      <c r="T32" s="16">
        <v>211</v>
      </c>
      <c r="U32" s="16">
        <v>1743</v>
      </c>
      <c r="V32" s="21">
        <v>8.2606635071090047</v>
      </c>
      <c r="W32" s="14" t="s">
        <v>55</v>
      </c>
      <c r="X32" s="15" t="s">
        <v>56</v>
      </c>
      <c r="Y32" s="16">
        <v>162</v>
      </c>
      <c r="Z32" s="16">
        <v>672</v>
      </c>
      <c r="AA32" s="21">
        <v>4.1481481481481479</v>
      </c>
      <c r="AB32" s="16">
        <v>100</v>
      </c>
      <c r="AC32" s="16">
        <v>675</v>
      </c>
      <c r="AD32" s="21">
        <v>6.75</v>
      </c>
      <c r="AE32" s="16">
        <v>262</v>
      </c>
      <c r="AF32" s="16">
        <v>1347</v>
      </c>
      <c r="AG32" s="21">
        <v>5.1412213740458013</v>
      </c>
      <c r="AH32" s="14" t="s">
        <v>55</v>
      </c>
      <c r="AI32" s="15" t="s">
        <v>56</v>
      </c>
      <c r="AJ32" s="16">
        <v>109</v>
      </c>
      <c r="AK32" s="16">
        <v>189</v>
      </c>
      <c r="AL32" s="21">
        <v>1.7339449541284404</v>
      </c>
      <c r="AM32" s="16">
        <v>23</v>
      </c>
      <c r="AN32" s="16">
        <v>248</v>
      </c>
      <c r="AO32" s="21">
        <v>10.782608695652174</v>
      </c>
      <c r="AP32" s="16">
        <v>132</v>
      </c>
      <c r="AQ32" s="16">
        <v>437</v>
      </c>
      <c r="AR32" s="21">
        <v>3.3106060606060606</v>
      </c>
      <c r="AS32" s="14" t="s">
        <v>55</v>
      </c>
      <c r="AT32" s="15" t="s">
        <v>56</v>
      </c>
      <c r="AU32" s="26">
        <v>45.323741007194243</v>
      </c>
      <c r="AV32" s="26">
        <v>-18.937329700272478</v>
      </c>
      <c r="AW32" s="26">
        <v>-44.219251625435021</v>
      </c>
      <c r="AX32" s="26">
        <v>6.9444444444444446</v>
      </c>
      <c r="AY32" s="26">
        <v>-22.695738354806739</v>
      </c>
      <c r="AZ32" s="26">
        <v>-27.71549560449462</v>
      </c>
      <c r="BA32" s="26">
        <v>32.227488151658768</v>
      </c>
      <c r="BB32" s="26">
        <v>-21.113023522662075</v>
      </c>
      <c r="BC32" s="26">
        <v>-40.339956857640502</v>
      </c>
      <c r="BD32" s="14" t="s">
        <v>55</v>
      </c>
      <c r="BE32" s="15" t="s">
        <v>56</v>
      </c>
      <c r="BF32" s="26">
        <v>24.691358024691358</v>
      </c>
      <c r="BG32" s="26">
        <v>-11.458333333333334</v>
      </c>
      <c r="BH32" s="26">
        <v>-28.991336633663366</v>
      </c>
      <c r="BI32" s="26">
        <v>-23</v>
      </c>
      <c r="BJ32" s="26">
        <v>15.555555555555555</v>
      </c>
      <c r="BK32" s="26">
        <v>50.072150072150059</v>
      </c>
      <c r="BL32" s="26">
        <v>6.4885496183206106</v>
      </c>
      <c r="BM32" s="26">
        <v>2.0786933927245732</v>
      </c>
      <c r="BN32" s="26">
        <v>-4.1411553086242359</v>
      </c>
      <c r="BO32" s="14" t="s">
        <v>55</v>
      </c>
      <c r="BP32" s="15" t="s">
        <v>56</v>
      </c>
      <c r="BQ32" s="26">
        <v>85.321100917431195</v>
      </c>
      <c r="BR32" s="26">
        <v>214.81481481481481</v>
      </c>
      <c r="BS32" s="26">
        <v>69.875320865419866</v>
      </c>
      <c r="BT32" s="26">
        <v>234.78260869565219</v>
      </c>
      <c r="BU32" s="26">
        <v>214.51612903225808</v>
      </c>
      <c r="BV32" s="26">
        <v>-6.0536237955592842</v>
      </c>
      <c r="BW32" s="26">
        <v>111.36363636363636</v>
      </c>
      <c r="BX32" s="26">
        <v>214.64530892448514</v>
      </c>
      <c r="BY32" s="26">
        <v>48.864447233089727</v>
      </c>
    </row>
    <row r="33" spans="1:77" s="10" customFormat="1" ht="12" customHeight="1" outlineLevel="1">
      <c r="A33" s="14" t="s">
        <v>61</v>
      </c>
      <c r="B33" s="15" t="s">
        <v>62</v>
      </c>
      <c r="C33" s="16">
        <v>138</v>
      </c>
      <c r="D33" s="16">
        <v>706</v>
      </c>
      <c r="E33" s="21">
        <v>5.1159420289855069</v>
      </c>
      <c r="F33" s="16">
        <v>23</v>
      </c>
      <c r="G33" s="16">
        <v>580</v>
      </c>
      <c r="H33" s="21">
        <v>25.217391304347824</v>
      </c>
      <c r="I33" s="16">
        <v>161</v>
      </c>
      <c r="J33" s="16">
        <v>1286</v>
      </c>
      <c r="K33" s="21">
        <v>7.987577639751553</v>
      </c>
      <c r="L33" s="14" t="s">
        <v>61</v>
      </c>
      <c r="M33" s="15" t="s">
        <v>62</v>
      </c>
      <c r="N33" s="16">
        <v>113</v>
      </c>
      <c r="O33" s="16">
        <v>433</v>
      </c>
      <c r="P33" s="21">
        <v>3.831858407079646</v>
      </c>
      <c r="Q33" s="16">
        <v>32</v>
      </c>
      <c r="R33" s="16">
        <v>199</v>
      </c>
      <c r="S33" s="21">
        <v>6.21875</v>
      </c>
      <c r="T33" s="16">
        <v>145</v>
      </c>
      <c r="U33" s="16">
        <v>632</v>
      </c>
      <c r="V33" s="21">
        <v>4.3586206896551722</v>
      </c>
      <c r="W33" s="14" t="s">
        <v>61</v>
      </c>
      <c r="X33" s="15" t="s">
        <v>62</v>
      </c>
      <c r="Y33" s="16">
        <v>63</v>
      </c>
      <c r="Z33" s="16">
        <v>192</v>
      </c>
      <c r="AA33" s="21">
        <v>3.0476190476190474</v>
      </c>
      <c r="AB33" s="16">
        <v>21</v>
      </c>
      <c r="AC33" s="16">
        <v>162</v>
      </c>
      <c r="AD33" s="21">
        <v>7.7142857142857144</v>
      </c>
      <c r="AE33" s="16">
        <v>84</v>
      </c>
      <c r="AF33" s="16">
        <v>354</v>
      </c>
      <c r="AG33" s="21">
        <v>4.2142857142857144</v>
      </c>
      <c r="AH33" s="14" t="s">
        <v>61</v>
      </c>
      <c r="AI33" s="15" t="s">
        <v>62</v>
      </c>
      <c r="AJ33" s="16">
        <v>118</v>
      </c>
      <c r="AK33" s="16">
        <v>383</v>
      </c>
      <c r="AL33" s="21">
        <v>3.2457627118644066</v>
      </c>
      <c r="AM33" s="16">
        <v>32</v>
      </c>
      <c r="AN33" s="16">
        <v>134</v>
      </c>
      <c r="AO33" s="21">
        <v>4.1875</v>
      </c>
      <c r="AP33" s="16">
        <v>150</v>
      </c>
      <c r="AQ33" s="16">
        <v>517</v>
      </c>
      <c r="AR33" s="21">
        <v>3.4466666666666668</v>
      </c>
      <c r="AS33" s="14" t="s">
        <v>61</v>
      </c>
      <c r="AT33" s="15" t="s">
        <v>62</v>
      </c>
      <c r="AU33" s="26">
        <v>22.123893805309734</v>
      </c>
      <c r="AV33" s="26">
        <v>63.048498845265591</v>
      </c>
      <c r="AW33" s="26">
        <v>33.510727315326164</v>
      </c>
      <c r="AX33" s="26">
        <v>-28.125</v>
      </c>
      <c r="AY33" s="26">
        <v>191.4572864321608</v>
      </c>
      <c r="AZ33" s="26">
        <v>305.50578981865851</v>
      </c>
      <c r="BA33" s="26">
        <v>11.03448275862069</v>
      </c>
      <c r="BB33" s="26">
        <v>103.48101265822785</v>
      </c>
      <c r="BC33" s="26">
        <v>83.259297114553036</v>
      </c>
      <c r="BD33" s="14" t="s">
        <v>61</v>
      </c>
      <c r="BE33" s="15" t="s">
        <v>62</v>
      </c>
      <c r="BF33" s="26">
        <v>119.04761904761905</v>
      </c>
      <c r="BG33" s="26">
        <v>267.70833333333331</v>
      </c>
      <c r="BH33" s="26">
        <v>67.866847826086953</v>
      </c>
      <c r="BI33" s="26">
        <v>9.5238095238095237</v>
      </c>
      <c r="BJ33" s="26">
        <v>258.02469135802471</v>
      </c>
      <c r="BK33" s="26">
        <v>226.89210950080511</v>
      </c>
      <c r="BL33" s="26">
        <v>91.666666666666671</v>
      </c>
      <c r="BM33" s="26">
        <v>263.27683615819211</v>
      </c>
      <c r="BN33" s="26">
        <v>89.535740604274125</v>
      </c>
      <c r="BO33" s="14" t="s">
        <v>61</v>
      </c>
      <c r="BP33" s="15" t="s">
        <v>62</v>
      </c>
      <c r="BQ33" s="26">
        <v>16.949152542372882</v>
      </c>
      <c r="BR33" s="26">
        <v>84.334203655352482</v>
      </c>
      <c r="BS33" s="26">
        <v>57.619101676315886</v>
      </c>
      <c r="BT33" s="26">
        <v>-28.125</v>
      </c>
      <c r="BU33" s="26">
        <v>332.83582089552237</v>
      </c>
      <c r="BV33" s="26">
        <v>502.20635950681373</v>
      </c>
      <c r="BW33" s="26">
        <v>7.333333333333333</v>
      </c>
      <c r="BX33" s="26">
        <v>148.74274661508704</v>
      </c>
      <c r="BY33" s="26">
        <v>131.74790057306245</v>
      </c>
    </row>
    <row r="34" spans="1:77" s="10" customFormat="1" ht="12" customHeight="1" outlineLevel="1">
      <c r="A34" s="14" t="s">
        <v>53</v>
      </c>
      <c r="B34" s="15" t="s">
        <v>54</v>
      </c>
      <c r="C34" s="16">
        <v>197</v>
      </c>
      <c r="D34" s="16">
        <v>422</v>
      </c>
      <c r="E34" s="21">
        <v>2.1421319796954315</v>
      </c>
      <c r="F34" s="16">
        <v>291</v>
      </c>
      <c r="G34" s="16">
        <v>753</v>
      </c>
      <c r="H34" s="21">
        <v>2.5876288659793816</v>
      </c>
      <c r="I34" s="16">
        <v>488</v>
      </c>
      <c r="J34" s="16">
        <v>1175</v>
      </c>
      <c r="K34" s="21">
        <v>2.4077868852459017</v>
      </c>
      <c r="L34" s="14" t="s">
        <v>53</v>
      </c>
      <c r="M34" s="15" t="s">
        <v>54</v>
      </c>
      <c r="N34" s="16">
        <v>198</v>
      </c>
      <c r="O34" s="16">
        <v>423</v>
      </c>
      <c r="P34" s="21">
        <v>2.1363636363636362</v>
      </c>
      <c r="Q34" s="16">
        <v>134</v>
      </c>
      <c r="R34" s="16">
        <v>398</v>
      </c>
      <c r="S34" s="21">
        <v>2.9701492537313432</v>
      </c>
      <c r="T34" s="16">
        <v>332</v>
      </c>
      <c r="U34" s="16">
        <v>821</v>
      </c>
      <c r="V34" s="21">
        <v>2.4728915662650603</v>
      </c>
      <c r="W34" s="14" t="s">
        <v>53</v>
      </c>
      <c r="X34" s="15" t="s">
        <v>54</v>
      </c>
      <c r="Y34" s="16">
        <v>46</v>
      </c>
      <c r="Z34" s="16">
        <v>61</v>
      </c>
      <c r="AA34" s="21">
        <v>1.326086956521739</v>
      </c>
      <c r="AB34" s="16">
        <v>11</v>
      </c>
      <c r="AC34" s="16">
        <v>20</v>
      </c>
      <c r="AD34" s="21">
        <v>1.8181818181818181</v>
      </c>
      <c r="AE34" s="16">
        <v>57</v>
      </c>
      <c r="AF34" s="16">
        <v>81</v>
      </c>
      <c r="AG34" s="21">
        <v>1.4210526315789473</v>
      </c>
      <c r="AH34" s="14" t="s">
        <v>53</v>
      </c>
      <c r="AI34" s="15" t="s">
        <v>54</v>
      </c>
      <c r="AJ34" s="16">
        <v>165</v>
      </c>
      <c r="AK34" s="16">
        <v>378</v>
      </c>
      <c r="AL34" s="21">
        <v>2.290909090909091</v>
      </c>
      <c r="AM34" s="16">
        <v>176</v>
      </c>
      <c r="AN34" s="16">
        <v>507</v>
      </c>
      <c r="AO34" s="21">
        <v>2.8806818181818183</v>
      </c>
      <c r="AP34" s="16">
        <v>341</v>
      </c>
      <c r="AQ34" s="16">
        <v>885</v>
      </c>
      <c r="AR34" s="21">
        <v>2.595307917888563</v>
      </c>
      <c r="AS34" s="14" t="s">
        <v>53</v>
      </c>
      <c r="AT34" s="15" t="s">
        <v>54</v>
      </c>
      <c r="AU34" s="26">
        <v>-0.50505050505050508</v>
      </c>
      <c r="AV34" s="26">
        <v>-0.2364066193853428</v>
      </c>
      <c r="AW34" s="26">
        <v>0.27000756021169076</v>
      </c>
      <c r="AX34" s="26">
        <v>117.16417910447761</v>
      </c>
      <c r="AY34" s="26">
        <v>89.195979899497488</v>
      </c>
      <c r="AZ34" s="26">
        <v>-12.878827125317301</v>
      </c>
      <c r="BA34" s="26">
        <v>46.987951807228917</v>
      </c>
      <c r="BB34" s="26">
        <v>43.118148599269183</v>
      </c>
      <c r="BC34" s="26">
        <v>-2.6327349693496562</v>
      </c>
      <c r="BD34" s="14" t="s">
        <v>53</v>
      </c>
      <c r="BE34" s="15" t="s">
        <v>54</v>
      </c>
      <c r="BF34" s="26">
        <v>328.26086956521738</v>
      </c>
      <c r="BG34" s="26">
        <v>591.80327868852464</v>
      </c>
      <c r="BH34" s="26">
        <v>61.537821419655494</v>
      </c>
      <c r="BI34" s="26">
        <v>2545.4545454545455</v>
      </c>
      <c r="BJ34" s="26">
        <v>3665</v>
      </c>
      <c r="BK34" s="26">
        <v>42.319587628865996</v>
      </c>
      <c r="BL34" s="26">
        <v>756.14035087719299</v>
      </c>
      <c r="BM34" s="26">
        <v>1350.6172839506173</v>
      </c>
      <c r="BN34" s="26">
        <v>69.436854887674556</v>
      </c>
      <c r="BO34" s="14" t="s">
        <v>53</v>
      </c>
      <c r="BP34" s="15" t="s">
        <v>54</v>
      </c>
      <c r="BQ34" s="26">
        <v>19.393939393939394</v>
      </c>
      <c r="BR34" s="26">
        <v>11.640211640211641</v>
      </c>
      <c r="BS34" s="26">
        <v>-6.494238981548631</v>
      </c>
      <c r="BT34" s="26">
        <v>65.340909090909093</v>
      </c>
      <c r="BU34" s="26">
        <v>48.520710059171599</v>
      </c>
      <c r="BV34" s="26">
        <v>-10.173041338782815</v>
      </c>
      <c r="BW34" s="26">
        <v>43.10850439882698</v>
      </c>
      <c r="BX34" s="26">
        <v>32.768361581920907</v>
      </c>
      <c r="BY34" s="26">
        <v>-7.2253866814855936</v>
      </c>
    </row>
    <row r="35" spans="1:77" s="10" customFormat="1" ht="12" customHeight="1" outlineLevel="1">
      <c r="A35" s="14" t="s">
        <v>95</v>
      </c>
      <c r="B35" s="15" t="s">
        <v>96</v>
      </c>
      <c r="C35" s="16">
        <v>263</v>
      </c>
      <c r="D35" s="16">
        <v>774</v>
      </c>
      <c r="E35" s="21">
        <v>2.9429657794676807</v>
      </c>
      <c r="F35" s="16">
        <v>63</v>
      </c>
      <c r="G35" s="16">
        <v>335</v>
      </c>
      <c r="H35" s="21">
        <v>5.3174603174603172</v>
      </c>
      <c r="I35" s="16">
        <v>326</v>
      </c>
      <c r="J35" s="16">
        <v>1109</v>
      </c>
      <c r="K35" s="21">
        <v>3.4018404907975461</v>
      </c>
      <c r="L35" s="14" t="s">
        <v>95</v>
      </c>
      <c r="M35" s="15" t="s">
        <v>96</v>
      </c>
      <c r="N35" s="16">
        <v>241</v>
      </c>
      <c r="O35" s="16">
        <v>562</v>
      </c>
      <c r="P35" s="21">
        <v>2.3319502074688798</v>
      </c>
      <c r="Q35" s="16">
        <v>69</v>
      </c>
      <c r="R35" s="16">
        <v>266</v>
      </c>
      <c r="S35" s="21">
        <v>3.8550724637681157</v>
      </c>
      <c r="T35" s="16">
        <v>310</v>
      </c>
      <c r="U35" s="16">
        <v>828</v>
      </c>
      <c r="V35" s="21">
        <v>2.6709677419354838</v>
      </c>
      <c r="W35" s="14" t="s">
        <v>95</v>
      </c>
      <c r="X35" s="15" t="s">
        <v>96</v>
      </c>
      <c r="Y35" s="16">
        <v>88</v>
      </c>
      <c r="Z35" s="16">
        <v>241</v>
      </c>
      <c r="AA35" s="21">
        <v>2.7386363636363638</v>
      </c>
      <c r="AB35" s="16">
        <v>22</v>
      </c>
      <c r="AC35" s="16">
        <v>75</v>
      </c>
      <c r="AD35" s="21">
        <v>3.4090909090909092</v>
      </c>
      <c r="AE35" s="16">
        <v>110</v>
      </c>
      <c r="AF35" s="16">
        <v>316</v>
      </c>
      <c r="AG35" s="21">
        <v>2.8727272727272726</v>
      </c>
      <c r="AH35" s="14" t="s">
        <v>95</v>
      </c>
      <c r="AI35" s="15" t="s">
        <v>96</v>
      </c>
      <c r="AJ35" s="16">
        <v>122</v>
      </c>
      <c r="AK35" s="16">
        <v>221</v>
      </c>
      <c r="AL35" s="21">
        <v>1.8114754098360655</v>
      </c>
      <c r="AM35" s="16">
        <v>29</v>
      </c>
      <c r="AN35" s="16">
        <v>227</v>
      </c>
      <c r="AO35" s="21">
        <v>7.8275862068965516</v>
      </c>
      <c r="AP35" s="16">
        <v>151</v>
      </c>
      <c r="AQ35" s="16">
        <v>448</v>
      </c>
      <c r="AR35" s="21">
        <v>2.9668874172185431</v>
      </c>
      <c r="AS35" s="14" t="s">
        <v>95</v>
      </c>
      <c r="AT35" s="15" t="s">
        <v>96</v>
      </c>
      <c r="AU35" s="26">
        <v>9.1286307053941904</v>
      </c>
      <c r="AV35" s="26">
        <v>37.722419928825623</v>
      </c>
      <c r="AW35" s="26">
        <v>26.201913318809787</v>
      </c>
      <c r="AX35" s="26">
        <v>-8.695652173913043</v>
      </c>
      <c r="AY35" s="26">
        <v>25.939849624060152</v>
      </c>
      <c r="AZ35" s="26">
        <v>37.934121016827788</v>
      </c>
      <c r="BA35" s="26">
        <v>5.161290322580645</v>
      </c>
      <c r="BB35" s="26">
        <v>33.937198067632849</v>
      </c>
      <c r="BC35" s="26">
        <v>27.363593254497502</v>
      </c>
      <c r="BD35" s="14" t="s">
        <v>95</v>
      </c>
      <c r="BE35" s="15" t="s">
        <v>96</v>
      </c>
      <c r="BF35" s="26">
        <v>198.86363636363637</v>
      </c>
      <c r="BG35" s="26">
        <v>221.16182572614107</v>
      </c>
      <c r="BH35" s="26">
        <v>7.4609911174920702</v>
      </c>
      <c r="BI35" s="26">
        <v>186.36363636363637</v>
      </c>
      <c r="BJ35" s="26">
        <v>346.66666666666669</v>
      </c>
      <c r="BK35" s="26">
        <v>55.978835978835967</v>
      </c>
      <c r="BL35" s="26">
        <v>196.36363636363637</v>
      </c>
      <c r="BM35" s="26">
        <v>250.9493670886076</v>
      </c>
      <c r="BN35" s="26">
        <v>18.41849809738294</v>
      </c>
      <c r="BO35" s="14" t="s">
        <v>95</v>
      </c>
      <c r="BP35" s="15" t="s">
        <v>96</v>
      </c>
      <c r="BQ35" s="26">
        <v>115.57377049180327</v>
      </c>
      <c r="BR35" s="26">
        <v>250.22624434389141</v>
      </c>
      <c r="BS35" s="26">
        <v>62.462364296405909</v>
      </c>
      <c r="BT35" s="26">
        <v>117.24137931034483</v>
      </c>
      <c r="BU35" s="26">
        <v>47.577092511013213</v>
      </c>
      <c r="BV35" s="26">
        <v>-32.067687574295505</v>
      </c>
      <c r="BW35" s="26">
        <v>115.89403973509934</v>
      </c>
      <c r="BX35" s="26">
        <v>147.54464285714286</v>
      </c>
      <c r="BY35" s="26">
        <v>14.660248685363717</v>
      </c>
    </row>
    <row r="36" spans="1:77" s="10" customFormat="1" ht="12" customHeight="1" outlineLevel="1">
      <c r="A36" s="14" t="s">
        <v>103</v>
      </c>
      <c r="B36" s="15" t="s">
        <v>104</v>
      </c>
      <c r="C36" s="16">
        <v>217</v>
      </c>
      <c r="D36" s="16">
        <v>685</v>
      </c>
      <c r="E36" s="21">
        <v>3.1566820276497696</v>
      </c>
      <c r="F36" s="16">
        <v>136</v>
      </c>
      <c r="G36" s="16">
        <v>399</v>
      </c>
      <c r="H36" s="21">
        <v>2.9338235294117645</v>
      </c>
      <c r="I36" s="16">
        <v>353</v>
      </c>
      <c r="J36" s="16">
        <v>1084</v>
      </c>
      <c r="K36" s="21">
        <v>3.0708215297450425</v>
      </c>
      <c r="L36" s="14" t="s">
        <v>103</v>
      </c>
      <c r="M36" s="15" t="s">
        <v>104</v>
      </c>
      <c r="N36" s="16">
        <v>149</v>
      </c>
      <c r="O36" s="16">
        <v>405</v>
      </c>
      <c r="P36" s="21">
        <v>2.7181208053691277</v>
      </c>
      <c r="Q36" s="16">
        <v>117</v>
      </c>
      <c r="R36" s="16">
        <v>303</v>
      </c>
      <c r="S36" s="21">
        <v>2.5897435897435899</v>
      </c>
      <c r="T36" s="16">
        <v>266</v>
      </c>
      <c r="U36" s="16">
        <v>708</v>
      </c>
      <c r="V36" s="21">
        <v>2.6616541353383458</v>
      </c>
      <c r="W36" s="14" t="s">
        <v>103</v>
      </c>
      <c r="X36" s="15" t="s">
        <v>104</v>
      </c>
      <c r="Y36" s="16">
        <v>107</v>
      </c>
      <c r="Z36" s="16">
        <v>222</v>
      </c>
      <c r="AA36" s="21">
        <v>2.0747663551401869</v>
      </c>
      <c r="AB36" s="16">
        <v>29</v>
      </c>
      <c r="AC36" s="16">
        <v>93</v>
      </c>
      <c r="AD36" s="21">
        <v>3.2068965517241379</v>
      </c>
      <c r="AE36" s="16">
        <v>136</v>
      </c>
      <c r="AF36" s="16">
        <v>315</v>
      </c>
      <c r="AG36" s="21">
        <v>2.3161764705882355</v>
      </c>
      <c r="AH36" s="14" t="s">
        <v>103</v>
      </c>
      <c r="AI36" s="15" t="s">
        <v>104</v>
      </c>
      <c r="AJ36" s="16">
        <v>85</v>
      </c>
      <c r="AK36" s="16">
        <v>250</v>
      </c>
      <c r="AL36" s="21">
        <v>2.9411764705882355</v>
      </c>
      <c r="AM36" s="16">
        <v>30</v>
      </c>
      <c r="AN36" s="16">
        <v>76</v>
      </c>
      <c r="AO36" s="21">
        <v>2.5333333333333332</v>
      </c>
      <c r="AP36" s="16">
        <v>115</v>
      </c>
      <c r="AQ36" s="16">
        <v>326</v>
      </c>
      <c r="AR36" s="21">
        <v>2.8347826086956522</v>
      </c>
      <c r="AS36" s="14" t="s">
        <v>103</v>
      </c>
      <c r="AT36" s="15" t="s">
        <v>104</v>
      </c>
      <c r="AU36" s="26">
        <v>45.63758389261745</v>
      </c>
      <c r="AV36" s="26">
        <v>69.135802469135797</v>
      </c>
      <c r="AW36" s="26">
        <v>16.134721511065589</v>
      </c>
      <c r="AX36" s="26">
        <v>16.239316239316238</v>
      </c>
      <c r="AY36" s="26">
        <v>31.683168316831683</v>
      </c>
      <c r="AZ36" s="26">
        <v>13.286255096097833</v>
      </c>
      <c r="BA36" s="26">
        <v>32.70676691729323</v>
      </c>
      <c r="BB36" s="26">
        <v>53.10734463276836</v>
      </c>
      <c r="BC36" s="26">
        <v>15.372673292680979</v>
      </c>
      <c r="BD36" s="14" t="s">
        <v>103</v>
      </c>
      <c r="BE36" s="15" t="s">
        <v>104</v>
      </c>
      <c r="BF36" s="26">
        <v>102.80373831775701</v>
      </c>
      <c r="BG36" s="26">
        <v>208.55855855855856</v>
      </c>
      <c r="BH36" s="26">
        <v>52.146386017353755</v>
      </c>
      <c r="BI36" s="26">
        <v>368.9655172413793</v>
      </c>
      <c r="BJ36" s="26">
        <v>329.03225806451616</v>
      </c>
      <c r="BK36" s="26">
        <v>-8.5151802656546547</v>
      </c>
      <c r="BL36" s="26">
        <v>159.55882352941177</v>
      </c>
      <c r="BM36" s="26">
        <v>244.12698412698413</v>
      </c>
      <c r="BN36" s="26">
        <v>32.581500966770079</v>
      </c>
      <c r="BO36" s="14" t="s">
        <v>103</v>
      </c>
      <c r="BP36" s="15" t="s">
        <v>104</v>
      </c>
      <c r="BQ36" s="26">
        <v>155.29411764705881</v>
      </c>
      <c r="BR36" s="26">
        <v>174</v>
      </c>
      <c r="BS36" s="26">
        <v>7.3271889400921575</v>
      </c>
      <c r="BT36" s="26">
        <v>353.33333333333331</v>
      </c>
      <c r="BU36" s="26">
        <v>425</v>
      </c>
      <c r="BV36" s="26">
        <v>15.808823529411763</v>
      </c>
      <c r="BW36" s="26">
        <v>206.95652173913044</v>
      </c>
      <c r="BX36" s="26">
        <v>232.51533742331287</v>
      </c>
      <c r="BY36" s="26">
        <v>8.3265263560367728</v>
      </c>
    </row>
    <row r="37" spans="1:77" s="10" customFormat="1" ht="12" customHeight="1" outlineLevel="1">
      <c r="A37" s="14" t="s">
        <v>86</v>
      </c>
      <c r="B37" s="15" t="s">
        <v>87</v>
      </c>
      <c r="C37" s="16">
        <v>145</v>
      </c>
      <c r="D37" s="16">
        <v>367</v>
      </c>
      <c r="E37" s="21">
        <v>2.5310344827586206</v>
      </c>
      <c r="F37" s="16">
        <v>88</v>
      </c>
      <c r="G37" s="16">
        <v>686</v>
      </c>
      <c r="H37" s="21">
        <v>7.7954545454545459</v>
      </c>
      <c r="I37" s="16">
        <v>233</v>
      </c>
      <c r="J37" s="16">
        <v>1053</v>
      </c>
      <c r="K37" s="21">
        <v>4.5193133047210301</v>
      </c>
      <c r="L37" s="14" t="s">
        <v>86</v>
      </c>
      <c r="M37" s="15" t="s">
        <v>87</v>
      </c>
      <c r="N37" s="16">
        <v>48</v>
      </c>
      <c r="O37" s="16">
        <v>181</v>
      </c>
      <c r="P37" s="21">
        <v>3.7708333333333335</v>
      </c>
      <c r="Q37" s="16">
        <v>25</v>
      </c>
      <c r="R37" s="16">
        <v>97</v>
      </c>
      <c r="S37" s="21">
        <v>3.88</v>
      </c>
      <c r="T37" s="16">
        <v>73</v>
      </c>
      <c r="U37" s="16">
        <v>278</v>
      </c>
      <c r="V37" s="21">
        <v>3.8082191780821919</v>
      </c>
      <c r="W37" s="14" t="s">
        <v>86</v>
      </c>
      <c r="X37" s="15" t="s">
        <v>87</v>
      </c>
      <c r="Y37" s="16">
        <v>34</v>
      </c>
      <c r="Z37" s="16">
        <v>161</v>
      </c>
      <c r="AA37" s="21">
        <v>4.7352941176470589</v>
      </c>
      <c r="AB37" s="16">
        <v>24</v>
      </c>
      <c r="AC37" s="16">
        <v>347</v>
      </c>
      <c r="AD37" s="21">
        <v>14.458333333333334</v>
      </c>
      <c r="AE37" s="16">
        <v>58</v>
      </c>
      <c r="AF37" s="16">
        <v>508</v>
      </c>
      <c r="AG37" s="21">
        <v>8.7586206896551726</v>
      </c>
      <c r="AH37" s="14" t="s">
        <v>86</v>
      </c>
      <c r="AI37" s="15" t="s">
        <v>87</v>
      </c>
      <c r="AJ37" s="16">
        <v>50</v>
      </c>
      <c r="AK37" s="16">
        <v>127</v>
      </c>
      <c r="AL37" s="21">
        <v>2.54</v>
      </c>
      <c r="AM37" s="16">
        <v>26</v>
      </c>
      <c r="AN37" s="16">
        <v>87</v>
      </c>
      <c r="AO37" s="21">
        <v>3.3461538461538463</v>
      </c>
      <c r="AP37" s="16">
        <v>76</v>
      </c>
      <c r="AQ37" s="16">
        <v>214</v>
      </c>
      <c r="AR37" s="21">
        <v>2.8157894736842106</v>
      </c>
      <c r="AS37" s="14" t="s">
        <v>86</v>
      </c>
      <c r="AT37" s="15" t="s">
        <v>87</v>
      </c>
      <c r="AU37" s="26">
        <v>202.08333333333334</v>
      </c>
      <c r="AV37" s="26">
        <v>102.76243093922652</v>
      </c>
      <c r="AW37" s="26">
        <v>-32.878643551152607</v>
      </c>
      <c r="AX37" s="26">
        <v>252</v>
      </c>
      <c r="AY37" s="26">
        <v>607.21649484536078</v>
      </c>
      <c r="AZ37" s="26">
        <v>100.91377694470481</v>
      </c>
      <c r="BA37" s="26">
        <v>219.17808219178082</v>
      </c>
      <c r="BB37" s="26">
        <v>278.77697841726621</v>
      </c>
      <c r="BC37" s="26">
        <v>18.672615555624166</v>
      </c>
      <c r="BD37" s="14" t="s">
        <v>86</v>
      </c>
      <c r="BE37" s="15" t="s">
        <v>87</v>
      </c>
      <c r="BF37" s="26">
        <v>326.47058823529414</v>
      </c>
      <c r="BG37" s="26">
        <v>127.95031055900621</v>
      </c>
      <c r="BH37" s="26">
        <v>-46.549582351681302</v>
      </c>
      <c r="BI37" s="26">
        <v>266.66666666666669</v>
      </c>
      <c r="BJ37" s="26">
        <v>97.694524495677229</v>
      </c>
      <c r="BK37" s="26">
        <v>-46.083311501178933</v>
      </c>
      <c r="BL37" s="26">
        <v>301.72413793103448</v>
      </c>
      <c r="BM37" s="26">
        <v>107.28346456692914</v>
      </c>
      <c r="BN37" s="26">
        <v>-48.4015410090906</v>
      </c>
      <c r="BO37" s="14" t="s">
        <v>86</v>
      </c>
      <c r="BP37" s="15" t="s">
        <v>87</v>
      </c>
      <c r="BQ37" s="26">
        <v>190</v>
      </c>
      <c r="BR37" s="26">
        <v>188.97637795275591</v>
      </c>
      <c r="BS37" s="26">
        <v>-0.35297311973934625</v>
      </c>
      <c r="BT37" s="26">
        <v>238.46153846153845</v>
      </c>
      <c r="BU37" s="26">
        <v>688.50574712643675</v>
      </c>
      <c r="BV37" s="26">
        <v>132.96760710553815</v>
      </c>
      <c r="BW37" s="26">
        <v>206.57894736842104</v>
      </c>
      <c r="BX37" s="26">
        <v>392.05607476635515</v>
      </c>
      <c r="BY37" s="26">
        <v>60.498977177008541</v>
      </c>
    </row>
    <row r="38" spans="1:77" s="10" customFormat="1" ht="12" customHeight="1" outlineLevel="1">
      <c r="A38" s="14" t="s">
        <v>82</v>
      </c>
      <c r="B38" s="15" t="s">
        <v>83</v>
      </c>
      <c r="C38" s="16">
        <v>5</v>
      </c>
      <c r="D38" s="16">
        <v>49</v>
      </c>
      <c r="E38" s="21">
        <v>9.8000000000000007</v>
      </c>
      <c r="F38" s="16">
        <v>338</v>
      </c>
      <c r="G38" s="16">
        <v>967</v>
      </c>
      <c r="H38" s="21">
        <v>2.86094674556213</v>
      </c>
      <c r="I38" s="16">
        <v>343</v>
      </c>
      <c r="J38" s="16">
        <v>1016</v>
      </c>
      <c r="K38" s="21">
        <v>2.9620991253644315</v>
      </c>
      <c r="L38" s="14" t="s">
        <v>82</v>
      </c>
      <c r="M38" s="15" t="s">
        <v>83</v>
      </c>
      <c r="N38" s="16">
        <v>8</v>
      </c>
      <c r="O38" s="16">
        <v>19</v>
      </c>
      <c r="P38" s="21">
        <v>2.375</v>
      </c>
      <c r="Q38" s="16">
        <v>231</v>
      </c>
      <c r="R38" s="16">
        <v>664</v>
      </c>
      <c r="S38" s="21">
        <v>2.8744588744588744</v>
      </c>
      <c r="T38" s="16">
        <v>239</v>
      </c>
      <c r="U38" s="16">
        <v>683</v>
      </c>
      <c r="V38" s="21">
        <v>2.8577405857740588</v>
      </c>
      <c r="W38" s="14" t="s">
        <v>82</v>
      </c>
      <c r="X38" s="15" t="s">
        <v>83</v>
      </c>
      <c r="Y38" s="16">
        <v>20</v>
      </c>
      <c r="Z38" s="16">
        <v>20</v>
      </c>
      <c r="AA38" s="21">
        <v>1</v>
      </c>
      <c r="AB38" s="16">
        <v>80</v>
      </c>
      <c r="AC38" s="16">
        <v>252</v>
      </c>
      <c r="AD38" s="21">
        <v>3.15</v>
      </c>
      <c r="AE38" s="16">
        <v>100</v>
      </c>
      <c r="AF38" s="16">
        <v>272</v>
      </c>
      <c r="AG38" s="21">
        <v>2.72</v>
      </c>
      <c r="AH38" s="14" t="s">
        <v>82</v>
      </c>
      <c r="AI38" s="15" t="s">
        <v>83</v>
      </c>
      <c r="AJ38" s="16">
        <v>2</v>
      </c>
      <c r="AK38" s="16">
        <v>2</v>
      </c>
      <c r="AL38" s="21">
        <v>1</v>
      </c>
      <c r="AM38" s="16">
        <v>25</v>
      </c>
      <c r="AN38" s="16">
        <v>49</v>
      </c>
      <c r="AO38" s="21">
        <v>1.96</v>
      </c>
      <c r="AP38" s="16">
        <v>27</v>
      </c>
      <c r="AQ38" s="16">
        <v>51</v>
      </c>
      <c r="AR38" s="21">
        <v>1.8888888888888888</v>
      </c>
      <c r="AS38" s="14" t="s">
        <v>82</v>
      </c>
      <c r="AT38" s="15" t="s">
        <v>83</v>
      </c>
      <c r="AU38" s="26">
        <v>-37.5</v>
      </c>
      <c r="AV38" s="26">
        <v>157.89473684210526</v>
      </c>
      <c r="AW38" s="26">
        <v>312.6315789473685</v>
      </c>
      <c r="AX38" s="26">
        <v>46.320346320346317</v>
      </c>
      <c r="AY38" s="26">
        <v>45.632530120481931</v>
      </c>
      <c r="AZ38" s="26">
        <v>-0.4700755685463775</v>
      </c>
      <c r="BA38" s="26">
        <v>43.514644351464433</v>
      </c>
      <c r="BB38" s="26">
        <v>48.755490483162518</v>
      </c>
      <c r="BC38" s="26">
        <v>3.6517849139237324</v>
      </c>
      <c r="BD38" s="14" t="s">
        <v>82</v>
      </c>
      <c r="BE38" s="15" t="s">
        <v>83</v>
      </c>
      <c r="BF38" s="26">
        <v>-75</v>
      </c>
      <c r="BG38" s="26">
        <v>145</v>
      </c>
      <c r="BH38" s="26">
        <v>880.00000000000011</v>
      </c>
      <c r="BI38" s="26">
        <v>322.5</v>
      </c>
      <c r="BJ38" s="26">
        <v>283.73015873015873</v>
      </c>
      <c r="BK38" s="26">
        <v>-9.1762937916784093</v>
      </c>
      <c r="BL38" s="26">
        <v>243</v>
      </c>
      <c r="BM38" s="26">
        <v>273.52941176470586</v>
      </c>
      <c r="BN38" s="26">
        <v>8.9007031383982103</v>
      </c>
      <c r="BO38" s="14" t="s">
        <v>82</v>
      </c>
      <c r="BP38" s="15" t="s">
        <v>83</v>
      </c>
      <c r="BQ38" s="26">
        <v>150</v>
      </c>
      <c r="BR38" s="26">
        <v>2350</v>
      </c>
      <c r="BS38" s="26">
        <v>880.00000000000011</v>
      </c>
      <c r="BT38" s="26">
        <v>1252</v>
      </c>
      <c r="BU38" s="26">
        <v>1873.4693877551019</v>
      </c>
      <c r="BV38" s="26">
        <v>45.96667069194541</v>
      </c>
      <c r="BW38" s="26">
        <v>1170.3703703703704</v>
      </c>
      <c r="BX38" s="26">
        <v>1892.1568627450981</v>
      </c>
      <c r="BY38" s="26">
        <v>56.817012519293442</v>
      </c>
    </row>
    <row r="39" spans="1:77" s="10" customFormat="1" ht="12" customHeight="1" outlineLevel="1">
      <c r="A39" s="14" t="s">
        <v>49</v>
      </c>
      <c r="B39" s="15" t="s">
        <v>50</v>
      </c>
      <c r="C39" s="16">
        <v>406</v>
      </c>
      <c r="D39" s="16">
        <v>549</v>
      </c>
      <c r="E39" s="21">
        <v>1.3522167487684729</v>
      </c>
      <c r="F39" s="16">
        <v>244</v>
      </c>
      <c r="G39" s="16">
        <v>406</v>
      </c>
      <c r="H39" s="21">
        <v>1.6639344262295082</v>
      </c>
      <c r="I39" s="16">
        <v>650</v>
      </c>
      <c r="J39" s="16">
        <v>955</v>
      </c>
      <c r="K39" s="21">
        <v>1.4692307692307693</v>
      </c>
      <c r="L39" s="14" t="s">
        <v>49</v>
      </c>
      <c r="M39" s="15" t="s">
        <v>50</v>
      </c>
      <c r="N39" s="16">
        <v>308</v>
      </c>
      <c r="O39" s="16">
        <v>387</v>
      </c>
      <c r="P39" s="21">
        <v>1.2564935064935066</v>
      </c>
      <c r="Q39" s="16">
        <v>195</v>
      </c>
      <c r="R39" s="16">
        <v>444</v>
      </c>
      <c r="S39" s="21">
        <v>2.2769230769230768</v>
      </c>
      <c r="T39" s="16">
        <v>503</v>
      </c>
      <c r="U39" s="16">
        <v>831</v>
      </c>
      <c r="V39" s="21">
        <v>1.6520874751491055</v>
      </c>
      <c r="W39" s="14" t="s">
        <v>49</v>
      </c>
      <c r="X39" s="15" t="s">
        <v>50</v>
      </c>
      <c r="Y39" s="16">
        <v>32</v>
      </c>
      <c r="Z39" s="16">
        <v>52</v>
      </c>
      <c r="AA39" s="21">
        <v>1.625</v>
      </c>
      <c r="AB39" s="16">
        <v>15</v>
      </c>
      <c r="AC39" s="16">
        <v>52</v>
      </c>
      <c r="AD39" s="21">
        <v>3.4666666666666668</v>
      </c>
      <c r="AE39" s="16">
        <v>47</v>
      </c>
      <c r="AF39" s="16">
        <v>104</v>
      </c>
      <c r="AG39" s="21">
        <v>2.2127659574468086</v>
      </c>
      <c r="AH39" s="14" t="s">
        <v>49</v>
      </c>
      <c r="AI39" s="15" t="s">
        <v>50</v>
      </c>
      <c r="AJ39" s="16">
        <v>493</v>
      </c>
      <c r="AK39" s="16">
        <v>574</v>
      </c>
      <c r="AL39" s="21">
        <v>1.1643002028397567</v>
      </c>
      <c r="AM39" s="16">
        <v>270</v>
      </c>
      <c r="AN39" s="16">
        <v>462</v>
      </c>
      <c r="AO39" s="21">
        <v>1.711111111111111</v>
      </c>
      <c r="AP39" s="16">
        <v>763</v>
      </c>
      <c r="AQ39" s="16">
        <v>1036</v>
      </c>
      <c r="AR39" s="21">
        <v>1.3577981651376148</v>
      </c>
      <c r="AS39" s="14" t="s">
        <v>49</v>
      </c>
      <c r="AT39" s="15" t="s">
        <v>50</v>
      </c>
      <c r="AU39" s="26">
        <v>31.818181818181817</v>
      </c>
      <c r="AV39" s="26">
        <v>41.860465116279073</v>
      </c>
      <c r="AW39" s="26">
        <v>7.6182838813151479</v>
      </c>
      <c r="AX39" s="26">
        <v>25.128205128205128</v>
      </c>
      <c r="AY39" s="26">
        <v>-8.5585585585585591</v>
      </c>
      <c r="AZ39" s="26">
        <v>-26.921798848028352</v>
      </c>
      <c r="BA39" s="26">
        <v>29.22465208747515</v>
      </c>
      <c r="BB39" s="26">
        <v>14.921780986762936</v>
      </c>
      <c r="BC39" s="26">
        <v>-11.068221790243451</v>
      </c>
      <c r="BD39" s="14" t="s">
        <v>49</v>
      </c>
      <c r="BE39" s="15" t="s">
        <v>50</v>
      </c>
      <c r="BF39" s="26">
        <v>1168.75</v>
      </c>
      <c r="BG39" s="26">
        <v>955.76923076923072</v>
      </c>
      <c r="BH39" s="26">
        <v>-16.786661614247823</v>
      </c>
      <c r="BI39" s="26">
        <v>1526.6666666666667</v>
      </c>
      <c r="BJ39" s="26">
        <v>680.76923076923072</v>
      </c>
      <c r="BK39" s="26">
        <v>-52.001891551071878</v>
      </c>
      <c r="BL39" s="26">
        <v>1282.9787234042553</v>
      </c>
      <c r="BM39" s="26">
        <v>818.26923076923072</v>
      </c>
      <c r="BN39" s="26">
        <v>-33.602071005917161</v>
      </c>
      <c r="BO39" s="14" t="s">
        <v>49</v>
      </c>
      <c r="BP39" s="15" t="s">
        <v>50</v>
      </c>
      <c r="BQ39" s="26">
        <v>-17.647058823529413</v>
      </c>
      <c r="BR39" s="26">
        <v>-4.3554006968641117</v>
      </c>
      <c r="BS39" s="26">
        <v>16.139870582379281</v>
      </c>
      <c r="BT39" s="26">
        <v>-9.6296296296296298</v>
      </c>
      <c r="BU39" s="26">
        <v>-12.121212121212121</v>
      </c>
      <c r="BV39" s="26">
        <v>-2.7570789865871808</v>
      </c>
      <c r="BW39" s="26">
        <v>-14.809960681520314</v>
      </c>
      <c r="BX39" s="26">
        <v>-7.8185328185328187</v>
      </c>
      <c r="BY39" s="26">
        <v>8.2068607068607093</v>
      </c>
    </row>
    <row r="40" spans="1:77" s="10" customFormat="1" ht="12" customHeight="1" outlineLevel="1">
      <c r="A40" s="14" t="s">
        <v>63</v>
      </c>
      <c r="B40" s="15" t="s">
        <v>64</v>
      </c>
      <c r="C40" s="16">
        <v>132</v>
      </c>
      <c r="D40" s="16">
        <v>326</v>
      </c>
      <c r="E40" s="21">
        <v>2.4696969696969697</v>
      </c>
      <c r="F40" s="16">
        <v>165</v>
      </c>
      <c r="G40" s="16">
        <v>627</v>
      </c>
      <c r="H40" s="21">
        <v>3.8</v>
      </c>
      <c r="I40" s="16">
        <v>297</v>
      </c>
      <c r="J40" s="16">
        <v>953</v>
      </c>
      <c r="K40" s="21">
        <v>3.2087542087542089</v>
      </c>
      <c r="L40" s="14" t="s">
        <v>63</v>
      </c>
      <c r="M40" s="15" t="s">
        <v>64</v>
      </c>
      <c r="N40" s="16">
        <v>192</v>
      </c>
      <c r="O40" s="16">
        <v>551</v>
      </c>
      <c r="P40" s="21">
        <v>2.8697916666666665</v>
      </c>
      <c r="Q40" s="16">
        <v>207</v>
      </c>
      <c r="R40" s="16">
        <v>733</v>
      </c>
      <c r="S40" s="21">
        <v>3.5410628019323673</v>
      </c>
      <c r="T40" s="16">
        <v>399</v>
      </c>
      <c r="U40" s="16">
        <v>1284</v>
      </c>
      <c r="V40" s="21">
        <v>3.2180451127819549</v>
      </c>
      <c r="W40" s="14" t="s">
        <v>63</v>
      </c>
      <c r="X40" s="15" t="s">
        <v>64</v>
      </c>
      <c r="Y40" s="16">
        <v>246</v>
      </c>
      <c r="Z40" s="16">
        <v>583</v>
      </c>
      <c r="AA40" s="21">
        <v>2.3699186991869921</v>
      </c>
      <c r="AB40" s="16">
        <v>139</v>
      </c>
      <c r="AC40" s="16">
        <v>610</v>
      </c>
      <c r="AD40" s="21">
        <v>4.3884892086330938</v>
      </c>
      <c r="AE40" s="16">
        <v>385</v>
      </c>
      <c r="AF40" s="16">
        <v>1193</v>
      </c>
      <c r="AG40" s="21">
        <v>3.0987012987012985</v>
      </c>
      <c r="AH40" s="14" t="s">
        <v>63</v>
      </c>
      <c r="AI40" s="15" t="s">
        <v>64</v>
      </c>
      <c r="AJ40" s="16">
        <v>162</v>
      </c>
      <c r="AK40" s="16">
        <v>492</v>
      </c>
      <c r="AL40" s="21">
        <v>3.0370370370370372</v>
      </c>
      <c r="AM40" s="16">
        <v>112</v>
      </c>
      <c r="AN40" s="16">
        <v>317</v>
      </c>
      <c r="AO40" s="21">
        <v>2.8303571428571428</v>
      </c>
      <c r="AP40" s="16">
        <v>274</v>
      </c>
      <c r="AQ40" s="16">
        <v>809</v>
      </c>
      <c r="AR40" s="21">
        <v>2.9525547445255476</v>
      </c>
      <c r="AS40" s="14" t="s">
        <v>63</v>
      </c>
      <c r="AT40" s="15" t="s">
        <v>64</v>
      </c>
      <c r="AU40" s="26">
        <v>-31.25</v>
      </c>
      <c r="AV40" s="26">
        <v>-40.834845735027223</v>
      </c>
      <c r="AW40" s="26">
        <v>-13.941593796403229</v>
      </c>
      <c r="AX40" s="26">
        <v>-20.289855072463769</v>
      </c>
      <c r="AY40" s="26">
        <v>-14.461118690313779</v>
      </c>
      <c r="AZ40" s="26">
        <v>7.3124147339699759</v>
      </c>
      <c r="BA40" s="26">
        <v>-25.563909774436091</v>
      </c>
      <c r="BB40" s="26">
        <v>-25.778816199376948</v>
      </c>
      <c r="BC40" s="26">
        <v>-0.28871267189023836</v>
      </c>
      <c r="BD40" s="14" t="s">
        <v>63</v>
      </c>
      <c r="BE40" s="15" t="s">
        <v>64</v>
      </c>
      <c r="BF40" s="26">
        <v>-46.341463414634148</v>
      </c>
      <c r="BG40" s="26">
        <v>-44.082332761578044</v>
      </c>
      <c r="BH40" s="26">
        <v>4.2101980352409099</v>
      </c>
      <c r="BI40" s="26">
        <v>18.705035971223023</v>
      </c>
      <c r="BJ40" s="26">
        <v>2.7868852459016393</v>
      </c>
      <c r="BK40" s="26">
        <v>-13.40983606557378</v>
      </c>
      <c r="BL40" s="26">
        <v>-22.857142857142858</v>
      </c>
      <c r="BM40" s="26">
        <v>-20.117351215423302</v>
      </c>
      <c r="BN40" s="26">
        <v>3.5515817577846192</v>
      </c>
      <c r="BO40" s="14" t="s">
        <v>63</v>
      </c>
      <c r="BP40" s="15" t="s">
        <v>64</v>
      </c>
      <c r="BQ40" s="26">
        <v>-18.518518518518519</v>
      </c>
      <c r="BR40" s="26">
        <v>-33.739837398373986</v>
      </c>
      <c r="BS40" s="26">
        <v>-18.680709534368074</v>
      </c>
      <c r="BT40" s="26">
        <v>47.321428571428569</v>
      </c>
      <c r="BU40" s="26">
        <v>97.791798107255516</v>
      </c>
      <c r="BV40" s="26">
        <v>34.25867507886435</v>
      </c>
      <c r="BW40" s="26">
        <v>8.3941605839416056</v>
      </c>
      <c r="BX40" s="26">
        <v>17.799752781211371</v>
      </c>
      <c r="BY40" s="26">
        <v>8.6772130035418051</v>
      </c>
    </row>
    <row r="41" spans="1:77" s="10" customFormat="1" ht="12" customHeight="1" outlineLevel="1">
      <c r="A41" s="14" t="s">
        <v>74</v>
      </c>
      <c r="B41" s="15" t="s">
        <v>75</v>
      </c>
      <c r="C41" s="16">
        <v>255</v>
      </c>
      <c r="D41" s="16">
        <v>489</v>
      </c>
      <c r="E41" s="21">
        <v>1.9176470588235295</v>
      </c>
      <c r="F41" s="16">
        <v>56</v>
      </c>
      <c r="G41" s="16">
        <v>312</v>
      </c>
      <c r="H41" s="21">
        <v>5.5714285714285712</v>
      </c>
      <c r="I41" s="16">
        <v>311</v>
      </c>
      <c r="J41" s="16">
        <v>801</v>
      </c>
      <c r="K41" s="21">
        <v>2.57556270096463</v>
      </c>
      <c r="L41" s="14" t="s">
        <v>74</v>
      </c>
      <c r="M41" s="15" t="s">
        <v>75</v>
      </c>
      <c r="N41" s="16">
        <v>257</v>
      </c>
      <c r="O41" s="16">
        <v>476</v>
      </c>
      <c r="P41" s="21">
        <v>1.8521400778210118</v>
      </c>
      <c r="Q41" s="16">
        <v>38</v>
      </c>
      <c r="R41" s="16">
        <v>107</v>
      </c>
      <c r="S41" s="21">
        <v>2.8157894736842106</v>
      </c>
      <c r="T41" s="16">
        <v>295</v>
      </c>
      <c r="U41" s="16">
        <v>583</v>
      </c>
      <c r="V41" s="21">
        <v>1.9762711864406779</v>
      </c>
      <c r="W41" s="14" t="s">
        <v>74</v>
      </c>
      <c r="X41" s="15" t="s">
        <v>75</v>
      </c>
      <c r="Y41" s="16">
        <v>167</v>
      </c>
      <c r="Z41" s="16">
        <v>508</v>
      </c>
      <c r="AA41" s="21">
        <v>3.0419161676646707</v>
      </c>
      <c r="AB41" s="16">
        <v>29</v>
      </c>
      <c r="AC41" s="16">
        <v>198</v>
      </c>
      <c r="AD41" s="21">
        <v>6.8275862068965516</v>
      </c>
      <c r="AE41" s="16">
        <v>196</v>
      </c>
      <c r="AF41" s="16">
        <v>706</v>
      </c>
      <c r="AG41" s="21">
        <v>3.6020408163265305</v>
      </c>
      <c r="AH41" s="14" t="s">
        <v>74</v>
      </c>
      <c r="AI41" s="15" t="s">
        <v>75</v>
      </c>
      <c r="AJ41" s="16">
        <v>194</v>
      </c>
      <c r="AK41" s="16">
        <v>298</v>
      </c>
      <c r="AL41" s="21">
        <v>1.5360824742268042</v>
      </c>
      <c r="AM41" s="16">
        <v>24</v>
      </c>
      <c r="AN41" s="16">
        <v>109</v>
      </c>
      <c r="AO41" s="21">
        <v>4.541666666666667</v>
      </c>
      <c r="AP41" s="16">
        <v>218</v>
      </c>
      <c r="AQ41" s="16">
        <v>407</v>
      </c>
      <c r="AR41" s="21">
        <v>1.8669724770642202</v>
      </c>
      <c r="AS41" s="14" t="s">
        <v>74</v>
      </c>
      <c r="AT41" s="15" t="s">
        <v>75</v>
      </c>
      <c r="AU41" s="26">
        <v>-0.77821011673151752</v>
      </c>
      <c r="AV41" s="26">
        <v>2.73109243697479</v>
      </c>
      <c r="AW41" s="26">
        <v>3.5368264953040032</v>
      </c>
      <c r="AX41" s="26">
        <v>47.368421052631582</v>
      </c>
      <c r="AY41" s="26">
        <v>191.58878504672896</v>
      </c>
      <c r="AZ41" s="26">
        <v>97.863818424566077</v>
      </c>
      <c r="BA41" s="26">
        <v>5.4237288135593218</v>
      </c>
      <c r="BB41" s="26">
        <v>37.39279588336192</v>
      </c>
      <c r="BC41" s="26">
        <v>30.324356223767733</v>
      </c>
      <c r="BD41" s="14" t="s">
        <v>74</v>
      </c>
      <c r="BE41" s="15" t="s">
        <v>75</v>
      </c>
      <c r="BF41" s="26">
        <v>52.694610778443113</v>
      </c>
      <c r="BG41" s="26">
        <v>-3.7401574803149606</v>
      </c>
      <c r="BH41" s="26">
        <v>-36.959240389069009</v>
      </c>
      <c r="BI41" s="26">
        <v>93.103448275862064</v>
      </c>
      <c r="BJ41" s="26">
        <v>57.575757575757578</v>
      </c>
      <c r="BK41" s="26">
        <v>-18.398268398268399</v>
      </c>
      <c r="BL41" s="26">
        <v>58.673469387755105</v>
      </c>
      <c r="BM41" s="26">
        <v>13.456090651558073</v>
      </c>
      <c r="BN41" s="26">
        <v>-28.497126148857294</v>
      </c>
      <c r="BO41" s="14" t="s">
        <v>74</v>
      </c>
      <c r="BP41" s="15" t="s">
        <v>75</v>
      </c>
      <c r="BQ41" s="26">
        <v>31.443298969072163</v>
      </c>
      <c r="BR41" s="26">
        <v>64.09395973154362</v>
      </c>
      <c r="BS41" s="26">
        <v>24.840110540860639</v>
      </c>
      <c r="BT41" s="26">
        <v>133.33333333333334</v>
      </c>
      <c r="BU41" s="26">
        <v>186.23853211009174</v>
      </c>
      <c r="BV41" s="26">
        <v>22.673656618610735</v>
      </c>
      <c r="BW41" s="26">
        <v>42.660550458715598</v>
      </c>
      <c r="BX41" s="26">
        <v>96.805896805896808</v>
      </c>
      <c r="BY41" s="26">
        <v>37.953972680660769</v>
      </c>
    </row>
    <row r="42" spans="1:77" s="10" customFormat="1" ht="12" customHeight="1" outlineLevel="1">
      <c r="A42" s="14" t="s">
        <v>107</v>
      </c>
      <c r="B42" s="15" t="s">
        <v>108</v>
      </c>
      <c r="C42" s="16">
        <v>126</v>
      </c>
      <c r="D42" s="16">
        <v>410</v>
      </c>
      <c r="E42" s="21">
        <v>3.253968253968254</v>
      </c>
      <c r="F42" s="16">
        <v>79</v>
      </c>
      <c r="G42" s="16">
        <v>333</v>
      </c>
      <c r="H42" s="21">
        <v>4.2151898734177218</v>
      </c>
      <c r="I42" s="16">
        <v>205</v>
      </c>
      <c r="J42" s="16">
        <v>743</v>
      </c>
      <c r="K42" s="21">
        <v>3.6243902439024391</v>
      </c>
      <c r="L42" s="14" t="s">
        <v>107</v>
      </c>
      <c r="M42" s="15" t="s">
        <v>108</v>
      </c>
      <c r="N42" s="16">
        <v>145</v>
      </c>
      <c r="O42" s="16">
        <v>500</v>
      </c>
      <c r="P42" s="21">
        <v>3.4482758620689653</v>
      </c>
      <c r="Q42" s="16">
        <v>99</v>
      </c>
      <c r="R42" s="16">
        <v>798</v>
      </c>
      <c r="S42" s="21">
        <v>8.0606060606060606</v>
      </c>
      <c r="T42" s="16">
        <v>244</v>
      </c>
      <c r="U42" s="16">
        <v>1298</v>
      </c>
      <c r="V42" s="21">
        <v>5.3196721311475406</v>
      </c>
      <c r="W42" s="14" t="s">
        <v>107</v>
      </c>
      <c r="X42" s="15" t="s">
        <v>108</v>
      </c>
      <c r="Y42" s="16">
        <v>102</v>
      </c>
      <c r="Z42" s="16">
        <v>297</v>
      </c>
      <c r="AA42" s="21">
        <v>2.9117647058823528</v>
      </c>
      <c r="AB42" s="16">
        <v>75</v>
      </c>
      <c r="AC42" s="16">
        <v>197</v>
      </c>
      <c r="AD42" s="21">
        <v>2.6266666666666665</v>
      </c>
      <c r="AE42" s="16">
        <v>177</v>
      </c>
      <c r="AF42" s="16">
        <v>494</v>
      </c>
      <c r="AG42" s="21">
        <v>2.7909604519774009</v>
      </c>
      <c r="AH42" s="14" t="s">
        <v>107</v>
      </c>
      <c r="AI42" s="15" t="s">
        <v>108</v>
      </c>
      <c r="AJ42" s="16">
        <v>126</v>
      </c>
      <c r="AK42" s="16">
        <v>236</v>
      </c>
      <c r="AL42" s="21">
        <v>1.873015873015873</v>
      </c>
      <c r="AM42" s="16">
        <v>29</v>
      </c>
      <c r="AN42" s="16">
        <v>100</v>
      </c>
      <c r="AO42" s="21">
        <v>3.4482758620689653</v>
      </c>
      <c r="AP42" s="16">
        <v>155</v>
      </c>
      <c r="AQ42" s="16">
        <v>336</v>
      </c>
      <c r="AR42" s="21">
        <v>2.1677419354838712</v>
      </c>
      <c r="AS42" s="14" t="s">
        <v>107</v>
      </c>
      <c r="AT42" s="15" t="s">
        <v>108</v>
      </c>
      <c r="AU42" s="26">
        <v>-13.103448275862069</v>
      </c>
      <c r="AV42" s="26">
        <v>-18</v>
      </c>
      <c r="AW42" s="26">
        <v>-5.6349206349206291</v>
      </c>
      <c r="AX42" s="26">
        <v>-20.202020202020201</v>
      </c>
      <c r="AY42" s="26">
        <v>-58.270676691729321</v>
      </c>
      <c r="AZ42" s="26">
        <v>-47.706291044065857</v>
      </c>
      <c r="BA42" s="26">
        <v>-15.983606557377049</v>
      </c>
      <c r="BB42" s="26">
        <v>-42.758089368258858</v>
      </c>
      <c r="BC42" s="26">
        <v>-31.868164906610534</v>
      </c>
      <c r="BD42" s="14" t="s">
        <v>107</v>
      </c>
      <c r="BE42" s="15" t="s">
        <v>108</v>
      </c>
      <c r="BF42" s="26">
        <v>23.529411764705884</v>
      </c>
      <c r="BG42" s="26">
        <v>38.047138047138048</v>
      </c>
      <c r="BH42" s="26">
        <v>11.752445085778424</v>
      </c>
      <c r="BI42" s="26">
        <v>5.333333333333333</v>
      </c>
      <c r="BJ42" s="26">
        <v>69.035532994923855</v>
      </c>
      <c r="BK42" s="26">
        <v>60.476771830623932</v>
      </c>
      <c r="BL42" s="26">
        <v>15.819209039548022</v>
      </c>
      <c r="BM42" s="26">
        <v>50.404858299595141</v>
      </c>
      <c r="BN42" s="26">
        <v>29.86175570257728</v>
      </c>
      <c r="BO42" s="14" t="s">
        <v>107</v>
      </c>
      <c r="BP42" s="15" t="s">
        <v>108</v>
      </c>
      <c r="BQ42" s="26">
        <v>0</v>
      </c>
      <c r="BR42" s="26">
        <v>73.728813559322035</v>
      </c>
      <c r="BS42" s="26">
        <v>73.728813559322035</v>
      </c>
      <c r="BT42" s="26">
        <v>172.41379310344828</v>
      </c>
      <c r="BU42" s="26">
        <v>233</v>
      </c>
      <c r="BV42" s="26">
        <v>22.240506329113938</v>
      </c>
      <c r="BW42" s="26">
        <v>32.258064516129032</v>
      </c>
      <c r="BX42" s="26">
        <v>121.13095238095238</v>
      </c>
      <c r="BY42" s="26">
        <v>67.196573751451794</v>
      </c>
    </row>
    <row r="43" spans="1:77" s="10" customFormat="1" ht="12" customHeight="1" outlineLevel="1">
      <c r="A43" s="14" t="s">
        <v>76</v>
      </c>
      <c r="B43" s="15" t="s">
        <v>77</v>
      </c>
      <c r="C43" s="16">
        <v>182</v>
      </c>
      <c r="D43" s="16">
        <v>449</v>
      </c>
      <c r="E43" s="21">
        <v>2.4670329670329672</v>
      </c>
      <c r="F43" s="16">
        <v>151</v>
      </c>
      <c r="G43" s="16">
        <v>289</v>
      </c>
      <c r="H43" s="21">
        <v>1.9139072847682119</v>
      </c>
      <c r="I43" s="16">
        <v>333</v>
      </c>
      <c r="J43" s="16">
        <v>738</v>
      </c>
      <c r="K43" s="21">
        <v>2.2162162162162162</v>
      </c>
      <c r="L43" s="14" t="s">
        <v>76</v>
      </c>
      <c r="M43" s="15" t="s">
        <v>77</v>
      </c>
      <c r="N43" s="16">
        <v>146</v>
      </c>
      <c r="O43" s="16">
        <v>302</v>
      </c>
      <c r="P43" s="21">
        <v>2.0684931506849313</v>
      </c>
      <c r="Q43" s="16">
        <v>67</v>
      </c>
      <c r="R43" s="16">
        <v>102</v>
      </c>
      <c r="S43" s="21">
        <v>1.5223880597014925</v>
      </c>
      <c r="T43" s="16">
        <v>213</v>
      </c>
      <c r="U43" s="16">
        <v>404</v>
      </c>
      <c r="V43" s="21">
        <v>1.8967136150234742</v>
      </c>
      <c r="W43" s="14" t="s">
        <v>76</v>
      </c>
      <c r="X43" s="15" t="s">
        <v>77</v>
      </c>
      <c r="Y43" s="16">
        <v>87</v>
      </c>
      <c r="Z43" s="16">
        <v>147</v>
      </c>
      <c r="AA43" s="21">
        <v>1.6896551724137931</v>
      </c>
      <c r="AB43" s="16">
        <v>20</v>
      </c>
      <c r="AC43" s="16">
        <v>53</v>
      </c>
      <c r="AD43" s="21">
        <v>2.65</v>
      </c>
      <c r="AE43" s="16">
        <v>107</v>
      </c>
      <c r="AF43" s="16">
        <v>200</v>
      </c>
      <c r="AG43" s="21">
        <v>1.8691588785046729</v>
      </c>
      <c r="AH43" s="14" t="s">
        <v>76</v>
      </c>
      <c r="AI43" s="15" t="s">
        <v>77</v>
      </c>
      <c r="AJ43" s="16">
        <v>121</v>
      </c>
      <c r="AK43" s="16">
        <v>216</v>
      </c>
      <c r="AL43" s="21">
        <v>1.7851239669421488</v>
      </c>
      <c r="AM43" s="16">
        <v>51</v>
      </c>
      <c r="AN43" s="16">
        <v>111</v>
      </c>
      <c r="AO43" s="21">
        <v>2.1764705882352939</v>
      </c>
      <c r="AP43" s="16">
        <v>172</v>
      </c>
      <c r="AQ43" s="16">
        <v>327</v>
      </c>
      <c r="AR43" s="21">
        <v>1.9011627906976745</v>
      </c>
      <c r="AS43" s="14" t="s">
        <v>76</v>
      </c>
      <c r="AT43" s="15" t="s">
        <v>77</v>
      </c>
      <c r="AU43" s="26">
        <v>24.657534246575342</v>
      </c>
      <c r="AV43" s="26">
        <v>48.675496688741724</v>
      </c>
      <c r="AW43" s="26">
        <v>19.267156684375244</v>
      </c>
      <c r="AX43" s="26">
        <v>125.3731343283582</v>
      </c>
      <c r="AY43" s="26">
        <v>183.33333333333334</v>
      </c>
      <c r="AZ43" s="26">
        <v>25.71743929359824</v>
      </c>
      <c r="BA43" s="26">
        <v>56.338028169014088</v>
      </c>
      <c r="BB43" s="26">
        <v>82.67326732673267</v>
      </c>
      <c r="BC43" s="26">
        <v>16.845062884666842</v>
      </c>
      <c r="BD43" s="14" t="s">
        <v>76</v>
      </c>
      <c r="BE43" s="15" t="s">
        <v>77</v>
      </c>
      <c r="BF43" s="26">
        <v>109.19540229885058</v>
      </c>
      <c r="BG43" s="26">
        <v>205.44217687074831</v>
      </c>
      <c r="BH43" s="26">
        <v>46.008073559093972</v>
      </c>
      <c r="BI43" s="26">
        <v>655</v>
      </c>
      <c r="BJ43" s="26">
        <v>445.28301886792451</v>
      </c>
      <c r="BK43" s="26">
        <v>-27.777083593652382</v>
      </c>
      <c r="BL43" s="26">
        <v>211.21495327102804</v>
      </c>
      <c r="BM43" s="26">
        <v>269</v>
      </c>
      <c r="BN43" s="26">
        <v>18.567567567567568</v>
      </c>
      <c r="BO43" s="14" t="s">
        <v>76</v>
      </c>
      <c r="BP43" s="15" t="s">
        <v>77</v>
      </c>
      <c r="BQ43" s="26">
        <v>50.413223140495866</v>
      </c>
      <c r="BR43" s="26">
        <v>107.87037037037037</v>
      </c>
      <c r="BS43" s="26">
        <v>38.199531949531952</v>
      </c>
      <c r="BT43" s="26">
        <v>196.07843137254903</v>
      </c>
      <c r="BU43" s="26">
        <v>160.36036036036037</v>
      </c>
      <c r="BV43" s="26">
        <v>-12.063719348487552</v>
      </c>
      <c r="BW43" s="26">
        <v>93.604651162790702</v>
      </c>
      <c r="BX43" s="26">
        <v>125.68807339449542</v>
      </c>
      <c r="BY43" s="26">
        <v>16.57161748904868</v>
      </c>
    </row>
    <row r="44" spans="1:77" s="10" customFormat="1" ht="12" customHeight="1" outlineLevel="1">
      <c r="A44" s="14" t="s">
        <v>113</v>
      </c>
      <c r="B44" s="15" t="s">
        <v>114</v>
      </c>
      <c r="C44" s="16">
        <v>118</v>
      </c>
      <c r="D44" s="16">
        <v>503</v>
      </c>
      <c r="E44" s="21">
        <v>4.2627118644067794</v>
      </c>
      <c r="F44" s="16">
        <v>64</v>
      </c>
      <c r="G44" s="16">
        <v>225</v>
      </c>
      <c r="H44" s="21">
        <v>3.515625</v>
      </c>
      <c r="I44" s="16">
        <v>182</v>
      </c>
      <c r="J44" s="16">
        <v>728</v>
      </c>
      <c r="K44" s="21">
        <v>4</v>
      </c>
      <c r="L44" s="14" t="s">
        <v>113</v>
      </c>
      <c r="M44" s="15" t="s">
        <v>114</v>
      </c>
      <c r="N44" s="16">
        <v>60</v>
      </c>
      <c r="O44" s="16">
        <v>235</v>
      </c>
      <c r="P44" s="21">
        <v>3.9166666666666665</v>
      </c>
      <c r="Q44" s="16">
        <v>30</v>
      </c>
      <c r="R44" s="16">
        <v>117</v>
      </c>
      <c r="S44" s="21">
        <v>3.9</v>
      </c>
      <c r="T44" s="16">
        <v>90</v>
      </c>
      <c r="U44" s="16">
        <v>352</v>
      </c>
      <c r="V44" s="21">
        <v>3.911111111111111</v>
      </c>
      <c r="W44" s="14" t="s">
        <v>113</v>
      </c>
      <c r="X44" s="15" t="s">
        <v>114</v>
      </c>
      <c r="Y44" s="16">
        <v>59</v>
      </c>
      <c r="Z44" s="16">
        <v>159</v>
      </c>
      <c r="AA44" s="21">
        <v>2.6949152542372881</v>
      </c>
      <c r="AB44" s="16">
        <v>16</v>
      </c>
      <c r="AC44" s="16">
        <v>27</v>
      </c>
      <c r="AD44" s="21">
        <v>1.6875</v>
      </c>
      <c r="AE44" s="16">
        <v>75</v>
      </c>
      <c r="AF44" s="16">
        <v>186</v>
      </c>
      <c r="AG44" s="21">
        <v>2.48</v>
      </c>
      <c r="AH44" s="14" t="s">
        <v>113</v>
      </c>
      <c r="AI44" s="15" t="s">
        <v>114</v>
      </c>
      <c r="AJ44" s="16">
        <v>137</v>
      </c>
      <c r="AK44" s="16">
        <v>464</v>
      </c>
      <c r="AL44" s="21">
        <v>3.386861313868613</v>
      </c>
      <c r="AM44" s="16">
        <v>22</v>
      </c>
      <c r="AN44" s="16">
        <v>73</v>
      </c>
      <c r="AO44" s="21">
        <v>3.3181818181818183</v>
      </c>
      <c r="AP44" s="16">
        <v>159</v>
      </c>
      <c r="AQ44" s="16">
        <v>537</v>
      </c>
      <c r="AR44" s="21">
        <v>3.3773584905660377</v>
      </c>
      <c r="AS44" s="14" t="s">
        <v>113</v>
      </c>
      <c r="AT44" s="15" t="s">
        <v>114</v>
      </c>
      <c r="AU44" s="26">
        <v>96.666666666666671</v>
      </c>
      <c r="AV44" s="26">
        <v>114.04255319148936</v>
      </c>
      <c r="AW44" s="26">
        <v>8.8351965380454356</v>
      </c>
      <c r="AX44" s="26">
        <v>113.33333333333333</v>
      </c>
      <c r="AY44" s="26">
        <v>92.307692307692307</v>
      </c>
      <c r="AZ44" s="26">
        <v>-9.8557692307692299</v>
      </c>
      <c r="BA44" s="26">
        <v>102.22222222222223</v>
      </c>
      <c r="BB44" s="26">
        <v>106.81818181818181</v>
      </c>
      <c r="BC44" s="26">
        <v>2.272727272727276</v>
      </c>
      <c r="BD44" s="14" t="s">
        <v>113</v>
      </c>
      <c r="BE44" s="15" t="s">
        <v>114</v>
      </c>
      <c r="BF44" s="26">
        <v>100</v>
      </c>
      <c r="BG44" s="26">
        <v>216.35220125786162</v>
      </c>
      <c r="BH44" s="26">
        <v>58.176100628930818</v>
      </c>
      <c r="BI44" s="26">
        <v>300</v>
      </c>
      <c r="BJ44" s="26">
        <v>733.33333333333337</v>
      </c>
      <c r="BK44" s="26">
        <v>108.33333333333333</v>
      </c>
      <c r="BL44" s="26">
        <v>142.66666666666666</v>
      </c>
      <c r="BM44" s="26">
        <v>291.39784946236557</v>
      </c>
      <c r="BN44" s="26">
        <v>61.29032258064516</v>
      </c>
      <c r="BO44" s="14" t="s">
        <v>113</v>
      </c>
      <c r="BP44" s="15" t="s">
        <v>114</v>
      </c>
      <c r="BQ44" s="26">
        <v>-13.868613138686131</v>
      </c>
      <c r="BR44" s="26">
        <v>8.4051724137931032</v>
      </c>
      <c r="BS44" s="26">
        <v>25.860242548217418</v>
      </c>
      <c r="BT44" s="26">
        <v>190.90909090909091</v>
      </c>
      <c r="BU44" s="26">
        <v>208.21917808219177</v>
      </c>
      <c r="BV44" s="26">
        <v>5.9503424657534199</v>
      </c>
      <c r="BW44" s="26">
        <v>14.465408805031446</v>
      </c>
      <c r="BX44" s="26">
        <v>35.567970204841714</v>
      </c>
      <c r="BY44" s="26">
        <v>18.435754189944134</v>
      </c>
    </row>
    <row r="45" spans="1:77" s="10" customFormat="1" ht="12" customHeight="1" outlineLevel="1">
      <c r="A45" s="14" t="s">
        <v>71</v>
      </c>
      <c r="B45" s="15" t="s">
        <v>72</v>
      </c>
      <c r="C45" s="16">
        <v>213</v>
      </c>
      <c r="D45" s="16">
        <v>386</v>
      </c>
      <c r="E45" s="21">
        <v>1.812206572769953</v>
      </c>
      <c r="F45" s="16">
        <v>96</v>
      </c>
      <c r="G45" s="16">
        <v>342</v>
      </c>
      <c r="H45" s="21">
        <v>3.5625</v>
      </c>
      <c r="I45" s="16">
        <v>309</v>
      </c>
      <c r="J45" s="16">
        <v>728</v>
      </c>
      <c r="K45" s="21">
        <v>2.3559870550161812</v>
      </c>
      <c r="L45" s="14" t="s">
        <v>71</v>
      </c>
      <c r="M45" s="15" t="s">
        <v>72</v>
      </c>
      <c r="N45" s="16">
        <v>177</v>
      </c>
      <c r="O45" s="16">
        <v>337</v>
      </c>
      <c r="P45" s="21">
        <v>1.9039548022598871</v>
      </c>
      <c r="Q45" s="16">
        <v>102</v>
      </c>
      <c r="R45" s="16">
        <v>290</v>
      </c>
      <c r="S45" s="21">
        <v>2.8431372549019609</v>
      </c>
      <c r="T45" s="16">
        <v>279</v>
      </c>
      <c r="U45" s="16">
        <v>627</v>
      </c>
      <c r="V45" s="21">
        <v>2.247311827956989</v>
      </c>
      <c r="W45" s="14" t="s">
        <v>71</v>
      </c>
      <c r="X45" s="15" t="s">
        <v>72</v>
      </c>
      <c r="Y45" s="16">
        <v>45</v>
      </c>
      <c r="Z45" s="16">
        <v>64</v>
      </c>
      <c r="AA45" s="21">
        <v>1.4222222222222223</v>
      </c>
      <c r="AB45" s="16">
        <v>54</v>
      </c>
      <c r="AC45" s="16">
        <v>277</v>
      </c>
      <c r="AD45" s="21">
        <v>5.1296296296296298</v>
      </c>
      <c r="AE45" s="16">
        <v>99</v>
      </c>
      <c r="AF45" s="16">
        <v>341</v>
      </c>
      <c r="AG45" s="21">
        <v>3.4444444444444446</v>
      </c>
      <c r="AH45" s="14" t="s">
        <v>71</v>
      </c>
      <c r="AI45" s="15" t="s">
        <v>72</v>
      </c>
      <c r="AJ45" s="16">
        <v>224</v>
      </c>
      <c r="AK45" s="16">
        <v>487</v>
      </c>
      <c r="AL45" s="21">
        <v>2.1741071428571428</v>
      </c>
      <c r="AM45" s="16">
        <v>133</v>
      </c>
      <c r="AN45" s="16">
        <v>404</v>
      </c>
      <c r="AO45" s="21">
        <v>3.0375939849624061</v>
      </c>
      <c r="AP45" s="16">
        <v>357</v>
      </c>
      <c r="AQ45" s="16">
        <v>891</v>
      </c>
      <c r="AR45" s="21">
        <v>2.4957983193277311</v>
      </c>
      <c r="AS45" s="14" t="s">
        <v>71</v>
      </c>
      <c r="AT45" s="15" t="s">
        <v>72</v>
      </c>
      <c r="AU45" s="26">
        <v>20.338983050847457</v>
      </c>
      <c r="AV45" s="26">
        <v>14.540059347181009</v>
      </c>
      <c r="AW45" s="26">
        <v>-4.8188239227650849</v>
      </c>
      <c r="AX45" s="26">
        <v>-5.882352941176471</v>
      </c>
      <c r="AY45" s="26">
        <v>17.931034482758619</v>
      </c>
      <c r="AZ45" s="26">
        <v>25.301724137931028</v>
      </c>
      <c r="BA45" s="26">
        <v>10.75268817204301</v>
      </c>
      <c r="BB45" s="26">
        <v>16.108452950558213</v>
      </c>
      <c r="BC45" s="26">
        <v>4.8357876155525714</v>
      </c>
      <c r="BD45" s="14" t="s">
        <v>71</v>
      </c>
      <c r="BE45" s="15" t="s">
        <v>72</v>
      </c>
      <c r="BF45" s="26">
        <v>373.33333333333331</v>
      </c>
      <c r="BG45" s="26">
        <v>503.125</v>
      </c>
      <c r="BH45" s="26">
        <v>27.420774647887317</v>
      </c>
      <c r="BI45" s="26">
        <v>77.777777777777771</v>
      </c>
      <c r="BJ45" s="26">
        <v>23.465703971119133</v>
      </c>
      <c r="BK45" s="26">
        <v>-30.550541516245492</v>
      </c>
      <c r="BL45" s="26">
        <v>212.12121212121212</v>
      </c>
      <c r="BM45" s="26">
        <v>113.48973607038123</v>
      </c>
      <c r="BN45" s="26">
        <v>-31.600375822110873</v>
      </c>
      <c r="BO45" s="14" t="s">
        <v>71</v>
      </c>
      <c r="BP45" s="15" t="s">
        <v>72</v>
      </c>
      <c r="BQ45" s="26">
        <v>-4.9107142857142856</v>
      </c>
      <c r="BR45" s="26">
        <v>-20.739219712525667</v>
      </c>
      <c r="BS45" s="26">
        <v>-16.645939979369718</v>
      </c>
      <c r="BT45" s="26">
        <v>-27.819548872180452</v>
      </c>
      <c r="BU45" s="26">
        <v>-15.346534653465346</v>
      </c>
      <c r="BV45" s="26">
        <v>17.280321782178216</v>
      </c>
      <c r="BW45" s="26">
        <v>-13.445378151260504</v>
      </c>
      <c r="BX45" s="26">
        <v>-18.29405162738496</v>
      </c>
      <c r="BY45" s="26">
        <v>-5.6018654724156356</v>
      </c>
    </row>
    <row r="46" spans="1:77" s="10" customFormat="1" ht="12" customHeight="1" outlineLevel="1">
      <c r="A46" s="14" t="s">
        <v>88</v>
      </c>
      <c r="B46" s="15" t="s">
        <v>89</v>
      </c>
      <c r="C46" s="16">
        <v>273</v>
      </c>
      <c r="D46" s="16">
        <v>427</v>
      </c>
      <c r="E46" s="21">
        <v>1.5641025641025641</v>
      </c>
      <c r="F46" s="16">
        <v>115</v>
      </c>
      <c r="G46" s="16">
        <v>300</v>
      </c>
      <c r="H46" s="21">
        <v>2.6086956521739131</v>
      </c>
      <c r="I46" s="16">
        <v>388</v>
      </c>
      <c r="J46" s="16">
        <v>727</v>
      </c>
      <c r="K46" s="21">
        <v>1.8737113402061856</v>
      </c>
      <c r="L46" s="14" t="s">
        <v>88</v>
      </c>
      <c r="M46" s="15" t="s">
        <v>89</v>
      </c>
      <c r="N46" s="16">
        <v>214</v>
      </c>
      <c r="O46" s="16">
        <v>506</v>
      </c>
      <c r="P46" s="21">
        <v>2.3644859813084111</v>
      </c>
      <c r="Q46" s="16">
        <v>43</v>
      </c>
      <c r="R46" s="16">
        <v>94</v>
      </c>
      <c r="S46" s="21">
        <v>2.1860465116279069</v>
      </c>
      <c r="T46" s="16">
        <v>257</v>
      </c>
      <c r="U46" s="16">
        <v>600</v>
      </c>
      <c r="V46" s="21">
        <v>2.3346303501945527</v>
      </c>
      <c r="W46" s="14" t="s">
        <v>88</v>
      </c>
      <c r="X46" s="15" t="s">
        <v>89</v>
      </c>
      <c r="Y46" s="16">
        <v>85</v>
      </c>
      <c r="Z46" s="16">
        <v>179</v>
      </c>
      <c r="AA46" s="21">
        <v>2.1058823529411765</v>
      </c>
      <c r="AB46" s="16">
        <v>17</v>
      </c>
      <c r="AC46" s="16">
        <v>31</v>
      </c>
      <c r="AD46" s="21">
        <v>1.8235294117647058</v>
      </c>
      <c r="AE46" s="16">
        <v>102</v>
      </c>
      <c r="AF46" s="16">
        <v>210</v>
      </c>
      <c r="AG46" s="21">
        <v>2.0588235294117645</v>
      </c>
      <c r="AH46" s="14" t="s">
        <v>88</v>
      </c>
      <c r="AI46" s="15" t="s">
        <v>89</v>
      </c>
      <c r="AJ46" s="16">
        <v>97</v>
      </c>
      <c r="AK46" s="16">
        <v>252</v>
      </c>
      <c r="AL46" s="21">
        <v>2.597938144329897</v>
      </c>
      <c r="AM46" s="16">
        <v>30</v>
      </c>
      <c r="AN46" s="16">
        <v>244</v>
      </c>
      <c r="AO46" s="21">
        <v>8.1333333333333329</v>
      </c>
      <c r="AP46" s="16">
        <v>127</v>
      </c>
      <c r="AQ46" s="16">
        <v>496</v>
      </c>
      <c r="AR46" s="21">
        <v>3.9055118110236222</v>
      </c>
      <c r="AS46" s="14" t="s">
        <v>88</v>
      </c>
      <c r="AT46" s="15" t="s">
        <v>89</v>
      </c>
      <c r="AU46" s="26">
        <v>27.570093457943926</v>
      </c>
      <c r="AV46" s="26">
        <v>-15.612648221343873</v>
      </c>
      <c r="AW46" s="26">
        <v>-33.850207763251241</v>
      </c>
      <c r="AX46" s="26">
        <v>167.44186046511629</v>
      </c>
      <c r="AY46" s="26">
        <v>219.14893617021278</v>
      </c>
      <c r="AZ46" s="26">
        <v>19.333950046253477</v>
      </c>
      <c r="BA46" s="26">
        <v>50.972762645914393</v>
      </c>
      <c r="BB46" s="26">
        <v>21.166666666666668</v>
      </c>
      <c r="BC46" s="26">
        <v>-19.74269759450172</v>
      </c>
      <c r="BD46" s="14" t="s">
        <v>88</v>
      </c>
      <c r="BE46" s="15" t="s">
        <v>89</v>
      </c>
      <c r="BF46" s="26">
        <v>221.1764705882353</v>
      </c>
      <c r="BG46" s="26">
        <v>138.54748603351956</v>
      </c>
      <c r="BH46" s="26">
        <v>-25.726973213006733</v>
      </c>
      <c r="BI46" s="26">
        <v>576.47058823529414</v>
      </c>
      <c r="BJ46" s="26">
        <v>867.74193548387098</v>
      </c>
      <c r="BK46" s="26">
        <v>43.057503506311363</v>
      </c>
      <c r="BL46" s="26">
        <v>280.39215686274508</v>
      </c>
      <c r="BM46" s="26">
        <v>246.1904761904762</v>
      </c>
      <c r="BN46" s="26">
        <v>-8.9911634756995493</v>
      </c>
      <c r="BO46" s="14" t="s">
        <v>88</v>
      </c>
      <c r="BP46" s="15" t="s">
        <v>89</v>
      </c>
      <c r="BQ46" s="26">
        <v>181.44329896907217</v>
      </c>
      <c r="BR46" s="26">
        <v>69.444444444444443</v>
      </c>
      <c r="BS46" s="26">
        <v>-39.794464794464801</v>
      </c>
      <c r="BT46" s="26">
        <v>283.33333333333331</v>
      </c>
      <c r="BU46" s="26">
        <v>22.950819672131146</v>
      </c>
      <c r="BV46" s="26">
        <v>-67.925873129009261</v>
      </c>
      <c r="BW46" s="26">
        <v>205.51181102362204</v>
      </c>
      <c r="BX46" s="26">
        <v>46.572580645161288</v>
      </c>
      <c r="BY46" s="26">
        <v>-52.023923345527102</v>
      </c>
    </row>
    <row r="47" spans="1:77" s="10" customFormat="1" ht="12" customHeight="1" outlineLevel="1">
      <c r="A47" s="14" t="s">
        <v>105</v>
      </c>
      <c r="B47" s="15" t="s">
        <v>106</v>
      </c>
      <c r="C47" s="16">
        <v>275</v>
      </c>
      <c r="D47" s="16">
        <v>481</v>
      </c>
      <c r="E47" s="21">
        <v>1.749090909090909</v>
      </c>
      <c r="F47" s="16">
        <v>45</v>
      </c>
      <c r="G47" s="16">
        <v>233</v>
      </c>
      <c r="H47" s="21">
        <v>5.177777777777778</v>
      </c>
      <c r="I47" s="16">
        <v>320</v>
      </c>
      <c r="J47" s="16">
        <v>714</v>
      </c>
      <c r="K47" s="21">
        <v>2.2312500000000002</v>
      </c>
      <c r="L47" s="14" t="s">
        <v>105</v>
      </c>
      <c r="M47" s="15" t="s">
        <v>106</v>
      </c>
      <c r="N47" s="16">
        <v>335</v>
      </c>
      <c r="O47" s="16">
        <v>562</v>
      </c>
      <c r="P47" s="21">
        <v>1.6776119402985075</v>
      </c>
      <c r="Q47" s="16">
        <v>35</v>
      </c>
      <c r="R47" s="16">
        <v>79</v>
      </c>
      <c r="S47" s="21">
        <v>2.2571428571428571</v>
      </c>
      <c r="T47" s="16">
        <v>370</v>
      </c>
      <c r="U47" s="16">
        <v>641</v>
      </c>
      <c r="V47" s="21">
        <v>1.7324324324324325</v>
      </c>
      <c r="W47" s="14" t="s">
        <v>105</v>
      </c>
      <c r="X47" s="15" t="s">
        <v>106</v>
      </c>
      <c r="Y47" s="16">
        <v>49</v>
      </c>
      <c r="Z47" s="16">
        <v>112</v>
      </c>
      <c r="AA47" s="21">
        <v>2.2857142857142856</v>
      </c>
      <c r="AB47" s="16">
        <v>5</v>
      </c>
      <c r="AC47" s="16">
        <v>13</v>
      </c>
      <c r="AD47" s="21">
        <v>2.6</v>
      </c>
      <c r="AE47" s="16">
        <v>54</v>
      </c>
      <c r="AF47" s="16">
        <v>125</v>
      </c>
      <c r="AG47" s="21">
        <v>2.3148148148148149</v>
      </c>
      <c r="AH47" s="14" t="s">
        <v>105</v>
      </c>
      <c r="AI47" s="15" t="s">
        <v>106</v>
      </c>
      <c r="AJ47" s="16">
        <v>263</v>
      </c>
      <c r="AK47" s="16">
        <v>293</v>
      </c>
      <c r="AL47" s="21">
        <v>1.1140684410646389</v>
      </c>
      <c r="AM47" s="16">
        <v>20</v>
      </c>
      <c r="AN47" s="16">
        <v>155</v>
      </c>
      <c r="AO47" s="21">
        <v>7.75</v>
      </c>
      <c r="AP47" s="16">
        <v>283</v>
      </c>
      <c r="AQ47" s="16">
        <v>448</v>
      </c>
      <c r="AR47" s="21">
        <v>1.5830388692579505</v>
      </c>
      <c r="AS47" s="14" t="s">
        <v>105</v>
      </c>
      <c r="AT47" s="15" t="s">
        <v>106</v>
      </c>
      <c r="AU47" s="26">
        <v>-17.910447761194028</v>
      </c>
      <c r="AV47" s="26">
        <v>-14.412811387900355</v>
      </c>
      <c r="AW47" s="26">
        <v>4.2607570365577443</v>
      </c>
      <c r="AX47" s="26">
        <v>28.571428571428573</v>
      </c>
      <c r="AY47" s="26">
        <v>194.9367088607595</v>
      </c>
      <c r="AZ47" s="26">
        <v>129.39521800281295</v>
      </c>
      <c r="BA47" s="26">
        <v>-13.513513513513514</v>
      </c>
      <c r="BB47" s="26">
        <v>11.388455538221528</v>
      </c>
      <c r="BC47" s="26">
        <v>28.792901716068645</v>
      </c>
      <c r="BD47" s="14" t="s">
        <v>105</v>
      </c>
      <c r="BE47" s="15" t="s">
        <v>106</v>
      </c>
      <c r="BF47" s="26">
        <v>461.22448979591837</v>
      </c>
      <c r="BG47" s="26">
        <v>329.46428571428572</v>
      </c>
      <c r="BH47" s="26">
        <v>-23.477272727272727</v>
      </c>
      <c r="BI47" s="26">
        <v>800</v>
      </c>
      <c r="BJ47" s="26">
        <v>1692.3076923076924</v>
      </c>
      <c r="BK47" s="26">
        <v>99.145299145299134</v>
      </c>
      <c r="BL47" s="26">
        <v>492.59259259259261</v>
      </c>
      <c r="BM47" s="26">
        <v>471.2</v>
      </c>
      <c r="BN47" s="26">
        <v>-3.609999999999995</v>
      </c>
      <c r="BO47" s="14" t="s">
        <v>105</v>
      </c>
      <c r="BP47" s="15" t="s">
        <v>106</v>
      </c>
      <c r="BQ47" s="26">
        <v>4.5627376425855513</v>
      </c>
      <c r="BR47" s="26">
        <v>64.163822525597269</v>
      </c>
      <c r="BS47" s="26">
        <v>57.000310269934822</v>
      </c>
      <c r="BT47" s="26">
        <v>125</v>
      </c>
      <c r="BU47" s="26">
        <v>50.322580645161288</v>
      </c>
      <c r="BV47" s="26">
        <v>-33.189964157706086</v>
      </c>
      <c r="BW47" s="26">
        <v>13.074204946996467</v>
      </c>
      <c r="BX47" s="26">
        <v>59.375</v>
      </c>
      <c r="BY47" s="26">
        <v>40.947265625000021</v>
      </c>
    </row>
    <row r="48" spans="1:77" s="10" customFormat="1" ht="12" customHeight="1" outlineLevel="1">
      <c r="A48" s="14" t="s">
        <v>59</v>
      </c>
      <c r="B48" s="15" t="s">
        <v>60</v>
      </c>
      <c r="C48" s="16">
        <v>99</v>
      </c>
      <c r="D48" s="16">
        <v>400</v>
      </c>
      <c r="E48" s="21">
        <v>4.0404040404040407</v>
      </c>
      <c r="F48" s="16">
        <v>54</v>
      </c>
      <c r="G48" s="16">
        <v>252</v>
      </c>
      <c r="H48" s="21">
        <v>4.666666666666667</v>
      </c>
      <c r="I48" s="16">
        <v>153</v>
      </c>
      <c r="J48" s="16">
        <v>652</v>
      </c>
      <c r="K48" s="21">
        <v>4.261437908496732</v>
      </c>
      <c r="L48" s="14" t="s">
        <v>59</v>
      </c>
      <c r="M48" s="15" t="s">
        <v>60</v>
      </c>
      <c r="N48" s="16">
        <v>84</v>
      </c>
      <c r="O48" s="16">
        <v>351</v>
      </c>
      <c r="P48" s="21">
        <v>4.1785714285714288</v>
      </c>
      <c r="Q48" s="16">
        <v>32</v>
      </c>
      <c r="R48" s="16">
        <v>126</v>
      </c>
      <c r="S48" s="21">
        <v>3.9375</v>
      </c>
      <c r="T48" s="16">
        <v>116</v>
      </c>
      <c r="U48" s="16">
        <v>477</v>
      </c>
      <c r="V48" s="21">
        <v>4.1120689655172411</v>
      </c>
      <c r="W48" s="14" t="s">
        <v>59</v>
      </c>
      <c r="X48" s="15" t="s">
        <v>60</v>
      </c>
      <c r="Y48" s="16">
        <v>79</v>
      </c>
      <c r="Z48" s="16">
        <v>184</v>
      </c>
      <c r="AA48" s="21">
        <v>2.3291139240506329</v>
      </c>
      <c r="AB48" s="16">
        <v>16</v>
      </c>
      <c r="AC48" s="16">
        <v>128</v>
      </c>
      <c r="AD48" s="21">
        <v>8</v>
      </c>
      <c r="AE48" s="16">
        <v>95</v>
      </c>
      <c r="AF48" s="16">
        <v>312</v>
      </c>
      <c r="AG48" s="21">
        <v>3.2842105263157895</v>
      </c>
      <c r="AH48" s="14" t="s">
        <v>59</v>
      </c>
      <c r="AI48" s="15" t="s">
        <v>60</v>
      </c>
      <c r="AJ48" s="16">
        <v>71</v>
      </c>
      <c r="AK48" s="16">
        <v>208</v>
      </c>
      <c r="AL48" s="21">
        <v>2.9295774647887325</v>
      </c>
      <c r="AM48" s="16">
        <v>32</v>
      </c>
      <c r="AN48" s="16">
        <v>350</v>
      </c>
      <c r="AO48" s="21">
        <v>10.9375</v>
      </c>
      <c r="AP48" s="16">
        <v>103</v>
      </c>
      <c r="AQ48" s="16">
        <v>558</v>
      </c>
      <c r="AR48" s="21">
        <v>5.4174757281553401</v>
      </c>
      <c r="AS48" s="14" t="s">
        <v>59</v>
      </c>
      <c r="AT48" s="15" t="s">
        <v>60</v>
      </c>
      <c r="AU48" s="26">
        <v>17.857142857142858</v>
      </c>
      <c r="AV48" s="26">
        <v>13.96011396011396</v>
      </c>
      <c r="AW48" s="26">
        <v>-3.3065699732366394</v>
      </c>
      <c r="AX48" s="26">
        <v>68.75</v>
      </c>
      <c r="AY48" s="26">
        <v>100</v>
      </c>
      <c r="AZ48" s="26">
        <v>18.518518518518526</v>
      </c>
      <c r="BA48" s="26">
        <v>31.896551724137932</v>
      </c>
      <c r="BB48" s="26">
        <v>36.687631027253666</v>
      </c>
      <c r="BC48" s="26">
        <v>3.6324522821008269</v>
      </c>
      <c r="BD48" s="14" t="s">
        <v>59</v>
      </c>
      <c r="BE48" s="15" t="s">
        <v>60</v>
      </c>
      <c r="BF48" s="26">
        <v>25.316455696202532</v>
      </c>
      <c r="BG48" s="26">
        <v>117.39130434782609</v>
      </c>
      <c r="BH48" s="26">
        <v>73.473869126043056</v>
      </c>
      <c r="BI48" s="26">
        <v>237.5</v>
      </c>
      <c r="BJ48" s="26">
        <v>96.875</v>
      </c>
      <c r="BK48" s="26">
        <v>-41.666666666666664</v>
      </c>
      <c r="BL48" s="26">
        <v>61.05263157894737</v>
      </c>
      <c r="BM48" s="26">
        <v>108.97435897435898</v>
      </c>
      <c r="BN48" s="26">
        <v>29.75532093179152</v>
      </c>
      <c r="BO48" s="14" t="s">
        <v>59</v>
      </c>
      <c r="BP48" s="15" t="s">
        <v>60</v>
      </c>
      <c r="BQ48" s="26">
        <v>39.436619718309856</v>
      </c>
      <c r="BR48" s="26">
        <v>92.307692307692307</v>
      </c>
      <c r="BS48" s="26">
        <v>37.917637917637926</v>
      </c>
      <c r="BT48" s="26">
        <v>68.75</v>
      </c>
      <c r="BU48" s="26">
        <v>-28</v>
      </c>
      <c r="BV48" s="26">
        <v>-57.333333333333329</v>
      </c>
      <c r="BW48" s="26">
        <v>48.543689320388353</v>
      </c>
      <c r="BX48" s="26">
        <v>16.845878136200717</v>
      </c>
      <c r="BY48" s="26">
        <v>-21.339049359289717</v>
      </c>
    </row>
    <row r="49" spans="1:77" s="10" customFormat="1" ht="12" customHeight="1" outlineLevel="1">
      <c r="A49" s="14" t="s">
        <v>90</v>
      </c>
      <c r="B49" s="15" t="s">
        <v>91</v>
      </c>
      <c r="C49" s="16">
        <v>78</v>
      </c>
      <c r="D49" s="16">
        <v>298</v>
      </c>
      <c r="E49" s="21">
        <v>3.8205128205128207</v>
      </c>
      <c r="F49" s="16">
        <v>62</v>
      </c>
      <c r="G49" s="16">
        <v>348</v>
      </c>
      <c r="H49" s="21">
        <v>5.612903225806452</v>
      </c>
      <c r="I49" s="16">
        <v>140</v>
      </c>
      <c r="J49" s="16">
        <v>646</v>
      </c>
      <c r="K49" s="21">
        <v>4.6142857142857139</v>
      </c>
      <c r="L49" s="14" t="s">
        <v>90</v>
      </c>
      <c r="M49" s="15" t="s">
        <v>91</v>
      </c>
      <c r="N49" s="16">
        <v>84</v>
      </c>
      <c r="O49" s="16">
        <v>217</v>
      </c>
      <c r="P49" s="21">
        <v>2.5833333333333335</v>
      </c>
      <c r="Q49" s="16">
        <v>33</v>
      </c>
      <c r="R49" s="16">
        <v>109</v>
      </c>
      <c r="S49" s="21">
        <v>3.3030303030303032</v>
      </c>
      <c r="T49" s="16">
        <v>117</v>
      </c>
      <c r="U49" s="16">
        <v>326</v>
      </c>
      <c r="V49" s="21">
        <v>2.7863247863247862</v>
      </c>
      <c r="W49" s="14" t="s">
        <v>90</v>
      </c>
      <c r="X49" s="15" t="s">
        <v>91</v>
      </c>
      <c r="Y49" s="16">
        <v>29</v>
      </c>
      <c r="Z49" s="16">
        <v>72</v>
      </c>
      <c r="AA49" s="21">
        <v>2.4827586206896552</v>
      </c>
      <c r="AB49" s="16">
        <v>13</v>
      </c>
      <c r="AC49" s="16">
        <v>43</v>
      </c>
      <c r="AD49" s="21">
        <v>3.3076923076923075</v>
      </c>
      <c r="AE49" s="16">
        <v>42</v>
      </c>
      <c r="AF49" s="16">
        <v>115</v>
      </c>
      <c r="AG49" s="21">
        <v>2.7380952380952381</v>
      </c>
      <c r="AH49" s="14" t="s">
        <v>90</v>
      </c>
      <c r="AI49" s="15" t="s">
        <v>91</v>
      </c>
      <c r="AJ49" s="16">
        <v>102</v>
      </c>
      <c r="AK49" s="16">
        <v>211</v>
      </c>
      <c r="AL49" s="21">
        <v>2.0686274509803924</v>
      </c>
      <c r="AM49" s="16">
        <v>13</v>
      </c>
      <c r="AN49" s="16">
        <v>88</v>
      </c>
      <c r="AO49" s="21">
        <v>6.7692307692307692</v>
      </c>
      <c r="AP49" s="16">
        <v>115</v>
      </c>
      <c r="AQ49" s="16">
        <v>299</v>
      </c>
      <c r="AR49" s="21">
        <v>2.6</v>
      </c>
      <c r="AS49" s="14" t="s">
        <v>90</v>
      </c>
      <c r="AT49" s="15" t="s">
        <v>91</v>
      </c>
      <c r="AU49" s="26">
        <v>-7.1428571428571432</v>
      </c>
      <c r="AV49" s="26">
        <v>37.327188940092164</v>
      </c>
      <c r="AW49" s="26">
        <v>47.890818858560799</v>
      </c>
      <c r="AX49" s="26">
        <v>87.878787878787875</v>
      </c>
      <c r="AY49" s="26">
        <v>219.26605504587155</v>
      </c>
      <c r="AZ49" s="26">
        <v>69.931932524415501</v>
      </c>
      <c r="BA49" s="26">
        <v>19.658119658119659</v>
      </c>
      <c r="BB49" s="26">
        <v>98.159509202453989</v>
      </c>
      <c r="BC49" s="26">
        <v>65.604732690622257</v>
      </c>
      <c r="BD49" s="14" t="s">
        <v>90</v>
      </c>
      <c r="BE49" s="15" t="s">
        <v>91</v>
      </c>
      <c r="BF49" s="26">
        <v>168.9655172413793</v>
      </c>
      <c r="BG49" s="26">
        <v>313.88888888888891</v>
      </c>
      <c r="BH49" s="26">
        <v>53.881766381766383</v>
      </c>
      <c r="BI49" s="26">
        <v>376.92307692307691</v>
      </c>
      <c r="BJ49" s="26">
        <v>709.30232558139539</v>
      </c>
      <c r="BK49" s="26">
        <v>69.692423105776456</v>
      </c>
      <c r="BL49" s="26">
        <v>233.33333333333334</v>
      </c>
      <c r="BM49" s="26">
        <v>461.73913043478262</v>
      </c>
      <c r="BN49" s="26">
        <v>68.521739130434767</v>
      </c>
      <c r="BO49" s="14" t="s">
        <v>90</v>
      </c>
      <c r="BP49" s="15" t="s">
        <v>91</v>
      </c>
      <c r="BQ49" s="26">
        <v>-23.529411764705884</v>
      </c>
      <c r="BR49" s="26">
        <v>41.232227488151658</v>
      </c>
      <c r="BS49" s="26">
        <v>84.688297484506009</v>
      </c>
      <c r="BT49" s="26">
        <v>376.92307692307691</v>
      </c>
      <c r="BU49" s="26">
        <v>295.45454545454544</v>
      </c>
      <c r="BV49" s="26">
        <v>-17.082111436950143</v>
      </c>
      <c r="BW49" s="26">
        <v>21.739130434782609</v>
      </c>
      <c r="BX49" s="26">
        <v>116.05351170568562</v>
      </c>
      <c r="BY49" s="26">
        <v>77.47252747252746</v>
      </c>
    </row>
    <row r="50" spans="1:77" s="10" customFormat="1" ht="12" customHeight="1" outlineLevel="1">
      <c r="A50" s="14" t="s">
        <v>92</v>
      </c>
      <c r="B50" s="15" t="s">
        <v>13</v>
      </c>
      <c r="C50" s="16">
        <v>174</v>
      </c>
      <c r="D50" s="16">
        <v>344</v>
      </c>
      <c r="E50" s="21">
        <v>1.9770114942528736</v>
      </c>
      <c r="F50" s="16">
        <v>96</v>
      </c>
      <c r="G50" s="16">
        <v>295</v>
      </c>
      <c r="H50" s="21">
        <v>3.0729166666666665</v>
      </c>
      <c r="I50" s="16">
        <v>270</v>
      </c>
      <c r="J50" s="16">
        <v>639</v>
      </c>
      <c r="K50" s="21">
        <v>2.3666666666666667</v>
      </c>
      <c r="L50" s="14" t="s">
        <v>92</v>
      </c>
      <c r="M50" s="15" t="s">
        <v>13</v>
      </c>
      <c r="N50" s="16">
        <v>114</v>
      </c>
      <c r="O50" s="16">
        <v>281</v>
      </c>
      <c r="P50" s="21">
        <v>2.4649122807017543</v>
      </c>
      <c r="Q50" s="16">
        <v>107</v>
      </c>
      <c r="R50" s="16">
        <v>412</v>
      </c>
      <c r="S50" s="21">
        <v>3.8504672897196262</v>
      </c>
      <c r="T50" s="16">
        <v>221</v>
      </c>
      <c r="U50" s="16">
        <v>693</v>
      </c>
      <c r="V50" s="21">
        <v>3.1357466063348416</v>
      </c>
      <c r="W50" s="14" t="s">
        <v>92</v>
      </c>
      <c r="X50" s="15" t="s">
        <v>13</v>
      </c>
      <c r="Y50" s="16">
        <v>69</v>
      </c>
      <c r="Z50" s="16">
        <v>119</v>
      </c>
      <c r="AA50" s="21">
        <v>1.7246376811594204</v>
      </c>
      <c r="AB50" s="16">
        <v>52</v>
      </c>
      <c r="AC50" s="16">
        <v>235</v>
      </c>
      <c r="AD50" s="21">
        <v>4.5192307692307692</v>
      </c>
      <c r="AE50" s="16">
        <v>121</v>
      </c>
      <c r="AF50" s="16">
        <v>354</v>
      </c>
      <c r="AG50" s="21">
        <v>2.9256198347107438</v>
      </c>
      <c r="AH50" s="14" t="s">
        <v>92</v>
      </c>
      <c r="AI50" s="15" t="s">
        <v>13</v>
      </c>
      <c r="AJ50" s="16">
        <v>111</v>
      </c>
      <c r="AK50" s="16">
        <v>216</v>
      </c>
      <c r="AL50" s="21">
        <v>1.9459459459459461</v>
      </c>
      <c r="AM50" s="16">
        <v>54</v>
      </c>
      <c r="AN50" s="16">
        <v>240</v>
      </c>
      <c r="AO50" s="21">
        <v>4.4444444444444446</v>
      </c>
      <c r="AP50" s="16">
        <v>165</v>
      </c>
      <c r="AQ50" s="16">
        <v>456</v>
      </c>
      <c r="AR50" s="21">
        <v>2.7636363636363637</v>
      </c>
      <c r="AS50" s="14" t="s">
        <v>92</v>
      </c>
      <c r="AT50" s="15" t="s">
        <v>13</v>
      </c>
      <c r="AU50" s="26">
        <v>52.631578947368418</v>
      </c>
      <c r="AV50" s="26">
        <v>22.419928825622776</v>
      </c>
      <c r="AW50" s="26">
        <v>-19.793839734936796</v>
      </c>
      <c r="AX50" s="26">
        <v>-10.280373831775702</v>
      </c>
      <c r="AY50" s="26">
        <v>-28.398058252427184</v>
      </c>
      <c r="AZ50" s="26">
        <v>-20.193669093851138</v>
      </c>
      <c r="BA50" s="26">
        <v>22.171945701357465</v>
      </c>
      <c r="BB50" s="26">
        <v>-7.7922077922077921</v>
      </c>
      <c r="BC50" s="26">
        <v>-24.526214526214524</v>
      </c>
      <c r="BD50" s="14" t="s">
        <v>92</v>
      </c>
      <c r="BE50" s="15" t="s">
        <v>13</v>
      </c>
      <c r="BF50" s="26">
        <v>152.17391304347825</v>
      </c>
      <c r="BG50" s="26">
        <v>189.07563025210084</v>
      </c>
      <c r="BH50" s="26">
        <v>14.633439582729638</v>
      </c>
      <c r="BI50" s="26">
        <v>84.615384615384613</v>
      </c>
      <c r="BJ50" s="26">
        <v>25.531914893617021</v>
      </c>
      <c r="BK50" s="26">
        <v>-32.003546099290787</v>
      </c>
      <c r="BL50" s="26">
        <v>123.14049586776859</v>
      </c>
      <c r="BM50" s="26">
        <v>80.508474576271183</v>
      </c>
      <c r="BN50" s="26">
        <v>-19.105461393596986</v>
      </c>
      <c r="BO50" s="14" t="s">
        <v>92</v>
      </c>
      <c r="BP50" s="15" t="s">
        <v>13</v>
      </c>
      <c r="BQ50" s="26">
        <v>56.756756756756758</v>
      </c>
      <c r="BR50" s="26">
        <v>59.25925925925926</v>
      </c>
      <c r="BS50" s="26">
        <v>1.5964240102171094</v>
      </c>
      <c r="BT50" s="26">
        <v>77.777777777777771</v>
      </c>
      <c r="BU50" s="26">
        <v>22.916666666666668</v>
      </c>
      <c r="BV50" s="26">
        <v>-30.859375000000004</v>
      </c>
      <c r="BW50" s="26">
        <v>63.636363636363633</v>
      </c>
      <c r="BX50" s="26">
        <v>40.131578947368418</v>
      </c>
      <c r="BY50" s="26">
        <v>-14.364035087719298</v>
      </c>
    </row>
    <row r="51" spans="1:77" s="10" customFormat="1" ht="12" customHeight="1" outlineLevel="1">
      <c r="A51" s="14" t="s">
        <v>69</v>
      </c>
      <c r="B51" s="15" t="s">
        <v>70</v>
      </c>
      <c r="C51" s="16">
        <v>138</v>
      </c>
      <c r="D51" s="16">
        <v>296</v>
      </c>
      <c r="E51" s="21">
        <v>2.1449275362318843</v>
      </c>
      <c r="F51" s="16">
        <v>90</v>
      </c>
      <c r="G51" s="16">
        <v>315</v>
      </c>
      <c r="H51" s="21">
        <v>3.5</v>
      </c>
      <c r="I51" s="16">
        <v>228</v>
      </c>
      <c r="J51" s="16">
        <v>611</v>
      </c>
      <c r="K51" s="21">
        <v>2.6798245614035086</v>
      </c>
      <c r="L51" s="14" t="s">
        <v>69</v>
      </c>
      <c r="M51" s="15" t="s">
        <v>70</v>
      </c>
      <c r="N51" s="16">
        <v>156</v>
      </c>
      <c r="O51" s="16">
        <v>236</v>
      </c>
      <c r="P51" s="21">
        <v>1.5128205128205128</v>
      </c>
      <c r="Q51" s="16">
        <v>70</v>
      </c>
      <c r="R51" s="16">
        <v>308</v>
      </c>
      <c r="S51" s="21">
        <v>4.4000000000000004</v>
      </c>
      <c r="T51" s="16">
        <v>226</v>
      </c>
      <c r="U51" s="16">
        <v>544</v>
      </c>
      <c r="V51" s="21">
        <v>2.4070796460176993</v>
      </c>
      <c r="W51" s="14" t="s">
        <v>69</v>
      </c>
      <c r="X51" s="15" t="s">
        <v>70</v>
      </c>
      <c r="Y51" s="16">
        <v>24</v>
      </c>
      <c r="Z51" s="16">
        <v>30</v>
      </c>
      <c r="AA51" s="21">
        <v>1.25</v>
      </c>
      <c r="AB51" s="16">
        <v>15</v>
      </c>
      <c r="AC51" s="16">
        <v>141</v>
      </c>
      <c r="AD51" s="21">
        <v>9.4</v>
      </c>
      <c r="AE51" s="16">
        <v>39</v>
      </c>
      <c r="AF51" s="16">
        <v>171</v>
      </c>
      <c r="AG51" s="21">
        <v>4.384615384615385</v>
      </c>
      <c r="AH51" s="14" t="s">
        <v>69</v>
      </c>
      <c r="AI51" s="15" t="s">
        <v>70</v>
      </c>
      <c r="AJ51" s="16">
        <v>554</v>
      </c>
      <c r="AK51" s="16">
        <v>886</v>
      </c>
      <c r="AL51" s="21">
        <v>1.5992779783393503</v>
      </c>
      <c r="AM51" s="16">
        <v>128</v>
      </c>
      <c r="AN51" s="16">
        <v>930</v>
      </c>
      <c r="AO51" s="21">
        <v>7.265625</v>
      </c>
      <c r="AP51" s="16">
        <v>682</v>
      </c>
      <c r="AQ51" s="16">
        <v>1816</v>
      </c>
      <c r="AR51" s="21">
        <v>2.6627565982404691</v>
      </c>
      <c r="AS51" s="14" t="s">
        <v>69</v>
      </c>
      <c r="AT51" s="15" t="s">
        <v>70</v>
      </c>
      <c r="AU51" s="26">
        <v>-11.538461538461538</v>
      </c>
      <c r="AV51" s="26">
        <v>25.423728813559322</v>
      </c>
      <c r="AW51" s="26">
        <v>41.783345615327946</v>
      </c>
      <c r="AX51" s="26">
        <v>28.571428571428573</v>
      </c>
      <c r="AY51" s="26">
        <v>2.2727272727272729</v>
      </c>
      <c r="AZ51" s="26">
        <v>-20.45454545454546</v>
      </c>
      <c r="BA51" s="26">
        <v>0.88495575221238942</v>
      </c>
      <c r="BB51" s="26">
        <v>12.316176470588236</v>
      </c>
      <c r="BC51" s="26">
        <v>11.330946852425162</v>
      </c>
      <c r="BD51" s="14" t="s">
        <v>69</v>
      </c>
      <c r="BE51" s="15" t="s">
        <v>70</v>
      </c>
      <c r="BF51" s="26">
        <v>475</v>
      </c>
      <c r="BG51" s="26">
        <v>886.66666666666663</v>
      </c>
      <c r="BH51" s="26">
        <v>71.594202898550733</v>
      </c>
      <c r="BI51" s="26">
        <v>500</v>
      </c>
      <c r="BJ51" s="26">
        <v>123.40425531914893</v>
      </c>
      <c r="BK51" s="26">
        <v>-62.765957446808507</v>
      </c>
      <c r="BL51" s="26">
        <v>484.61538461538464</v>
      </c>
      <c r="BM51" s="26">
        <v>257.30994152046782</v>
      </c>
      <c r="BN51" s="26">
        <v>-38.881194213604196</v>
      </c>
      <c r="BO51" s="14" t="s">
        <v>69</v>
      </c>
      <c r="BP51" s="15" t="s">
        <v>70</v>
      </c>
      <c r="BQ51" s="26">
        <v>-75.090252707581229</v>
      </c>
      <c r="BR51" s="26">
        <v>-66.591422121896159</v>
      </c>
      <c r="BS51" s="26">
        <v>34.118493800503821</v>
      </c>
      <c r="BT51" s="26">
        <v>-29.6875</v>
      </c>
      <c r="BU51" s="26">
        <v>-66.129032258064512</v>
      </c>
      <c r="BV51" s="26">
        <v>-51.827956989247312</v>
      </c>
      <c r="BW51" s="26">
        <v>-66.568914956011724</v>
      </c>
      <c r="BX51" s="26">
        <v>-66.354625550660799</v>
      </c>
      <c r="BY51" s="26">
        <v>0.64098848442692358</v>
      </c>
    </row>
    <row r="52" spans="1:77" s="10" customFormat="1" ht="12" customHeight="1" outlineLevel="1">
      <c r="A52" s="14" t="s">
        <v>78</v>
      </c>
      <c r="B52" s="15" t="s">
        <v>79</v>
      </c>
      <c r="C52" s="16">
        <v>123</v>
      </c>
      <c r="D52" s="16">
        <v>312</v>
      </c>
      <c r="E52" s="21">
        <v>2.5365853658536586</v>
      </c>
      <c r="F52" s="16">
        <v>97</v>
      </c>
      <c r="G52" s="16">
        <v>287</v>
      </c>
      <c r="H52" s="21">
        <v>2.9587628865979383</v>
      </c>
      <c r="I52" s="16">
        <v>220</v>
      </c>
      <c r="J52" s="16">
        <v>599</v>
      </c>
      <c r="K52" s="21">
        <v>2.7227272727272727</v>
      </c>
      <c r="L52" s="14" t="s">
        <v>78</v>
      </c>
      <c r="M52" s="15" t="s">
        <v>79</v>
      </c>
      <c r="N52" s="16">
        <v>186</v>
      </c>
      <c r="O52" s="16">
        <v>409</v>
      </c>
      <c r="P52" s="21">
        <v>2.1989247311827955</v>
      </c>
      <c r="Q52" s="16">
        <v>53</v>
      </c>
      <c r="R52" s="16">
        <v>172</v>
      </c>
      <c r="S52" s="21">
        <v>3.2452830188679247</v>
      </c>
      <c r="T52" s="16">
        <v>239</v>
      </c>
      <c r="U52" s="16">
        <v>581</v>
      </c>
      <c r="V52" s="21">
        <v>2.4309623430962342</v>
      </c>
      <c r="W52" s="14" t="s">
        <v>78</v>
      </c>
      <c r="X52" s="15" t="s">
        <v>79</v>
      </c>
      <c r="Y52" s="16">
        <v>49</v>
      </c>
      <c r="Z52" s="16">
        <v>116</v>
      </c>
      <c r="AA52" s="21">
        <v>2.3673469387755102</v>
      </c>
      <c r="AB52" s="16">
        <v>26</v>
      </c>
      <c r="AC52" s="16">
        <v>216</v>
      </c>
      <c r="AD52" s="21">
        <v>8.3076923076923084</v>
      </c>
      <c r="AE52" s="16">
        <v>75</v>
      </c>
      <c r="AF52" s="16">
        <v>332</v>
      </c>
      <c r="AG52" s="21">
        <v>4.4266666666666667</v>
      </c>
      <c r="AH52" s="14" t="s">
        <v>78</v>
      </c>
      <c r="AI52" s="15" t="s">
        <v>79</v>
      </c>
      <c r="AJ52" s="16">
        <v>479</v>
      </c>
      <c r="AK52" s="16">
        <v>964</v>
      </c>
      <c r="AL52" s="21">
        <v>2.0125260960334028</v>
      </c>
      <c r="AM52" s="16">
        <v>213</v>
      </c>
      <c r="AN52" s="16">
        <v>610</v>
      </c>
      <c r="AO52" s="21">
        <v>2.863849765258216</v>
      </c>
      <c r="AP52" s="16">
        <v>692</v>
      </c>
      <c r="AQ52" s="16">
        <v>1574</v>
      </c>
      <c r="AR52" s="21">
        <v>2.2745664739884393</v>
      </c>
      <c r="AS52" s="14" t="s">
        <v>78</v>
      </c>
      <c r="AT52" s="15" t="s">
        <v>79</v>
      </c>
      <c r="AU52" s="26">
        <v>-33.87096774193548</v>
      </c>
      <c r="AV52" s="26">
        <v>-23.716381418092908</v>
      </c>
      <c r="AW52" s="26">
        <v>15.355715904347319</v>
      </c>
      <c r="AX52" s="26">
        <v>83.018867924528308</v>
      </c>
      <c r="AY52" s="26">
        <v>66.860465116279073</v>
      </c>
      <c r="AZ52" s="26">
        <v>-8.8288180292495806</v>
      </c>
      <c r="BA52" s="26">
        <v>-7.9497907949790791</v>
      </c>
      <c r="BB52" s="26">
        <v>3.0981067125645438</v>
      </c>
      <c r="BC52" s="26">
        <v>12.00203411046785</v>
      </c>
      <c r="BD52" s="14" t="s">
        <v>78</v>
      </c>
      <c r="BE52" s="15" t="s">
        <v>79</v>
      </c>
      <c r="BF52" s="26">
        <v>151.0204081632653</v>
      </c>
      <c r="BG52" s="26">
        <v>168.9655172413793</v>
      </c>
      <c r="BH52" s="26">
        <v>7.1488645920942009</v>
      </c>
      <c r="BI52" s="26">
        <v>273.07692307692309</v>
      </c>
      <c r="BJ52" s="26">
        <v>32.870370370370374</v>
      </c>
      <c r="BK52" s="26">
        <v>-64.385261550210018</v>
      </c>
      <c r="BL52" s="26">
        <v>193.33333333333334</v>
      </c>
      <c r="BM52" s="26">
        <v>80.421686746987959</v>
      </c>
      <c r="BN52" s="26">
        <v>-38.492606790799563</v>
      </c>
      <c r="BO52" s="14" t="s">
        <v>78</v>
      </c>
      <c r="BP52" s="15" t="s">
        <v>79</v>
      </c>
      <c r="BQ52" s="26">
        <v>-74.321503131524011</v>
      </c>
      <c r="BR52" s="26">
        <v>-67.634854771784234</v>
      </c>
      <c r="BS52" s="26">
        <v>26.039874506628891</v>
      </c>
      <c r="BT52" s="26">
        <v>-54.460093896713616</v>
      </c>
      <c r="BU52" s="26">
        <v>-52.950819672131146</v>
      </c>
      <c r="BV52" s="26">
        <v>3.3141794828460407</v>
      </c>
      <c r="BW52" s="26">
        <v>-68.20809248554913</v>
      </c>
      <c r="BX52" s="26">
        <v>-61.944091486658195</v>
      </c>
      <c r="BY52" s="26">
        <v>19.703130414693312</v>
      </c>
    </row>
    <row r="53" spans="1:77" s="10" customFormat="1" ht="12" customHeight="1" outlineLevel="1">
      <c r="A53" s="14" t="s">
        <v>67</v>
      </c>
      <c r="B53" s="15" t="s">
        <v>68</v>
      </c>
      <c r="C53" s="16">
        <v>18</v>
      </c>
      <c r="D53" s="16">
        <v>392</v>
      </c>
      <c r="E53" s="21">
        <v>21.777777777777779</v>
      </c>
      <c r="F53" s="16">
        <v>24</v>
      </c>
      <c r="G53" s="16">
        <v>170</v>
      </c>
      <c r="H53" s="21">
        <v>7.083333333333333</v>
      </c>
      <c r="I53" s="16">
        <v>42</v>
      </c>
      <c r="J53" s="16">
        <v>562</v>
      </c>
      <c r="K53" s="21">
        <v>13.380952380952381</v>
      </c>
      <c r="L53" s="14" t="s">
        <v>67</v>
      </c>
      <c r="M53" s="15" t="s">
        <v>68</v>
      </c>
      <c r="N53" s="16">
        <v>25</v>
      </c>
      <c r="O53" s="16">
        <v>353</v>
      </c>
      <c r="P53" s="21">
        <v>14.12</v>
      </c>
      <c r="Q53" s="16">
        <v>1</v>
      </c>
      <c r="R53" s="16">
        <v>1</v>
      </c>
      <c r="S53" s="21">
        <v>1</v>
      </c>
      <c r="T53" s="16">
        <v>26</v>
      </c>
      <c r="U53" s="16">
        <v>354</v>
      </c>
      <c r="V53" s="21">
        <v>13.615384615384615</v>
      </c>
      <c r="W53" s="14" t="s">
        <v>67</v>
      </c>
      <c r="X53" s="15" t="s">
        <v>68</v>
      </c>
      <c r="Y53" s="16">
        <v>23</v>
      </c>
      <c r="Z53" s="16">
        <v>106</v>
      </c>
      <c r="AA53" s="21">
        <v>4.6086956521739131</v>
      </c>
      <c r="AB53" s="16">
        <v>5</v>
      </c>
      <c r="AC53" s="16">
        <v>111</v>
      </c>
      <c r="AD53" s="21">
        <v>22.2</v>
      </c>
      <c r="AE53" s="16">
        <v>28</v>
      </c>
      <c r="AF53" s="16">
        <v>217</v>
      </c>
      <c r="AG53" s="21">
        <v>7.75</v>
      </c>
      <c r="AH53" s="14" t="s">
        <v>67</v>
      </c>
      <c r="AI53" s="15" t="s">
        <v>68</v>
      </c>
      <c r="AJ53" s="16">
        <v>3</v>
      </c>
      <c r="AK53" s="16">
        <v>3</v>
      </c>
      <c r="AL53" s="21">
        <v>1</v>
      </c>
      <c r="AM53" s="16">
        <v>17</v>
      </c>
      <c r="AN53" s="16">
        <v>129</v>
      </c>
      <c r="AO53" s="21">
        <v>7.5882352941176467</v>
      </c>
      <c r="AP53" s="16">
        <v>20</v>
      </c>
      <c r="AQ53" s="16">
        <v>132</v>
      </c>
      <c r="AR53" s="21">
        <v>6.6</v>
      </c>
      <c r="AS53" s="14" t="s">
        <v>67</v>
      </c>
      <c r="AT53" s="15" t="s">
        <v>68</v>
      </c>
      <c r="AU53" s="26">
        <v>-28</v>
      </c>
      <c r="AV53" s="26">
        <v>11.048158640226628</v>
      </c>
      <c r="AW53" s="26">
        <v>54.233553666981443</v>
      </c>
      <c r="AX53" s="26">
        <v>2300</v>
      </c>
      <c r="AY53" s="26">
        <v>16900</v>
      </c>
      <c r="AZ53" s="26">
        <v>608.33333333333326</v>
      </c>
      <c r="BA53" s="26">
        <v>61.53846153846154</v>
      </c>
      <c r="BB53" s="26">
        <v>58.757062146892657</v>
      </c>
      <c r="BC53" s="26">
        <v>-1.7218186709712073</v>
      </c>
      <c r="BD53" s="14" t="s">
        <v>67</v>
      </c>
      <c r="BE53" s="15" t="s">
        <v>68</v>
      </c>
      <c r="BF53" s="26">
        <v>-21.739130434782609</v>
      </c>
      <c r="BG53" s="26">
        <v>269.81132075471697</v>
      </c>
      <c r="BH53" s="26">
        <v>372.53668763102723</v>
      </c>
      <c r="BI53" s="26">
        <v>380</v>
      </c>
      <c r="BJ53" s="26">
        <v>53.153153153153156</v>
      </c>
      <c r="BK53" s="26">
        <v>-68.093093093093103</v>
      </c>
      <c r="BL53" s="26">
        <v>50</v>
      </c>
      <c r="BM53" s="26">
        <v>158.98617511520737</v>
      </c>
      <c r="BN53" s="26">
        <v>72.657450076804921</v>
      </c>
      <c r="BO53" s="14" t="s">
        <v>67</v>
      </c>
      <c r="BP53" s="15" t="s">
        <v>68</v>
      </c>
      <c r="BQ53" s="26">
        <v>500</v>
      </c>
      <c r="BR53" s="26">
        <v>12966.666666666666</v>
      </c>
      <c r="BS53" s="26">
        <v>2077.7777777777778</v>
      </c>
      <c r="BT53" s="26">
        <v>41.176470588235297</v>
      </c>
      <c r="BU53" s="26">
        <v>31.782945736434108</v>
      </c>
      <c r="BV53" s="26">
        <v>-6.6537467700258395</v>
      </c>
      <c r="BW53" s="26">
        <v>110</v>
      </c>
      <c r="BX53" s="26">
        <v>325.75757575757575</v>
      </c>
      <c r="BY53" s="26">
        <v>102.74170274170277</v>
      </c>
    </row>
    <row r="54" spans="1:77" s="10" customFormat="1" ht="12" customHeight="1" outlineLevel="1">
      <c r="A54" s="14" t="s">
        <v>99</v>
      </c>
      <c r="B54" s="15" t="s">
        <v>100</v>
      </c>
      <c r="C54" s="16">
        <v>159</v>
      </c>
      <c r="D54" s="16">
        <v>234</v>
      </c>
      <c r="E54" s="21">
        <v>1.4716981132075471</v>
      </c>
      <c r="F54" s="16">
        <v>158</v>
      </c>
      <c r="G54" s="16">
        <v>301</v>
      </c>
      <c r="H54" s="21">
        <v>1.9050632911392404</v>
      </c>
      <c r="I54" s="16">
        <v>317</v>
      </c>
      <c r="J54" s="16">
        <v>535</v>
      </c>
      <c r="K54" s="21">
        <v>1.6876971608832807</v>
      </c>
      <c r="L54" s="14" t="s">
        <v>99</v>
      </c>
      <c r="M54" s="15" t="s">
        <v>100</v>
      </c>
      <c r="N54" s="16">
        <v>281</v>
      </c>
      <c r="O54" s="16">
        <v>386</v>
      </c>
      <c r="P54" s="21">
        <v>1.3736654804270463</v>
      </c>
      <c r="Q54" s="16">
        <v>90</v>
      </c>
      <c r="R54" s="16">
        <v>169</v>
      </c>
      <c r="S54" s="21">
        <v>1.8777777777777778</v>
      </c>
      <c r="T54" s="16">
        <v>371</v>
      </c>
      <c r="U54" s="16">
        <v>555</v>
      </c>
      <c r="V54" s="21">
        <v>1.4959568733153639</v>
      </c>
      <c r="W54" s="14" t="s">
        <v>99</v>
      </c>
      <c r="X54" s="15" t="s">
        <v>100</v>
      </c>
      <c r="Y54" s="16">
        <v>27</v>
      </c>
      <c r="Z54" s="16">
        <v>51</v>
      </c>
      <c r="AA54" s="21">
        <v>1.8888888888888888</v>
      </c>
      <c r="AB54" s="16">
        <v>35</v>
      </c>
      <c r="AC54" s="16">
        <v>123</v>
      </c>
      <c r="AD54" s="21">
        <v>3.5142857142857142</v>
      </c>
      <c r="AE54" s="16">
        <v>62</v>
      </c>
      <c r="AF54" s="16">
        <v>174</v>
      </c>
      <c r="AG54" s="21">
        <v>2.806451612903226</v>
      </c>
      <c r="AH54" s="14" t="s">
        <v>99</v>
      </c>
      <c r="AI54" s="15" t="s">
        <v>100</v>
      </c>
      <c r="AJ54" s="16">
        <v>50</v>
      </c>
      <c r="AK54" s="16">
        <v>70</v>
      </c>
      <c r="AL54" s="21">
        <v>1.4</v>
      </c>
      <c r="AM54" s="16">
        <v>4</v>
      </c>
      <c r="AN54" s="16">
        <v>6</v>
      </c>
      <c r="AO54" s="21">
        <v>1.5</v>
      </c>
      <c r="AP54" s="16">
        <v>54</v>
      </c>
      <c r="AQ54" s="16">
        <v>76</v>
      </c>
      <c r="AR54" s="21">
        <v>1.4074074074074074</v>
      </c>
      <c r="AS54" s="14" t="s">
        <v>99</v>
      </c>
      <c r="AT54" s="15" t="s">
        <v>100</v>
      </c>
      <c r="AU54" s="26">
        <v>-43.416370106761569</v>
      </c>
      <c r="AV54" s="26">
        <v>-39.37823834196891</v>
      </c>
      <c r="AW54" s="26">
        <v>7.1365724899794607</v>
      </c>
      <c r="AX54" s="26">
        <v>75.555555555555557</v>
      </c>
      <c r="AY54" s="26">
        <v>78.10650887573965</v>
      </c>
      <c r="AZ54" s="26">
        <v>1.4530746760542255</v>
      </c>
      <c r="BA54" s="26">
        <v>-14.555256064690028</v>
      </c>
      <c r="BB54" s="26">
        <v>-3.6036036036036037</v>
      </c>
      <c r="BC54" s="26">
        <v>12.817233637422911</v>
      </c>
      <c r="BD54" s="14" t="s">
        <v>99</v>
      </c>
      <c r="BE54" s="15" t="s">
        <v>100</v>
      </c>
      <c r="BF54" s="26">
        <v>488.88888888888891</v>
      </c>
      <c r="BG54" s="26">
        <v>358.8235294117647</v>
      </c>
      <c r="BH54" s="26">
        <v>-22.086570477247506</v>
      </c>
      <c r="BI54" s="26">
        <v>351.42857142857144</v>
      </c>
      <c r="BJ54" s="26">
        <v>144.71544715447155</v>
      </c>
      <c r="BK54" s="26">
        <v>-45.790881959452506</v>
      </c>
      <c r="BL54" s="26">
        <v>411.29032258064518</v>
      </c>
      <c r="BM54" s="26">
        <v>207.4712643678161</v>
      </c>
      <c r="BN54" s="26">
        <v>-39.863664382319882</v>
      </c>
      <c r="BO54" s="14" t="s">
        <v>99</v>
      </c>
      <c r="BP54" s="15" t="s">
        <v>100</v>
      </c>
      <c r="BQ54" s="26">
        <v>218</v>
      </c>
      <c r="BR54" s="26">
        <v>234.28571428571428</v>
      </c>
      <c r="BS54" s="26">
        <v>5.1212938005390827</v>
      </c>
      <c r="BT54" s="26">
        <v>3850</v>
      </c>
      <c r="BU54" s="26">
        <v>4916.666666666667</v>
      </c>
      <c r="BV54" s="26">
        <v>27.004219409282697</v>
      </c>
      <c r="BW54" s="26">
        <v>487.03703703703701</v>
      </c>
      <c r="BX54" s="26">
        <v>603.9473684210526</v>
      </c>
      <c r="BY54" s="26">
        <v>19.915324589075205</v>
      </c>
    </row>
    <row r="55" spans="1:77" s="10" customFormat="1" ht="12" customHeight="1" outlineLevel="1">
      <c r="A55" s="14" t="s">
        <v>101</v>
      </c>
      <c r="B55" s="15" t="s">
        <v>102</v>
      </c>
      <c r="C55" s="16">
        <v>116</v>
      </c>
      <c r="D55" s="16">
        <v>274</v>
      </c>
      <c r="E55" s="21">
        <v>2.3620689655172415</v>
      </c>
      <c r="F55" s="16">
        <v>97</v>
      </c>
      <c r="G55" s="16">
        <v>250</v>
      </c>
      <c r="H55" s="21">
        <v>2.5773195876288661</v>
      </c>
      <c r="I55" s="16">
        <v>213</v>
      </c>
      <c r="J55" s="16">
        <v>524</v>
      </c>
      <c r="K55" s="21">
        <v>2.460093896713615</v>
      </c>
      <c r="L55" s="14" t="s">
        <v>101</v>
      </c>
      <c r="M55" s="15" t="s">
        <v>102</v>
      </c>
      <c r="N55" s="16">
        <v>46</v>
      </c>
      <c r="O55" s="16">
        <v>88</v>
      </c>
      <c r="P55" s="21">
        <v>1.9130434782608696</v>
      </c>
      <c r="Q55" s="16">
        <v>46</v>
      </c>
      <c r="R55" s="16">
        <v>134</v>
      </c>
      <c r="S55" s="21">
        <v>2.9130434782608696</v>
      </c>
      <c r="T55" s="16">
        <v>92</v>
      </c>
      <c r="U55" s="16">
        <v>222</v>
      </c>
      <c r="V55" s="21">
        <v>2.4130434782608696</v>
      </c>
      <c r="W55" s="14" t="s">
        <v>101</v>
      </c>
      <c r="X55" s="15" t="s">
        <v>102</v>
      </c>
      <c r="Y55" s="16">
        <v>92</v>
      </c>
      <c r="Z55" s="16">
        <v>155</v>
      </c>
      <c r="AA55" s="21">
        <v>1.6847826086956521</v>
      </c>
      <c r="AB55" s="16">
        <v>35</v>
      </c>
      <c r="AC55" s="16">
        <v>102</v>
      </c>
      <c r="AD55" s="21">
        <v>2.9142857142857141</v>
      </c>
      <c r="AE55" s="16">
        <v>127</v>
      </c>
      <c r="AF55" s="16">
        <v>257</v>
      </c>
      <c r="AG55" s="21">
        <v>2.0236220472440944</v>
      </c>
      <c r="AH55" s="14" t="s">
        <v>101</v>
      </c>
      <c r="AI55" s="15" t="s">
        <v>102</v>
      </c>
      <c r="AJ55" s="16">
        <v>99</v>
      </c>
      <c r="AK55" s="16">
        <v>155</v>
      </c>
      <c r="AL55" s="21">
        <v>1.5656565656565657</v>
      </c>
      <c r="AM55" s="16">
        <v>28</v>
      </c>
      <c r="AN55" s="16">
        <v>84</v>
      </c>
      <c r="AO55" s="21">
        <v>3</v>
      </c>
      <c r="AP55" s="16">
        <v>127</v>
      </c>
      <c r="AQ55" s="16">
        <v>239</v>
      </c>
      <c r="AR55" s="21">
        <v>1.8818897637795275</v>
      </c>
      <c r="AS55" s="14" t="s">
        <v>101</v>
      </c>
      <c r="AT55" s="15" t="s">
        <v>102</v>
      </c>
      <c r="AU55" s="26">
        <v>152.17391304347825</v>
      </c>
      <c r="AV55" s="26">
        <v>211.36363636363637</v>
      </c>
      <c r="AW55" s="26">
        <v>23.471786833855802</v>
      </c>
      <c r="AX55" s="26">
        <v>110.8695652173913</v>
      </c>
      <c r="AY55" s="26">
        <v>86.567164179104481</v>
      </c>
      <c r="AZ55" s="26">
        <v>-11.524849976919523</v>
      </c>
      <c r="BA55" s="26">
        <v>131.52173913043478</v>
      </c>
      <c r="BB55" s="26">
        <v>136.03603603603602</v>
      </c>
      <c r="BC55" s="26">
        <v>1.9498371611047634</v>
      </c>
      <c r="BD55" s="14" t="s">
        <v>101</v>
      </c>
      <c r="BE55" s="15" t="s">
        <v>102</v>
      </c>
      <c r="BF55" s="26">
        <v>26.086956521739129</v>
      </c>
      <c r="BG55" s="26">
        <v>76.774193548387103</v>
      </c>
      <c r="BH55" s="26">
        <v>40.20022246941047</v>
      </c>
      <c r="BI55" s="26">
        <v>177.14285714285714</v>
      </c>
      <c r="BJ55" s="26">
        <v>145.09803921568627</v>
      </c>
      <c r="BK55" s="26">
        <v>-11.562563169597725</v>
      </c>
      <c r="BL55" s="26">
        <v>67.71653543307086</v>
      </c>
      <c r="BM55" s="26">
        <v>103.89105058365759</v>
      </c>
      <c r="BN55" s="26">
        <v>21.568842366781755</v>
      </c>
      <c r="BO55" s="14" t="s">
        <v>101</v>
      </c>
      <c r="BP55" s="15" t="s">
        <v>102</v>
      </c>
      <c r="BQ55" s="26">
        <v>17.171717171717173</v>
      </c>
      <c r="BR55" s="26">
        <v>76.774193548387103</v>
      </c>
      <c r="BS55" s="26">
        <v>50.867630700778641</v>
      </c>
      <c r="BT55" s="26">
        <v>246.42857142857142</v>
      </c>
      <c r="BU55" s="26">
        <v>197.61904761904762</v>
      </c>
      <c r="BV55" s="26">
        <v>-14.089347079037795</v>
      </c>
      <c r="BW55" s="26">
        <v>67.71653543307086</v>
      </c>
      <c r="BX55" s="26">
        <v>119.24686192468619</v>
      </c>
      <c r="BY55" s="26">
        <v>30.724654762606324</v>
      </c>
    </row>
    <row r="56" spans="1:77" s="10" customFormat="1" ht="12" customHeight="1" outlineLevel="1">
      <c r="A56" s="14" t="s">
        <v>111</v>
      </c>
      <c r="B56" s="15" t="s">
        <v>112</v>
      </c>
      <c r="C56" s="16">
        <v>90</v>
      </c>
      <c r="D56" s="16">
        <v>218</v>
      </c>
      <c r="E56" s="21">
        <v>2.4222222222222221</v>
      </c>
      <c r="F56" s="16">
        <v>91</v>
      </c>
      <c r="G56" s="16">
        <v>273</v>
      </c>
      <c r="H56" s="21">
        <v>3</v>
      </c>
      <c r="I56" s="16">
        <v>181</v>
      </c>
      <c r="J56" s="16">
        <v>491</v>
      </c>
      <c r="K56" s="21">
        <v>2.7127071823204418</v>
      </c>
      <c r="L56" s="14" t="s">
        <v>111</v>
      </c>
      <c r="M56" s="15" t="s">
        <v>112</v>
      </c>
      <c r="N56" s="16">
        <v>126</v>
      </c>
      <c r="O56" s="16">
        <v>258</v>
      </c>
      <c r="P56" s="21">
        <v>2.0476190476190474</v>
      </c>
      <c r="Q56" s="16">
        <v>61</v>
      </c>
      <c r="R56" s="16">
        <v>240</v>
      </c>
      <c r="S56" s="21">
        <v>3.9344262295081966</v>
      </c>
      <c r="T56" s="16">
        <v>187</v>
      </c>
      <c r="U56" s="16">
        <v>498</v>
      </c>
      <c r="V56" s="21">
        <v>2.6631016042780749</v>
      </c>
      <c r="W56" s="14" t="s">
        <v>111</v>
      </c>
      <c r="X56" s="15" t="s">
        <v>112</v>
      </c>
      <c r="Y56" s="16">
        <v>197</v>
      </c>
      <c r="Z56" s="16">
        <v>803</v>
      </c>
      <c r="AA56" s="21">
        <v>4.0761421319796955</v>
      </c>
      <c r="AB56" s="16">
        <v>54</v>
      </c>
      <c r="AC56" s="16">
        <v>142</v>
      </c>
      <c r="AD56" s="21">
        <v>2.6296296296296298</v>
      </c>
      <c r="AE56" s="16">
        <v>251</v>
      </c>
      <c r="AF56" s="16">
        <v>945</v>
      </c>
      <c r="AG56" s="21">
        <v>3.7649402390438249</v>
      </c>
      <c r="AH56" s="14" t="s">
        <v>111</v>
      </c>
      <c r="AI56" s="15" t="s">
        <v>112</v>
      </c>
      <c r="AJ56" s="16">
        <v>64</v>
      </c>
      <c r="AK56" s="16">
        <v>155</v>
      </c>
      <c r="AL56" s="21">
        <v>2.421875</v>
      </c>
      <c r="AM56" s="16">
        <v>43</v>
      </c>
      <c r="AN56" s="16">
        <v>148</v>
      </c>
      <c r="AO56" s="21">
        <v>3.441860465116279</v>
      </c>
      <c r="AP56" s="16">
        <v>107</v>
      </c>
      <c r="AQ56" s="16">
        <v>303</v>
      </c>
      <c r="AR56" s="21">
        <v>2.8317757009345796</v>
      </c>
      <c r="AS56" s="14" t="s">
        <v>111</v>
      </c>
      <c r="AT56" s="15" t="s">
        <v>112</v>
      </c>
      <c r="AU56" s="26">
        <v>-28.571428571428573</v>
      </c>
      <c r="AV56" s="26">
        <v>-15.503875968992247</v>
      </c>
      <c r="AW56" s="26">
        <v>18.294573643410857</v>
      </c>
      <c r="AX56" s="26">
        <v>49.180327868852459</v>
      </c>
      <c r="AY56" s="26">
        <v>13.75</v>
      </c>
      <c r="AZ56" s="26">
        <v>-23.75</v>
      </c>
      <c r="BA56" s="26">
        <v>-3.2085561497326203</v>
      </c>
      <c r="BB56" s="26">
        <v>-1.4056224899598393</v>
      </c>
      <c r="BC56" s="26">
        <v>1.8626994164503266</v>
      </c>
      <c r="BD56" s="14" t="s">
        <v>111</v>
      </c>
      <c r="BE56" s="15" t="s">
        <v>112</v>
      </c>
      <c r="BF56" s="26">
        <v>-54.314720812182742</v>
      </c>
      <c r="BG56" s="26">
        <v>-72.851805728518059</v>
      </c>
      <c r="BH56" s="26">
        <v>-40.575619205756198</v>
      </c>
      <c r="BI56" s="26">
        <v>68.518518518518519</v>
      </c>
      <c r="BJ56" s="26">
        <v>92.25352112676056</v>
      </c>
      <c r="BK56" s="26">
        <v>14.084507042253515</v>
      </c>
      <c r="BL56" s="26">
        <v>-27.888446215139442</v>
      </c>
      <c r="BM56" s="26">
        <v>-48.042328042328045</v>
      </c>
      <c r="BN56" s="26">
        <v>-27.948200765880333</v>
      </c>
      <c r="BO56" s="14" t="s">
        <v>111</v>
      </c>
      <c r="BP56" s="15" t="s">
        <v>112</v>
      </c>
      <c r="BQ56" s="26">
        <v>40.625</v>
      </c>
      <c r="BR56" s="26">
        <v>40.645161290322584</v>
      </c>
      <c r="BS56" s="26">
        <v>1.4336917562717088E-2</v>
      </c>
      <c r="BT56" s="26">
        <v>111.62790697674419</v>
      </c>
      <c r="BU56" s="26">
        <v>84.459459459459453</v>
      </c>
      <c r="BV56" s="26">
        <v>-12.837837837837835</v>
      </c>
      <c r="BW56" s="26">
        <v>69.158878504672899</v>
      </c>
      <c r="BX56" s="26">
        <v>62.046204620462049</v>
      </c>
      <c r="BY56" s="26">
        <v>-4.2047298652517311</v>
      </c>
    </row>
    <row r="57" spans="1:77" s="10" customFormat="1" ht="12" customHeight="1" outlineLevel="1">
      <c r="A57" s="14" t="s">
        <v>84</v>
      </c>
      <c r="B57" s="15" t="s">
        <v>85</v>
      </c>
      <c r="C57" s="16">
        <v>146</v>
      </c>
      <c r="D57" s="16">
        <v>287</v>
      </c>
      <c r="E57" s="21">
        <v>1.9657534246575343</v>
      </c>
      <c r="F57" s="16">
        <v>68</v>
      </c>
      <c r="G57" s="16">
        <v>200</v>
      </c>
      <c r="H57" s="21">
        <v>2.9411764705882355</v>
      </c>
      <c r="I57" s="16">
        <v>214</v>
      </c>
      <c r="J57" s="16">
        <v>487</v>
      </c>
      <c r="K57" s="21">
        <v>2.2757009345794392</v>
      </c>
      <c r="L57" s="14" t="s">
        <v>84</v>
      </c>
      <c r="M57" s="15" t="s">
        <v>85</v>
      </c>
      <c r="N57" s="16">
        <v>56</v>
      </c>
      <c r="O57" s="16">
        <v>153</v>
      </c>
      <c r="P57" s="21">
        <v>2.7321428571428572</v>
      </c>
      <c r="Q57" s="16">
        <v>37</v>
      </c>
      <c r="R57" s="16">
        <v>154</v>
      </c>
      <c r="S57" s="21">
        <v>4.1621621621621623</v>
      </c>
      <c r="T57" s="16">
        <v>93</v>
      </c>
      <c r="U57" s="16">
        <v>307</v>
      </c>
      <c r="V57" s="21">
        <v>3.3010752688172045</v>
      </c>
      <c r="W57" s="14" t="s">
        <v>84</v>
      </c>
      <c r="X57" s="15" t="s">
        <v>85</v>
      </c>
      <c r="Y57" s="16">
        <v>39</v>
      </c>
      <c r="Z57" s="16">
        <v>118</v>
      </c>
      <c r="AA57" s="21">
        <v>3.0256410256410255</v>
      </c>
      <c r="AB57" s="16">
        <v>18</v>
      </c>
      <c r="AC57" s="16">
        <v>105</v>
      </c>
      <c r="AD57" s="21">
        <v>5.833333333333333</v>
      </c>
      <c r="AE57" s="16">
        <v>57</v>
      </c>
      <c r="AF57" s="16">
        <v>223</v>
      </c>
      <c r="AG57" s="21">
        <v>3.9122807017543861</v>
      </c>
      <c r="AH57" s="14" t="s">
        <v>84</v>
      </c>
      <c r="AI57" s="15" t="s">
        <v>85</v>
      </c>
      <c r="AJ57" s="16">
        <v>147</v>
      </c>
      <c r="AK57" s="16">
        <v>385</v>
      </c>
      <c r="AL57" s="21">
        <v>2.6190476190476191</v>
      </c>
      <c r="AM57" s="16">
        <v>15</v>
      </c>
      <c r="AN57" s="16">
        <v>67</v>
      </c>
      <c r="AO57" s="21">
        <v>4.4666666666666668</v>
      </c>
      <c r="AP57" s="16">
        <v>162</v>
      </c>
      <c r="AQ57" s="16">
        <v>452</v>
      </c>
      <c r="AR57" s="21">
        <v>2.7901234567901234</v>
      </c>
      <c r="AS57" s="14" t="s">
        <v>84</v>
      </c>
      <c r="AT57" s="15" t="s">
        <v>85</v>
      </c>
      <c r="AU57" s="26">
        <v>160.71428571428572</v>
      </c>
      <c r="AV57" s="26">
        <v>87.58169934640523</v>
      </c>
      <c r="AW57" s="26">
        <v>-28.05085504521443</v>
      </c>
      <c r="AX57" s="26">
        <v>83.78378378378379</v>
      </c>
      <c r="AY57" s="26">
        <v>29.870129870129869</v>
      </c>
      <c r="AZ57" s="26">
        <v>-29.335370511841095</v>
      </c>
      <c r="BA57" s="26">
        <v>130.10752688172042</v>
      </c>
      <c r="BB57" s="26">
        <v>58.631921824104232</v>
      </c>
      <c r="BC57" s="26">
        <v>-31.061828366160313</v>
      </c>
      <c r="BD57" s="14" t="s">
        <v>84</v>
      </c>
      <c r="BE57" s="15" t="s">
        <v>85</v>
      </c>
      <c r="BF57" s="26">
        <v>274.35897435897436</v>
      </c>
      <c r="BG57" s="26">
        <v>143.22033898305085</v>
      </c>
      <c r="BH57" s="26">
        <v>-35.030183422335725</v>
      </c>
      <c r="BI57" s="26">
        <v>277.77777777777777</v>
      </c>
      <c r="BJ57" s="26">
        <v>90.476190476190482</v>
      </c>
      <c r="BK57" s="26">
        <v>-49.579831932773111</v>
      </c>
      <c r="BL57" s="26">
        <v>275.43859649122805</v>
      </c>
      <c r="BM57" s="26">
        <v>118.38565022421524</v>
      </c>
      <c r="BN57" s="26">
        <v>-41.831859519718378</v>
      </c>
      <c r="BO57" s="14" t="s">
        <v>84</v>
      </c>
      <c r="BP57" s="15" t="s">
        <v>85</v>
      </c>
      <c r="BQ57" s="26">
        <v>-0.68027210884353739</v>
      </c>
      <c r="BR57" s="26">
        <v>-25.454545454545453</v>
      </c>
      <c r="BS57" s="26">
        <v>-24.943960149439601</v>
      </c>
      <c r="BT57" s="26">
        <v>353.33333333333331</v>
      </c>
      <c r="BU57" s="26">
        <v>198.50746268656715</v>
      </c>
      <c r="BV57" s="26">
        <v>-34.152765583845472</v>
      </c>
      <c r="BW57" s="26">
        <v>32.098765432098766</v>
      </c>
      <c r="BX57" s="26">
        <v>7.7433628318584073</v>
      </c>
      <c r="BY57" s="26">
        <v>-18.437267388966998</v>
      </c>
    </row>
    <row r="58" spans="1:77" s="10" customFormat="1" ht="12" customHeight="1" outlineLevel="1">
      <c r="A58" s="14" t="s">
        <v>127</v>
      </c>
      <c r="B58" s="15" t="s">
        <v>128</v>
      </c>
      <c r="C58" s="16">
        <v>76</v>
      </c>
      <c r="D58" s="16">
        <v>106</v>
      </c>
      <c r="E58" s="21">
        <v>1.3947368421052631</v>
      </c>
      <c r="F58" s="16">
        <v>253</v>
      </c>
      <c r="G58" s="16">
        <v>318</v>
      </c>
      <c r="H58" s="21">
        <v>1.2569169960474309</v>
      </c>
      <c r="I58" s="16">
        <v>329</v>
      </c>
      <c r="J58" s="16">
        <v>424</v>
      </c>
      <c r="K58" s="21">
        <v>1.2887537993920972</v>
      </c>
      <c r="L58" s="14" t="s">
        <v>127</v>
      </c>
      <c r="M58" s="15" t="s">
        <v>128</v>
      </c>
      <c r="N58" s="16">
        <v>16</v>
      </c>
      <c r="O58" s="16">
        <v>45</v>
      </c>
      <c r="P58" s="21">
        <v>2.8125</v>
      </c>
      <c r="Q58" s="16">
        <v>70</v>
      </c>
      <c r="R58" s="16">
        <v>124</v>
      </c>
      <c r="S58" s="21">
        <v>1.7714285714285714</v>
      </c>
      <c r="T58" s="16">
        <v>86</v>
      </c>
      <c r="U58" s="16">
        <v>169</v>
      </c>
      <c r="V58" s="21">
        <v>1.9651162790697674</v>
      </c>
      <c r="W58" s="14" t="s">
        <v>127</v>
      </c>
      <c r="X58" s="15" t="s">
        <v>128</v>
      </c>
      <c r="Y58" s="16">
        <v>7</v>
      </c>
      <c r="Z58" s="16">
        <v>14</v>
      </c>
      <c r="AA58" s="21">
        <v>2</v>
      </c>
      <c r="AB58" s="16">
        <v>25</v>
      </c>
      <c r="AC58" s="16">
        <v>31</v>
      </c>
      <c r="AD58" s="21">
        <v>1.24</v>
      </c>
      <c r="AE58" s="16">
        <v>32</v>
      </c>
      <c r="AF58" s="16">
        <v>45</v>
      </c>
      <c r="AG58" s="21">
        <v>1.40625</v>
      </c>
      <c r="AH58" s="14" t="s">
        <v>127</v>
      </c>
      <c r="AI58" s="15" t="s">
        <v>128</v>
      </c>
      <c r="AJ58" s="16">
        <v>18</v>
      </c>
      <c r="AK58" s="16">
        <v>98</v>
      </c>
      <c r="AL58" s="21">
        <v>5.4444444444444446</v>
      </c>
      <c r="AM58" s="16">
        <v>328</v>
      </c>
      <c r="AN58" s="16">
        <v>410</v>
      </c>
      <c r="AO58" s="21">
        <v>1.25</v>
      </c>
      <c r="AP58" s="16">
        <v>346</v>
      </c>
      <c r="AQ58" s="16">
        <v>508</v>
      </c>
      <c r="AR58" s="21">
        <v>1.4682080924855492</v>
      </c>
      <c r="AS58" s="14" t="s">
        <v>127</v>
      </c>
      <c r="AT58" s="15" t="s">
        <v>128</v>
      </c>
      <c r="AU58" s="26">
        <v>375</v>
      </c>
      <c r="AV58" s="26">
        <v>135.55555555555554</v>
      </c>
      <c r="AW58" s="26">
        <v>-50.409356725146203</v>
      </c>
      <c r="AX58" s="26">
        <v>261.42857142857144</v>
      </c>
      <c r="AY58" s="26">
        <v>156.45161290322579</v>
      </c>
      <c r="AZ58" s="26">
        <v>-29.045008287645029</v>
      </c>
      <c r="BA58" s="26">
        <v>282.55813953488371</v>
      </c>
      <c r="BB58" s="26">
        <v>150.88757396449705</v>
      </c>
      <c r="BC58" s="26">
        <v>-34.418445711408069</v>
      </c>
      <c r="BD58" s="14" t="s">
        <v>127</v>
      </c>
      <c r="BE58" s="15" t="s">
        <v>128</v>
      </c>
      <c r="BF58" s="26">
        <v>985.71428571428567</v>
      </c>
      <c r="BG58" s="26">
        <v>657.14285714285711</v>
      </c>
      <c r="BH58" s="26">
        <v>-30.263157894736846</v>
      </c>
      <c r="BI58" s="26">
        <v>912</v>
      </c>
      <c r="BJ58" s="26">
        <v>925.80645161290317</v>
      </c>
      <c r="BK58" s="26">
        <v>1.3642738747928154</v>
      </c>
      <c r="BL58" s="26">
        <v>928.125</v>
      </c>
      <c r="BM58" s="26">
        <v>842.22222222222217</v>
      </c>
      <c r="BN58" s="26">
        <v>-8.3552853765619748</v>
      </c>
      <c r="BO58" s="14" t="s">
        <v>127</v>
      </c>
      <c r="BP58" s="15" t="s">
        <v>128</v>
      </c>
      <c r="BQ58" s="26">
        <v>322.22222222222223</v>
      </c>
      <c r="BR58" s="26">
        <v>8.1632653061224492</v>
      </c>
      <c r="BS58" s="26">
        <v>-74.382384532760469</v>
      </c>
      <c r="BT58" s="26">
        <v>-22.865853658536587</v>
      </c>
      <c r="BU58" s="26">
        <v>-22.439024390243901</v>
      </c>
      <c r="BV58" s="26">
        <v>0.55335968379447209</v>
      </c>
      <c r="BW58" s="26">
        <v>-4.9132947976878611</v>
      </c>
      <c r="BX58" s="26">
        <v>-16.535433070866141</v>
      </c>
      <c r="BY58" s="26">
        <v>-12.222674293372908</v>
      </c>
    </row>
    <row r="59" spans="1:77" s="10" customFormat="1" ht="12" customHeight="1" outlineLevel="1">
      <c r="A59" s="14" t="s">
        <v>115</v>
      </c>
      <c r="B59" s="15" t="s">
        <v>116</v>
      </c>
      <c r="C59" s="16">
        <v>77</v>
      </c>
      <c r="D59" s="16">
        <v>197</v>
      </c>
      <c r="E59" s="21">
        <v>2.5584415584415585</v>
      </c>
      <c r="F59" s="16">
        <v>34</v>
      </c>
      <c r="G59" s="16">
        <v>197</v>
      </c>
      <c r="H59" s="21">
        <v>5.7941176470588234</v>
      </c>
      <c r="I59" s="16">
        <v>111</v>
      </c>
      <c r="J59" s="16">
        <v>394</v>
      </c>
      <c r="K59" s="21">
        <v>3.5495495495495497</v>
      </c>
      <c r="L59" s="14" t="s">
        <v>115</v>
      </c>
      <c r="M59" s="15" t="s">
        <v>116</v>
      </c>
      <c r="N59" s="16">
        <v>40</v>
      </c>
      <c r="O59" s="16">
        <v>73</v>
      </c>
      <c r="P59" s="21">
        <v>1.825</v>
      </c>
      <c r="Q59" s="16">
        <v>55</v>
      </c>
      <c r="R59" s="16">
        <v>296</v>
      </c>
      <c r="S59" s="21">
        <v>5.3818181818181818</v>
      </c>
      <c r="T59" s="16">
        <v>95</v>
      </c>
      <c r="U59" s="16">
        <v>369</v>
      </c>
      <c r="V59" s="21">
        <v>3.8842105263157896</v>
      </c>
      <c r="W59" s="14" t="s">
        <v>115</v>
      </c>
      <c r="X59" s="15" t="s">
        <v>116</v>
      </c>
      <c r="Y59" s="16">
        <v>22</v>
      </c>
      <c r="Z59" s="16">
        <v>96</v>
      </c>
      <c r="AA59" s="21">
        <v>4.3636363636363633</v>
      </c>
      <c r="AB59" s="16">
        <v>31</v>
      </c>
      <c r="AC59" s="16">
        <v>216</v>
      </c>
      <c r="AD59" s="21">
        <v>6.967741935483871</v>
      </c>
      <c r="AE59" s="16">
        <v>53</v>
      </c>
      <c r="AF59" s="16">
        <v>312</v>
      </c>
      <c r="AG59" s="21">
        <v>5.8867924528301883</v>
      </c>
      <c r="AH59" s="14" t="s">
        <v>115</v>
      </c>
      <c r="AI59" s="15" t="s">
        <v>116</v>
      </c>
      <c r="AJ59" s="16">
        <v>45</v>
      </c>
      <c r="AK59" s="16">
        <v>140</v>
      </c>
      <c r="AL59" s="21">
        <v>3.1111111111111112</v>
      </c>
      <c r="AM59" s="16">
        <v>26</v>
      </c>
      <c r="AN59" s="16">
        <v>150</v>
      </c>
      <c r="AO59" s="21">
        <v>5.7692307692307692</v>
      </c>
      <c r="AP59" s="16">
        <v>71</v>
      </c>
      <c r="AQ59" s="16">
        <v>290</v>
      </c>
      <c r="AR59" s="21">
        <v>4.084507042253521</v>
      </c>
      <c r="AS59" s="14" t="s">
        <v>115</v>
      </c>
      <c r="AT59" s="15" t="s">
        <v>116</v>
      </c>
      <c r="AU59" s="26">
        <v>92.5</v>
      </c>
      <c r="AV59" s="26">
        <v>169.86301369863014</v>
      </c>
      <c r="AW59" s="26">
        <v>40.188578544742931</v>
      </c>
      <c r="AX59" s="26">
        <v>-38.18181818181818</v>
      </c>
      <c r="AY59" s="26">
        <v>-33.445945945945944</v>
      </c>
      <c r="AZ59" s="26">
        <v>7.6609697933227316</v>
      </c>
      <c r="BA59" s="26">
        <v>16.842105263157894</v>
      </c>
      <c r="BB59" s="26">
        <v>6.7750677506775068</v>
      </c>
      <c r="BC59" s="26">
        <v>-8.6159330061769079</v>
      </c>
      <c r="BD59" s="14" t="s">
        <v>115</v>
      </c>
      <c r="BE59" s="15" t="s">
        <v>116</v>
      </c>
      <c r="BF59" s="26">
        <v>250</v>
      </c>
      <c r="BG59" s="26">
        <v>105.20833333333333</v>
      </c>
      <c r="BH59" s="26">
        <v>-41.369047619047613</v>
      </c>
      <c r="BI59" s="26">
        <v>9.67741935483871</v>
      </c>
      <c r="BJ59" s="26">
        <v>-8.7962962962962958</v>
      </c>
      <c r="BK59" s="26">
        <v>-16.843681917211331</v>
      </c>
      <c r="BL59" s="26">
        <v>109.43396226415095</v>
      </c>
      <c r="BM59" s="26">
        <v>26.282051282051281</v>
      </c>
      <c r="BN59" s="26">
        <v>-39.703164703164695</v>
      </c>
      <c r="BO59" s="14" t="s">
        <v>115</v>
      </c>
      <c r="BP59" s="15" t="s">
        <v>116</v>
      </c>
      <c r="BQ59" s="26">
        <v>71.111111111111114</v>
      </c>
      <c r="BR59" s="26">
        <v>40.714285714285715</v>
      </c>
      <c r="BS59" s="26">
        <v>-17.764378478664192</v>
      </c>
      <c r="BT59" s="26">
        <v>30.76923076923077</v>
      </c>
      <c r="BU59" s="26">
        <v>31.333333333333332</v>
      </c>
      <c r="BV59" s="26">
        <v>0.43137254901960631</v>
      </c>
      <c r="BW59" s="26">
        <v>56.338028169014088</v>
      </c>
      <c r="BX59" s="26">
        <v>35.862068965517238</v>
      </c>
      <c r="BY59" s="26">
        <v>-13.097235166200676</v>
      </c>
    </row>
    <row r="60" spans="1:77" s="10" customFormat="1" ht="12" customHeight="1" outlineLevel="1">
      <c r="A60" s="14" t="s">
        <v>109</v>
      </c>
      <c r="B60" s="15" t="s">
        <v>110</v>
      </c>
      <c r="C60" s="16">
        <v>70</v>
      </c>
      <c r="D60" s="16">
        <v>135</v>
      </c>
      <c r="E60" s="21">
        <v>1.9285714285714286</v>
      </c>
      <c r="F60" s="16">
        <v>64</v>
      </c>
      <c r="G60" s="16">
        <v>203</v>
      </c>
      <c r="H60" s="21">
        <v>3.171875</v>
      </c>
      <c r="I60" s="16">
        <v>134</v>
      </c>
      <c r="J60" s="16">
        <v>338</v>
      </c>
      <c r="K60" s="21">
        <v>2.5223880597014925</v>
      </c>
      <c r="L60" s="14" t="s">
        <v>109</v>
      </c>
      <c r="M60" s="15" t="s">
        <v>110</v>
      </c>
      <c r="N60" s="16">
        <v>110</v>
      </c>
      <c r="O60" s="16">
        <v>160</v>
      </c>
      <c r="P60" s="21">
        <v>1.4545454545454546</v>
      </c>
      <c r="Q60" s="16">
        <v>32</v>
      </c>
      <c r="R60" s="16">
        <v>121</v>
      </c>
      <c r="S60" s="21">
        <v>3.78125</v>
      </c>
      <c r="T60" s="16">
        <v>142</v>
      </c>
      <c r="U60" s="16">
        <v>281</v>
      </c>
      <c r="V60" s="21">
        <v>1.9788732394366197</v>
      </c>
      <c r="W60" s="14" t="s">
        <v>109</v>
      </c>
      <c r="X60" s="15" t="s">
        <v>110</v>
      </c>
      <c r="Y60" s="16">
        <v>36</v>
      </c>
      <c r="Z60" s="16">
        <v>59</v>
      </c>
      <c r="AA60" s="21">
        <v>1.6388888888888888</v>
      </c>
      <c r="AB60" s="16">
        <v>19</v>
      </c>
      <c r="AC60" s="16">
        <v>30</v>
      </c>
      <c r="AD60" s="21">
        <v>1.5789473684210527</v>
      </c>
      <c r="AE60" s="16">
        <v>55</v>
      </c>
      <c r="AF60" s="16">
        <v>89</v>
      </c>
      <c r="AG60" s="21">
        <v>1.6181818181818182</v>
      </c>
      <c r="AH60" s="14" t="s">
        <v>109</v>
      </c>
      <c r="AI60" s="15" t="s">
        <v>110</v>
      </c>
      <c r="AJ60" s="16">
        <v>143</v>
      </c>
      <c r="AK60" s="16">
        <v>381</v>
      </c>
      <c r="AL60" s="21">
        <v>2.6643356643356642</v>
      </c>
      <c r="AM60" s="16">
        <v>9</v>
      </c>
      <c r="AN60" s="16">
        <v>20</v>
      </c>
      <c r="AO60" s="21">
        <v>2.2222222222222223</v>
      </c>
      <c r="AP60" s="16">
        <v>152</v>
      </c>
      <c r="AQ60" s="16">
        <v>401</v>
      </c>
      <c r="AR60" s="21">
        <v>2.638157894736842</v>
      </c>
      <c r="AS60" s="14" t="s">
        <v>109</v>
      </c>
      <c r="AT60" s="15" t="s">
        <v>110</v>
      </c>
      <c r="AU60" s="26">
        <v>-36.363636363636367</v>
      </c>
      <c r="AV60" s="26">
        <v>-15.625</v>
      </c>
      <c r="AW60" s="26">
        <v>32.589285714285715</v>
      </c>
      <c r="AX60" s="26">
        <v>100</v>
      </c>
      <c r="AY60" s="26">
        <v>67.768595041322314</v>
      </c>
      <c r="AZ60" s="26">
        <v>-16.115702479338843</v>
      </c>
      <c r="BA60" s="26">
        <v>-5.6338028169014081</v>
      </c>
      <c r="BB60" s="26">
        <v>20.284697508896798</v>
      </c>
      <c r="BC60" s="26">
        <v>27.465873479577198</v>
      </c>
      <c r="BD60" s="14" t="s">
        <v>109</v>
      </c>
      <c r="BE60" s="15" t="s">
        <v>110</v>
      </c>
      <c r="BF60" s="26">
        <v>94.444444444444443</v>
      </c>
      <c r="BG60" s="26">
        <v>128.81355932203391</v>
      </c>
      <c r="BH60" s="26">
        <v>17.675544794188866</v>
      </c>
      <c r="BI60" s="26">
        <v>236.84210526315789</v>
      </c>
      <c r="BJ60" s="26">
        <v>576.66666666666663</v>
      </c>
      <c r="BK60" s="26">
        <v>100.88541666666667</v>
      </c>
      <c r="BL60" s="26">
        <v>143.63636363636363</v>
      </c>
      <c r="BM60" s="26">
        <v>279.77528089887642</v>
      </c>
      <c r="BN60" s="26">
        <v>55.877913801777623</v>
      </c>
      <c r="BO60" s="14" t="s">
        <v>109</v>
      </c>
      <c r="BP60" s="15" t="s">
        <v>110</v>
      </c>
      <c r="BQ60" s="26">
        <v>-51.048951048951047</v>
      </c>
      <c r="BR60" s="26">
        <v>-64.566929133858267</v>
      </c>
      <c r="BS60" s="26">
        <v>-27.615298087739024</v>
      </c>
      <c r="BT60" s="26">
        <v>611.11111111111109</v>
      </c>
      <c r="BU60" s="26">
        <v>915</v>
      </c>
      <c r="BV60" s="26">
        <v>42.734374999999993</v>
      </c>
      <c r="BW60" s="26">
        <v>-11.842105263157896</v>
      </c>
      <c r="BX60" s="26">
        <v>-15.71072319201995</v>
      </c>
      <c r="BY60" s="26">
        <v>-4.3882830237838233</v>
      </c>
    </row>
    <row r="61" spans="1:77" s="10" customFormat="1" ht="12" customHeight="1" outlineLevel="1">
      <c r="A61" s="14" t="s">
        <v>93</v>
      </c>
      <c r="B61" s="15" t="s">
        <v>94</v>
      </c>
      <c r="C61" s="16">
        <v>83</v>
      </c>
      <c r="D61" s="16">
        <v>149</v>
      </c>
      <c r="E61" s="21">
        <v>1.7951807228915662</v>
      </c>
      <c r="F61" s="16">
        <v>41</v>
      </c>
      <c r="G61" s="16">
        <v>144</v>
      </c>
      <c r="H61" s="21">
        <v>3.5121951219512195</v>
      </c>
      <c r="I61" s="16">
        <v>124</v>
      </c>
      <c r="J61" s="16">
        <v>293</v>
      </c>
      <c r="K61" s="21">
        <v>2.3629032258064515</v>
      </c>
      <c r="L61" s="14" t="s">
        <v>93</v>
      </c>
      <c r="M61" s="15" t="s">
        <v>94</v>
      </c>
      <c r="N61" s="16">
        <v>58</v>
      </c>
      <c r="O61" s="16">
        <v>236</v>
      </c>
      <c r="P61" s="21">
        <v>4.068965517241379</v>
      </c>
      <c r="Q61" s="16">
        <v>33</v>
      </c>
      <c r="R61" s="16">
        <v>340</v>
      </c>
      <c r="S61" s="21">
        <v>10.303030303030303</v>
      </c>
      <c r="T61" s="16">
        <v>91</v>
      </c>
      <c r="U61" s="16">
        <v>576</v>
      </c>
      <c r="V61" s="21">
        <v>6.3296703296703294</v>
      </c>
      <c r="W61" s="14" t="s">
        <v>93</v>
      </c>
      <c r="X61" s="15" t="s">
        <v>94</v>
      </c>
      <c r="Y61" s="16">
        <v>44</v>
      </c>
      <c r="Z61" s="16">
        <v>165</v>
      </c>
      <c r="AA61" s="21">
        <v>3.75</v>
      </c>
      <c r="AB61" s="16">
        <v>4</v>
      </c>
      <c r="AC61" s="16">
        <v>171</v>
      </c>
      <c r="AD61" s="21">
        <v>42.75</v>
      </c>
      <c r="AE61" s="16">
        <v>48</v>
      </c>
      <c r="AF61" s="16">
        <v>336</v>
      </c>
      <c r="AG61" s="21">
        <v>7</v>
      </c>
      <c r="AH61" s="14" t="s">
        <v>93</v>
      </c>
      <c r="AI61" s="15" t="s">
        <v>94</v>
      </c>
      <c r="AJ61" s="16">
        <v>72</v>
      </c>
      <c r="AK61" s="16">
        <v>123</v>
      </c>
      <c r="AL61" s="21">
        <v>1.7083333333333333</v>
      </c>
      <c r="AM61" s="16">
        <v>10</v>
      </c>
      <c r="AN61" s="16">
        <v>178</v>
      </c>
      <c r="AO61" s="21">
        <v>17.8</v>
      </c>
      <c r="AP61" s="16">
        <v>82</v>
      </c>
      <c r="AQ61" s="16">
        <v>301</v>
      </c>
      <c r="AR61" s="21">
        <v>3.6707317073170733</v>
      </c>
      <c r="AS61" s="14" t="s">
        <v>93</v>
      </c>
      <c r="AT61" s="15" t="s">
        <v>94</v>
      </c>
      <c r="AU61" s="26">
        <v>43.103448275862071</v>
      </c>
      <c r="AV61" s="26">
        <v>-36.864406779661017</v>
      </c>
      <c r="AW61" s="26">
        <v>-55.881151725546246</v>
      </c>
      <c r="AX61" s="26">
        <v>24.242424242424242</v>
      </c>
      <c r="AY61" s="26">
        <v>-57.647058823529413</v>
      </c>
      <c r="AZ61" s="26">
        <v>-65.911047345767585</v>
      </c>
      <c r="BA61" s="26">
        <v>36.263736263736263</v>
      </c>
      <c r="BB61" s="26">
        <v>-49.131944444444443</v>
      </c>
      <c r="BC61" s="26">
        <v>-62.669410842293914</v>
      </c>
      <c r="BD61" s="14" t="s">
        <v>93</v>
      </c>
      <c r="BE61" s="15" t="s">
        <v>94</v>
      </c>
      <c r="BF61" s="26">
        <v>88.63636363636364</v>
      </c>
      <c r="BG61" s="26">
        <v>-9.6969696969696972</v>
      </c>
      <c r="BH61" s="26">
        <v>-52.128514056224908</v>
      </c>
      <c r="BI61" s="26">
        <v>925</v>
      </c>
      <c r="BJ61" s="26">
        <v>-15.789473684210526</v>
      </c>
      <c r="BK61" s="26">
        <v>-91.784338896020529</v>
      </c>
      <c r="BL61" s="26">
        <v>158.33333333333334</v>
      </c>
      <c r="BM61" s="26">
        <v>-12.797619047619047</v>
      </c>
      <c r="BN61" s="26">
        <v>-66.244239631336399</v>
      </c>
      <c r="BO61" s="14" t="s">
        <v>93</v>
      </c>
      <c r="BP61" s="15" t="s">
        <v>94</v>
      </c>
      <c r="BQ61" s="26">
        <v>15.277777777777779</v>
      </c>
      <c r="BR61" s="26">
        <v>21.13821138211382</v>
      </c>
      <c r="BS61" s="26">
        <v>5.0837496326770477</v>
      </c>
      <c r="BT61" s="26">
        <v>310</v>
      </c>
      <c r="BU61" s="26">
        <v>-19.101123595505619</v>
      </c>
      <c r="BV61" s="26">
        <v>-80.268566730611141</v>
      </c>
      <c r="BW61" s="26">
        <v>51.219512195121951</v>
      </c>
      <c r="BX61" s="26">
        <v>-2.6578073089700998</v>
      </c>
      <c r="BY61" s="26">
        <v>-35.628549994641524</v>
      </c>
    </row>
    <row r="62" spans="1:77" s="10" customFormat="1" ht="12" customHeight="1" outlineLevel="1">
      <c r="A62" s="14" t="s">
        <v>123</v>
      </c>
      <c r="B62" s="15" t="s">
        <v>124</v>
      </c>
      <c r="C62" s="16">
        <v>21</v>
      </c>
      <c r="D62" s="16">
        <v>84</v>
      </c>
      <c r="E62" s="21">
        <v>4</v>
      </c>
      <c r="F62" s="16">
        <v>33</v>
      </c>
      <c r="G62" s="16">
        <v>92</v>
      </c>
      <c r="H62" s="21">
        <v>2.7878787878787881</v>
      </c>
      <c r="I62" s="16">
        <v>54</v>
      </c>
      <c r="J62" s="16">
        <v>176</v>
      </c>
      <c r="K62" s="21">
        <v>3.2592592592592591</v>
      </c>
      <c r="L62" s="14" t="s">
        <v>123</v>
      </c>
      <c r="M62" s="15" t="s">
        <v>124</v>
      </c>
      <c r="N62" s="16">
        <v>78</v>
      </c>
      <c r="O62" s="16">
        <v>226</v>
      </c>
      <c r="P62" s="21">
        <v>2.8974358974358974</v>
      </c>
      <c r="Q62" s="16">
        <v>79</v>
      </c>
      <c r="R62" s="16">
        <v>186</v>
      </c>
      <c r="S62" s="21">
        <v>2.3544303797468356</v>
      </c>
      <c r="T62" s="16">
        <v>157</v>
      </c>
      <c r="U62" s="16">
        <v>412</v>
      </c>
      <c r="V62" s="21">
        <v>2.6242038216560508</v>
      </c>
      <c r="W62" s="14" t="s">
        <v>123</v>
      </c>
      <c r="X62" s="15" t="s">
        <v>124</v>
      </c>
      <c r="Y62" s="16">
        <v>2</v>
      </c>
      <c r="Z62" s="16">
        <v>5</v>
      </c>
      <c r="AA62" s="21">
        <v>2.5</v>
      </c>
      <c r="AB62" s="16">
        <v>34</v>
      </c>
      <c r="AC62" s="16">
        <v>176</v>
      </c>
      <c r="AD62" s="21">
        <v>5.1764705882352944</v>
      </c>
      <c r="AE62" s="16">
        <v>36</v>
      </c>
      <c r="AF62" s="16">
        <v>181</v>
      </c>
      <c r="AG62" s="21">
        <v>5.0277777777777777</v>
      </c>
      <c r="AH62" s="14" t="s">
        <v>123</v>
      </c>
      <c r="AI62" s="15" t="s">
        <v>124</v>
      </c>
      <c r="AJ62" s="16">
        <v>20</v>
      </c>
      <c r="AK62" s="16">
        <v>47</v>
      </c>
      <c r="AL62" s="21">
        <v>2.35</v>
      </c>
      <c r="AM62" s="16">
        <v>11</v>
      </c>
      <c r="AN62" s="16">
        <v>30</v>
      </c>
      <c r="AO62" s="21">
        <v>2.7272727272727271</v>
      </c>
      <c r="AP62" s="16">
        <v>31</v>
      </c>
      <c r="AQ62" s="16">
        <v>77</v>
      </c>
      <c r="AR62" s="21">
        <v>2.4838709677419355</v>
      </c>
      <c r="AS62" s="14" t="s">
        <v>123</v>
      </c>
      <c r="AT62" s="15" t="s">
        <v>124</v>
      </c>
      <c r="AU62" s="26">
        <v>-73.07692307692308</v>
      </c>
      <c r="AV62" s="26">
        <v>-62.831858407079643</v>
      </c>
      <c r="AW62" s="26">
        <v>38.053097345132748</v>
      </c>
      <c r="AX62" s="26">
        <v>-58.22784810126582</v>
      </c>
      <c r="AY62" s="26">
        <v>-50.537634408602152</v>
      </c>
      <c r="AZ62" s="26">
        <v>18.409905506679703</v>
      </c>
      <c r="BA62" s="26">
        <v>-65.605095541401269</v>
      </c>
      <c r="BB62" s="26">
        <v>-57.28155339805825</v>
      </c>
      <c r="BC62" s="26">
        <v>24.199928083423227</v>
      </c>
      <c r="BD62" s="14" t="s">
        <v>123</v>
      </c>
      <c r="BE62" s="15" t="s">
        <v>124</v>
      </c>
      <c r="BF62" s="26">
        <v>950</v>
      </c>
      <c r="BG62" s="26">
        <v>1580</v>
      </c>
      <c r="BH62" s="26">
        <v>60</v>
      </c>
      <c r="BI62" s="26">
        <v>-2.9411764705882355</v>
      </c>
      <c r="BJ62" s="26">
        <v>-47.727272727272727</v>
      </c>
      <c r="BK62" s="26">
        <v>-46.143250688705237</v>
      </c>
      <c r="BL62" s="26">
        <v>50</v>
      </c>
      <c r="BM62" s="26">
        <v>-2.7624309392265194</v>
      </c>
      <c r="BN62" s="26">
        <v>-35.174953959484348</v>
      </c>
      <c r="BO62" s="14" t="s">
        <v>123</v>
      </c>
      <c r="BP62" s="15" t="s">
        <v>124</v>
      </c>
      <c r="BQ62" s="26">
        <v>5</v>
      </c>
      <c r="BR62" s="26">
        <v>78.723404255319153</v>
      </c>
      <c r="BS62" s="26">
        <v>70.212765957446805</v>
      </c>
      <c r="BT62" s="26">
        <v>200</v>
      </c>
      <c r="BU62" s="26">
        <v>206.66666666666666</v>
      </c>
      <c r="BV62" s="26">
        <v>2.2222222222222365</v>
      </c>
      <c r="BW62" s="26">
        <v>74.193548387096769</v>
      </c>
      <c r="BX62" s="26">
        <v>128.57142857142858</v>
      </c>
      <c r="BY62" s="26">
        <v>31.216931216931208</v>
      </c>
    </row>
    <row r="63" spans="1:77" s="10" customFormat="1" ht="12" customHeight="1" outlineLevel="1">
      <c r="A63" s="14" t="s">
        <v>137</v>
      </c>
      <c r="B63" s="15" t="s">
        <v>138</v>
      </c>
      <c r="C63" s="16">
        <v>7</v>
      </c>
      <c r="D63" s="16">
        <v>19</v>
      </c>
      <c r="E63" s="21">
        <v>2.7142857142857144</v>
      </c>
      <c r="F63" s="16">
        <v>12</v>
      </c>
      <c r="G63" s="16">
        <v>154</v>
      </c>
      <c r="H63" s="21">
        <v>12.833333333333334</v>
      </c>
      <c r="I63" s="16">
        <v>19</v>
      </c>
      <c r="J63" s="16">
        <v>173</v>
      </c>
      <c r="K63" s="21">
        <v>9.1052631578947363</v>
      </c>
      <c r="L63" s="14" t="s">
        <v>137</v>
      </c>
      <c r="M63" s="15" t="s">
        <v>138</v>
      </c>
      <c r="N63" s="16">
        <v>40</v>
      </c>
      <c r="O63" s="16">
        <v>59</v>
      </c>
      <c r="P63" s="21">
        <v>1.4750000000000001</v>
      </c>
      <c r="Q63" s="16">
        <v>35</v>
      </c>
      <c r="R63" s="16">
        <v>68</v>
      </c>
      <c r="S63" s="21">
        <v>1.9428571428571428</v>
      </c>
      <c r="T63" s="16">
        <v>75</v>
      </c>
      <c r="U63" s="16">
        <v>127</v>
      </c>
      <c r="V63" s="21">
        <v>1.6933333333333334</v>
      </c>
      <c r="W63" s="14" t="s">
        <v>137</v>
      </c>
      <c r="X63" s="15" t="s">
        <v>138</v>
      </c>
      <c r="Y63" s="16">
        <v>2</v>
      </c>
      <c r="Z63" s="16">
        <v>6</v>
      </c>
      <c r="AA63" s="21">
        <v>3</v>
      </c>
      <c r="AB63" s="16">
        <v>0</v>
      </c>
      <c r="AC63" s="16">
        <v>0</v>
      </c>
      <c r="AD63" s="21" t="e">
        <v>#DIV/0!</v>
      </c>
      <c r="AE63" s="16">
        <v>2</v>
      </c>
      <c r="AF63" s="16">
        <v>6</v>
      </c>
      <c r="AG63" s="21">
        <v>3</v>
      </c>
      <c r="AH63" s="14" t="s">
        <v>137</v>
      </c>
      <c r="AI63" s="15" t="s">
        <v>138</v>
      </c>
      <c r="AJ63" s="16">
        <v>6</v>
      </c>
      <c r="AK63" s="16">
        <v>11</v>
      </c>
      <c r="AL63" s="21">
        <v>1.8333333333333333</v>
      </c>
      <c r="AM63" s="16">
        <v>29</v>
      </c>
      <c r="AN63" s="16">
        <v>108</v>
      </c>
      <c r="AO63" s="21">
        <v>3.7241379310344827</v>
      </c>
      <c r="AP63" s="16">
        <v>35</v>
      </c>
      <c r="AQ63" s="16">
        <v>119</v>
      </c>
      <c r="AR63" s="21">
        <v>3.4</v>
      </c>
      <c r="AS63" s="14" t="s">
        <v>137</v>
      </c>
      <c r="AT63" s="15" t="s">
        <v>138</v>
      </c>
      <c r="AU63" s="26">
        <v>-82.5</v>
      </c>
      <c r="AV63" s="26">
        <v>-67.79661016949153</v>
      </c>
      <c r="AW63" s="26">
        <v>84.019370460048421</v>
      </c>
      <c r="AX63" s="26">
        <v>-65.714285714285708</v>
      </c>
      <c r="AY63" s="26">
        <v>126.47058823529412</v>
      </c>
      <c r="AZ63" s="26">
        <v>560.53921568627447</v>
      </c>
      <c r="BA63" s="26">
        <v>-74.666666666666671</v>
      </c>
      <c r="BB63" s="26">
        <v>36.220472440944881</v>
      </c>
      <c r="BC63" s="26">
        <v>437.71239121425606</v>
      </c>
      <c r="BD63" s="14" t="s">
        <v>137</v>
      </c>
      <c r="BE63" s="15" t="s">
        <v>138</v>
      </c>
      <c r="BF63" s="26">
        <v>250</v>
      </c>
      <c r="BG63" s="26">
        <v>216.66666666666666</v>
      </c>
      <c r="BH63" s="26">
        <v>-9.5238095238095202</v>
      </c>
      <c r="BI63" s="26" t="e">
        <v>#DIV/0!</v>
      </c>
      <c r="BJ63" s="26" t="e">
        <v>#DIV/0!</v>
      </c>
      <c r="BK63" s="26" t="e">
        <v>#DIV/0!</v>
      </c>
      <c r="BL63" s="26">
        <v>850</v>
      </c>
      <c r="BM63" s="26">
        <v>2783.3333333333335</v>
      </c>
      <c r="BN63" s="26">
        <v>203.50877192982455</v>
      </c>
      <c r="BO63" s="14" t="s">
        <v>137</v>
      </c>
      <c r="BP63" s="15" t="s">
        <v>138</v>
      </c>
      <c r="BQ63" s="26">
        <v>16.666666666666668</v>
      </c>
      <c r="BR63" s="26">
        <v>72.727272727272734</v>
      </c>
      <c r="BS63" s="26">
        <v>48.051948051948067</v>
      </c>
      <c r="BT63" s="26">
        <v>-58.620689655172413</v>
      </c>
      <c r="BU63" s="26">
        <v>42.592592592592595</v>
      </c>
      <c r="BV63" s="26">
        <v>244.59876543209879</v>
      </c>
      <c r="BW63" s="26">
        <v>-45.714285714285715</v>
      </c>
      <c r="BX63" s="26">
        <v>45.378151260504204</v>
      </c>
      <c r="BY63" s="26">
        <v>167.80185758513932</v>
      </c>
    </row>
    <row r="64" spans="1:77" s="10" customFormat="1" ht="12" customHeight="1" outlineLevel="1">
      <c r="A64" s="14" t="s">
        <v>129</v>
      </c>
      <c r="B64" s="15" t="s">
        <v>130</v>
      </c>
      <c r="C64" s="16">
        <v>35</v>
      </c>
      <c r="D64" s="16">
        <v>110</v>
      </c>
      <c r="E64" s="21">
        <v>3.1428571428571428</v>
      </c>
      <c r="F64" s="16">
        <v>20</v>
      </c>
      <c r="G64" s="16">
        <v>50</v>
      </c>
      <c r="H64" s="21">
        <v>2.5</v>
      </c>
      <c r="I64" s="16">
        <v>55</v>
      </c>
      <c r="J64" s="16">
        <v>160</v>
      </c>
      <c r="K64" s="21">
        <v>2.9090909090909092</v>
      </c>
      <c r="L64" s="14" t="s">
        <v>129</v>
      </c>
      <c r="M64" s="15" t="s">
        <v>130</v>
      </c>
      <c r="N64" s="16">
        <v>15</v>
      </c>
      <c r="O64" s="16">
        <v>55</v>
      </c>
      <c r="P64" s="21">
        <v>3.6666666666666665</v>
      </c>
      <c r="Q64" s="16">
        <v>12</v>
      </c>
      <c r="R64" s="16">
        <v>71</v>
      </c>
      <c r="S64" s="21">
        <v>5.916666666666667</v>
      </c>
      <c r="T64" s="16">
        <v>27</v>
      </c>
      <c r="U64" s="16">
        <v>126</v>
      </c>
      <c r="V64" s="21">
        <v>4.666666666666667</v>
      </c>
      <c r="W64" s="14" t="s">
        <v>129</v>
      </c>
      <c r="X64" s="15" t="s">
        <v>130</v>
      </c>
      <c r="Y64" s="16">
        <v>12</v>
      </c>
      <c r="Z64" s="16">
        <v>19</v>
      </c>
      <c r="AA64" s="21">
        <v>1.5833333333333333</v>
      </c>
      <c r="AB64" s="16">
        <v>9</v>
      </c>
      <c r="AC64" s="16">
        <v>27</v>
      </c>
      <c r="AD64" s="21">
        <v>3</v>
      </c>
      <c r="AE64" s="16">
        <v>21</v>
      </c>
      <c r="AF64" s="16">
        <v>46</v>
      </c>
      <c r="AG64" s="21">
        <v>2.1904761904761907</v>
      </c>
      <c r="AH64" s="14" t="s">
        <v>129</v>
      </c>
      <c r="AI64" s="15" t="s">
        <v>130</v>
      </c>
      <c r="AJ64" s="16">
        <v>25</v>
      </c>
      <c r="AK64" s="16">
        <v>45</v>
      </c>
      <c r="AL64" s="21">
        <v>1.8</v>
      </c>
      <c r="AM64" s="16">
        <v>5</v>
      </c>
      <c r="AN64" s="16">
        <v>39</v>
      </c>
      <c r="AO64" s="21">
        <v>7.8</v>
      </c>
      <c r="AP64" s="16">
        <v>30</v>
      </c>
      <c r="AQ64" s="16">
        <v>84</v>
      </c>
      <c r="AR64" s="21">
        <v>2.8</v>
      </c>
      <c r="AS64" s="14" t="s">
        <v>129</v>
      </c>
      <c r="AT64" s="15" t="s">
        <v>130</v>
      </c>
      <c r="AU64" s="26">
        <v>133.33333333333334</v>
      </c>
      <c r="AV64" s="26">
        <v>100</v>
      </c>
      <c r="AW64" s="26">
        <v>-14.285714285714285</v>
      </c>
      <c r="AX64" s="26">
        <v>66.666666666666671</v>
      </c>
      <c r="AY64" s="26">
        <v>-29.577464788732396</v>
      </c>
      <c r="AZ64" s="26">
        <v>-57.74647887323944</v>
      </c>
      <c r="BA64" s="26">
        <v>103.70370370370371</v>
      </c>
      <c r="BB64" s="26">
        <v>26.984126984126984</v>
      </c>
      <c r="BC64" s="26">
        <v>-37.662337662337663</v>
      </c>
      <c r="BD64" s="14" t="s">
        <v>129</v>
      </c>
      <c r="BE64" s="15" t="s">
        <v>130</v>
      </c>
      <c r="BF64" s="26">
        <v>191.66666666666666</v>
      </c>
      <c r="BG64" s="26">
        <v>478.94736842105266</v>
      </c>
      <c r="BH64" s="26">
        <v>98.496240601503771</v>
      </c>
      <c r="BI64" s="26">
        <v>122.22222222222223</v>
      </c>
      <c r="BJ64" s="26">
        <v>85.18518518518519</v>
      </c>
      <c r="BK64" s="26">
        <v>-16.666666666666668</v>
      </c>
      <c r="BL64" s="26">
        <v>161.9047619047619</v>
      </c>
      <c r="BM64" s="26">
        <v>247.82608695652175</v>
      </c>
      <c r="BN64" s="26">
        <v>32.806324110671923</v>
      </c>
      <c r="BO64" s="14" t="s">
        <v>129</v>
      </c>
      <c r="BP64" s="15" t="s">
        <v>130</v>
      </c>
      <c r="BQ64" s="26">
        <v>40</v>
      </c>
      <c r="BR64" s="26">
        <v>144.44444444444446</v>
      </c>
      <c r="BS64" s="26">
        <v>74.603174603174594</v>
      </c>
      <c r="BT64" s="26">
        <v>300</v>
      </c>
      <c r="BU64" s="26">
        <v>28.205128205128204</v>
      </c>
      <c r="BV64" s="26">
        <v>-67.948717948717956</v>
      </c>
      <c r="BW64" s="26">
        <v>83.333333333333329</v>
      </c>
      <c r="BX64" s="26">
        <v>90.476190476190482</v>
      </c>
      <c r="BY64" s="26">
        <v>3.8961038961039054</v>
      </c>
    </row>
    <row r="65" spans="1:77" s="10" customFormat="1" ht="12" customHeight="1" outlineLevel="1">
      <c r="A65" s="14" t="s">
        <v>131</v>
      </c>
      <c r="B65" s="15" t="s">
        <v>132</v>
      </c>
      <c r="C65" s="16">
        <v>32</v>
      </c>
      <c r="D65" s="16">
        <v>66</v>
      </c>
      <c r="E65" s="21">
        <v>2.0625</v>
      </c>
      <c r="F65" s="16">
        <v>18</v>
      </c>
      <c r="G65" s="16">
        <v>49</v>
      </c>
      <c r="H65" s="21">
        <v>2.7222222222222223</v>
      </c>
      <c r="I65" s="16">
        <v>50</v>
      </c>
      <c r="J65" s="16">
        <v>115</v>
      </c>
      <c r="K65" s="21">
        <v>2.2999999999999998</v>
      </c>
      <c r="L65" s="14" t="s">
        <v>131</v>
      </c>
      <c r="M65" s="15" t="s">
        <v>132</v>
      </c>
      <c r="N65" s="16">
        <v>41</v>
      </c>
      <c r="O65" s="16">
        <v>85</v>
      </c>
      <c r="P65" s="21">
        <v>2.0731707317073171</v>
      </c>
      <c r="Q65" s="16">
        <v>4</v>
      </c>
      <c r="R65" s="16">
        <v>16</v>
      </c>
      <c r="S65" s="21">
        <v>4</v>
      </c>
      <c r="T65" s="16">
        <v>45</v>
      </c>
      <c r="U65" s="16">
        <v>101</v>
      </c>
      <c r="V65" s="21">
        <v>2.2444444444444445</v>
      </c>
      <c r="W65" s="14" t="s">
        <v>131</v>
      </c>
      <c r="X65" s="15" t="s">
        <v>132</v>
      </c>
      <c r="Y65" s="16">
        <v>9</v>
      </c>
      <c r="Z65" s="16">
        <v>31</v>
      </c>
      <c r="AA65" s="21">
        <v>3.4444444444444446</v>
      </c>
      <c r="AB65" s="16">
        <v>14</v>
      </c>
      <c r="AC65" s="16">
        <v>23</v>
      </c>
      <c r="AD65" s="21">
        <v>1.6428571428571428</v>
      </c>
      <c r="AE65" s="16">
        <v>23</v>
      </c>
      <c r="AF65" s="16">
        <v>54</v>
      </c>
      <c r="AG65" s="21">
        <v>2.347826086956522</v>
      </c>
      <c r="AH65" s="14" t="s">
        <v>131</v>
      </c>
      <c r="AI65" s="15" t="s">
        <v>132</v>
      </c>
      <c r="AJ65" s="16">
        <v>24</v>
      </c>
      <c r="AK65" s="16">
        <v>42</v>
      </c>
      <c r="AL65" s="21">
        <v>1.75</v>
      </c>
      <c r="AM65" s="16">
        <v>6</v>
      </c>
      <c r="AN65" s="16">
        <v>13</v>
      </c>
      <c r="AO65" s="21">
        <v>2.1666666666666665</v>
      </c>
      <c r="AP65" s="16">
        <v>30</v>
      </c>
      <c r="AQ65" s="16">
        <v>55</v>
      </c>
      <c r="AR65" s="21">
        <v>1.8333333333333333</v>
      </c>
      <c r="AS65" s="14" t="s">
        <v>131</v>
      </c>
      <c r="AT65" s="15" t="s">
        <v>132</v>
      </c>
      <c r="AU65" s="26">
        <v>-21.951219512195124</v>
      </c>
      <c r="AV65" s="26">
        <v>-22.352941176470587</v>
      </c>
      <c r="AW65" s="26">
        <v>-0.51470588235294434</v>
      </c>
      <c r="AX65" s="26">
        <v>350</v>
      </c>
      <c r="AY65" s="26">
        <v>206.25</v>
      </c>
      <c r="AZ65" s="26">
        <v>-31.944444444444443</v>
      </c>
      <c r="BA65" s="26">
        <v>11.111111111111111</v>
      </c>
      <c r="BB65" s="26">
        <v>13.861386138613861</v>
      </c>
      <c r="BC65" s="26">
        <v>2.4752475247524663</v>
      </c>
      <c r="BD65" s="14" t="s">
        <v>131</v>
      </c>
      <c r="BE65" s="15" t="s">
        <v>132</v>
      </c>
      <c r="BF65" s="26">
        <v>255.55555555555554</v>
      </c>
      <c r="BG65" s="26">
        <v>112.90322580645162</v>
      </c>
      <c r="BH65" s="26">
        <v>-40.120967741935488</v>
      </c>
      <c r="BI65" s="26">
        <v>28.571428571428573</v>
      </c>
      <c r="BJ65" s="26">
        <v>113.04347826086956</v>
      </c>
      <c r="BK65" s="26">
        <v>65.700483091787447</v>
      </c>
      <c r="BL65" s="26">
        <v>117.39130434782609</v>
      </c>
      <c r="BM65" s="26">
        <v>112.96296296296296</v>
      </c>
      <c r="BN65" s="26">
        <v>-2.0370370370370536</v>
      </c>
      <c r="BO65" s="14" t="s">
        <v>131</v>
      </c>
      <c r="BP65" s="15" t="s">
        <v>132</v>
      </c>
      <c r="BQ65" s="26">
        <v>33.333333333333336</v>
      </c>
      <c r="BR65" s="26">
        <v>57.142857142857146</v>
      </c>
      <c r="BS65" s="26">
        <v>17.857142857142858</v>
      </c>
      <c r="BT65" s="26">
        <v>200</v>
      </c>
      <c r="BU65" s="26">
        <v>276.92307692307691</v>
      </c>
      <c r="BV65" s="26">
        <v>25.641025641025653</v>
      </c>
      <c r="BW65" s="26">
        <v>66.666666666666671</v>
      </c>
      <c r="BX65" s="26">
        <v>109.09090909090909</v>
      </c>
      <c r="BY65" s="26">
        <v>25.45454545454545</v>
      </c>
    </row>
    <row r="66" spans="1:77" s="10" customFormat="1" ht="12" customHeight="1" outlineLevel="1">
      <c r="A66" s="14" t="s">
        <v>135</v>
      </c>
      <c r="B66" s="15" t="s">
        <v>136</v>
      </c>
      <c r="C66" s="16">
        <v>1</v>
      </c>
      <c r="D66" s="16">
        <v>2</v>
      </c>
      <c r="E66" s="21">
        <v>2</v>
      </c>
      <c r="F66" s="16">
        <v>12</v>
      </c>
      <c r="G66" s="16">
        <v>102</v>
      </c>
      <c r="H66" s="21">
        <v>8.5</v>
      </c>
      <c r="I66" s="16">
        <v>13</v>
      </c>
      <c r="J66" s="16">
        <v>104</v>
      </c>
      <c r="K66" s="21">
        <v>8</v>
      </c>
      <c r="L66" s="14" t="s">
        <v>135</v>
      </c>
      <c r="M66" s="15" t="s">
        <v>136</v>
      </c>
      <c r="N66" s="16">
        <v>12</v>
      </c>
      <c r="O66" s="16">
        <v>18</v>
      </c>
      <c r="P66" s="21">
        <v>1.5</v>
      </c>
      <c r="Q66" s="16">
        <v>4</v>
      </c>
      <c r="R66" s="16">
        <v>14</v>
      </c>
      <c r="S66" s="21">
        <v>3.5</v>
      </c>
      <c r="T66" s="16">
        <v>16</v>
      </c>
      <c r="U66" s="16">
        <v>32</v>
      </c>
      <c r="V66" s="21">
        <v>2</v>
      </c>
      <c r="W66" s="14" t="s">
        <v>135</v>
      </c>
      <c r="X66" s="15" t="s">
        <v>136</v>
      </c>
      <c r="Y66" s="16">
        <v>4</v>
      </c>
      <c r="Z66" s="16">
        <v>22</v>
      </c>
      <c r="AA66" s="21">
        <v>5.5</v>
      </c>
      <c r="AB66" s="16">
        <v>1</v>
      </c>
      <c r="AC66" s="16">
        <v>5</v>
      </c>
      <c r="AD66" s="21">
        <v>5</v>
      </c>
      <c r="AE66" s="16">
        <v>5</v>
      </c>
      <c r="AF66" s="16">
        <v>27</v>
      </c>
      <c r="AG66" s="21">
        <v>5.4</v>
      </c>
      <c r="AH66" s="14" t="s">
        <v>135</v>
      </c>
      <c r="AI66" s="15" t="s">
        <v>136</v>
      </c>
      <c r="AJ66" s="16">
        <v>3</v>
      </c>
      <c r="AK66" s="16">
        <v>3</v>
      </c>
      <c r="AL66" s="21">
        <v>1</v>
      </c>
      <c r="AM66" s="16">
        <v>0</v>
      </c>
      <c r="AN66" s="16">
        <v>0</v>
      </c>
      <c r="AO66" s="21" t="e">
        <v>#DIV/0!</v>
      </c>
      <c r="AP66" s="16">
        <v>3</v>
      </c>
      <c r="AQ66" s="16">
        <v>3</v>
      </c>
      <c r="AR66" s="21">
        <v>1</v>
      </c>
      <c r="AS66" s="14" t="s">
        <v>135</v>
      </c>
      <c r="AT66" s="15" t="s">
        <v>136</v>
      </c>
      <c r="AU66" s="26">
        <v>-91.666666666666671</v>
      </c>
      <c r="AV66" s="26">
        <v>-88.888888888888886</v>
      </c>
      <c r="AW66" s="26">
        <v>33.333333333333336</v>
      </c>
      <c r="AX66" s="26">
        <v>200</v>
      </c>
      <c r="AY66" s="26">
        <v>628.57142857142856</v>
      </c>
      <c r="AZ66" s="26">
        <v>142.85714285714286</v>
      </c>
      <c r="BA66" s="26">
        <v>-18.75</v>
      </c>
      <c r="BB66" s="26">
        <v>225</v>
      </c>
      <c r="BC66" s="26">
        <v>300</v>
      </c>
      <c r="BD66" s="14" t="s">
        <v>135</v>
      </c>
      <c r="BE66" s="15" t="s">
        <v>136</v>
      </c>
      <c r="BF66" s="26">
        <v>-75</v>
      </c>
      <c r="BG66" s="26">
        <v>-90.909090909090907</v>
      </c>
      <c r="BH66" s="26">
        <v>-63.636363636363633</v>
      </c>
      <c r="BI66" s="26">
        <v>1100</v>
      </c>
      <c r="BJ66" s="26">
        <v>1940</v>
      </c>
      <c r="BK66" s="26">
        <v>70</v>
      </c>
      <c r="BL66" s="26">
        <v>160</v>
      </c>
      <c r="BM66" s="26">
        <v>285.18518518518516</v>
      </c>
      <c r="BN66" s="26">
        <v>48.148148148148131</v>
      </c>
      <c r="BO66" s="14" t="s">
        <v>135</v>
      </c>
      <c r="BP66" s="15" t="s">
        <v>136</v>
      </c>
      <c r="BQ66" s="26">
        <v>-66.666666666666671</v>
      </c>
      <c r="BR66" s="26">
        <v>-33.333333333333336</v>
      </c>
      <c r="BS66" s="26">
        <v>100</v>
      </c>
      <c r="BT66" s="26" t="e">
        <v>#DIV/0!</v>
      </c>
      <c r="BU66" s="26" t="e">
        <v>#DIV/0!</v>
      </c>
      <c r="BV66" s="26" t="e">
        <v>#DIV/0!</v>
      </c>
      <c r="BW66" s="26">
        <v>333.33333333333331</v>
      </c>
      <c r="BX66" s="26">
        <v>3366.6666666666665</v>
      </c>
      <c r="BY66" s="26">
        <v>700</v>
      </c>
    </row>
    <row r="67" spans="1:77" s="10" customFormat="1" ht="12" customHeight="1" outlineLevel="1">
      <c r="A67" s="14" t="s">
        <v>125</v>
      </c>
      <c r="B67" s="15" t="s">
        <v>126</v>
      </c>
      <c r="C67" s="16">
        <v>15</v>
      </c>
      <c r="D67" s="16">
        <v>21</v>
      </c>
      <c r="E67" s="21">
        <v>1.4</v>
      </c>
      <c r="F67" s="16">
        <v>21</v>
      </c>
      <c r="G67" s="16">
        <v>57</v>
      </c>
      <c r="H67" s="21">
        <v>2.7142857142857144</v>
      </c>
      <c r="I67" s="16">
        <v>36</v>
      </c>
      <c r="J67" s="16">
        <v>78</v>
      </c>
      <c r="K67" s="21">
        <v>2.1666666666666665</v>
      </c>
      <c r="L67" s="14" t="s">
        <v>125</v>
      </c>
      <c r="M67" s="15" t="s">
        <v>126</v>
      </c>
      <c r="N67" s="16">
        <v>18</v>
      </c>
      <c r="O67" s="16">
        <v>34</v>
      </c>
      <c r="P67" s="21">
        <v>1.8888888888888888</v>
      </c>
      <c r="Q67" s="16">
        <v>17</v>
      </c>
      <c r="R67" s="16">
        <v>42</v>
      </c>
      <c r="S67" s="21">
        <v>2.4705882352941178</v>
      </c>
      <c r="T67" s="16">
        <v>35</v>
      </c>
      <c r="U67" s="16">
        <v>76</v>
      </c>
      <c r="V67" s="21">
        <v>2.1714285714285713</v>
      </c>
      <c r="W67" s="14" t="s">
        <v>125</v>
      </c>
      <c r="X67" s="15" t="s">
        <v>126</v>
      </c>
      <c r="Y67" s="16">
        <v>9</v>
      </c>
      <c r="Z67" s="16">
        <v>9</v>
      </c>
      <c r="AA67" s="21">
        <v>1</v>
      </c>
      <c r="AB67" s="16">
        <v>7</v>
      </c>
      <c r="AC67" s="16">
        <v>23</v>
      </c>
      <c r="AD67" s="21">
        <v>3.2857142857142856</v>
      </c>
      <c r="AE67" s="16">
        <v>16</v>
      </c>
      <c r="AF67" s="16">
        <v>32</v>
      </c>
      <c r="AG67" s="21">
        <v>2</v>
      </c>
      <c r="AH67" s="14" t="s">
        <v>125</v>
      </c>
      <c r="AI67" s="15" t="s">
        <v>126</v>
      </c>
      <c r="AJ67" s="16">
        <v>29</v>
      </c>
      <c r="AK67" s="16">
        <v>39</v>
      </c>
      <c r="AL67" s="21">
        <v>1.3448275862068966</v>
      </c>
      <c r="AM67" s="16">
        <v>20</v>
      </c>
      <c r="AN67" s="16">
        <v>29</v>
      </c>
      <c r="AO67" s="21">
        <v>1.45</v>
      </c>
      <c r="AP67" s="16">
        <v>49</v>
      </c>
      <c r="AQ67" s="16">
        <v>68</v>
      </c>
      <c r="AR67" s="21">
        <v>1.3877551020408163</v>
      </c>
      <c r="AS67" s="14" t="s">
        <v>125</v>
      </c>
      <c r="AT67" s="15" t="s">
        <v>126</v>
      </c>
      <c r="AU67" s="26">
        <v>-16.666666666666668</v>
      </c>
      <c r="AV67" s="26">
        <v>-38.235294117647058</v>
      </c>
      <c r="AW67" s="26">
        <v>-25.882352941176475</v>
      </c>
      <c r="AX67" s="26">
        <v>23.529411764705884</v>
      </c>
      <c r="AY67" s="26">
        <v>35.714285714285715</v>
      </c>
      <c r="AZ67" s="26">
        <v>9.8639455782312933</v>
      </c>
      <c r="BA67" s="26">
        <v>2.8571428571428572</v>
      </c>
      <c r="BB67" s="26">
        <v>2.6315789473684212</v>
      </c>
      <c r="BC67" s="26">
        <v>-0.21929824561403433</v>
      </c>
      <c r="BD67" s="14" t="s">
        <v>125</v>
      </c>
      <c r="BE67" s="15" t="s">
        <v>126</v>
      </c>
      <c r="BF67" s="26">
        <v>66.666666666666671</v>
      </c>
      <c r="BG67" s="26">
        <v>133.33333333333334</v>
      </c>
      <c r="BH67" s="26">
        <v>39.999999999999993</v>
      </c>
      <c r="BI67" s="26">
        <v>200</v>
      </c>
      <c r="BJ67" s="26">
        <v>147.82608695652175</v>
      </c>
      <c r="BK67" s="26">
        <v>-17.391304347826079</v>
      </c>
      <c r="BL67" s="26">
        <v>125</v>
      </c>
      <c r="BM67" s="26">
        <v>143.75</v>
      </c>
      <c r="BN67" s="26">
        <v>8.333333333333325</v>
      </c>
      <c r="BO67" s="14" t="s">
        <v>125</v>
      </c>
      <c r="BP67" s="15" t="s">
        <v>126</v>
      </c>
      <c r="BQ67" s="26">
        <v>-48.275862068965516</v>
      </c>
      <c r="BR67" s="26">
        <v>-46.153846153846153</v>
      </c>
      <c r="BS67" s="26">
        <v>4.1025641025640942</v>
      </c>
      <c r="BT67" s="26">
        <v>5</v>
      </c>
      <c r="BU67" s="26">
        <v>96.551724137931032</v>
      </c>
      <c r="BV67" s="26">
        <v>87.192118226600996</v>
      </c>
      <c r="BW67" s="26">
        <v>-26.530612244897959</v>
      </c>
      <c r="BX67" s="26">
        <v>14.705882352941176</v>
      </c>
      <c r="BY67" s="26">
        <v>56.127450980392148</v>
      </c>
    </row>
    <row r="68" spans="1:77" s="10" customFormat="1" ht="12" customHeight="1" outlineLevel="1">
      <c r="A68" s="14" t="s">
        <v>119</v>
      </c>
      <c r="B68" s="15" t="s">
        <v>120</v>
      </c>
      <c r="C68" s="16">
        <v>16</v>
      </c>
      <c r="D68" s="16">
        <v>29</v>
      </c>
      <c r="E68" s="21">
        <v>1.8125</v>
      </c>
      <c r="F68" s="16">
        <v>12</v>
      </c>
      <c r="G68" s="16">
        <v>23</v>
      </c>
      <c r="H68" s="21">
        <v>1.9166666666666667</v>
      </c>
      <c r="I68" s="16">
        <v>28</v>
      </c>
      <c r="J68" s="16">
        <v>52</v>
      </c>
      <c r="K68" s="21">
        <v>1.8571428571428572</v>
      </c>
      <c r="L68" s="14" t="s">
        <v>119</v>
      </c>
      <c r="M68" s="15" t="s">
        <v>120</v>
      </c>
      <c r="N68" s="16">
        <v>34</v>
      </c>
      <c r="O68" s="16">
        <v>64</v>
      </c>
      <c r="P68" s="21">
        <v>1.8823529411764706</v>
      </c>
      <c r="Q68" s="16">
        <v>3</v>
      </c>
      <c r="R68" s="16">
        <v>5</v>
      </c>
      <c r="S68" s="21">
        <v>1.6666666666666667</v>
      </c>
      <c r="T68" s="16">
        <v>37</v>
      </c>
      <c r="U68" s="16">
        <v>69</v>
      </c>
      <c r="V68" s="21">
        <v>1.8648648648648649</v>
      </c>
      <c r="W68" s="14" t="s">
        <v>119</v>
      </c>
      <c r="X68" s="15" t="s">
        <v>120</v>
      </c>
      <c r="Y68" s="16">
        <v>14</v>
      </c>
      <c r="Z68" s="16">
        <v>42</v>
      </c>
      <c r="AA68" s="21">
        <v>3</v>
      </c>
      <c r="AB68" s="16">
        <v>8</v>
      </c>
      <c r="AC68" s="16">
        <v>22</v>
      </c>
      <c r="AD68" s="21">
        <v>2.75</v>
      </c>
      <c r="AE68" s="16">
        <v>22</v>
      </c>
      <c r="AF68" s="16">
        <v>64</v>
      </c>
      <c r="AG68" s="21">
        <v>2.9090909090909092</v>
      </c>
      <c r="AH68" s="14" t="s">
        <v>119</v>
      </c>
      <c r="AI68" s="15" t="s">
        <v>120</v>
      </c>
      <c r="AJ68" s="16">
        <v>7</v>
      </c>
      <c r="AK68" s="16">
        <v>13</v>
      </c>
      <c r="AL68" s="21">
        <v>1.8571428571428572</v>
      </c>
      <c r="AM68" s="16">
        <v>4</v>
      </c>
      <c r="AN68" s="16">
        <v>83</v>
      </c>
      <c r="AO68" s="21">
        <v>20.75</v>
      </c>
      <c r="AP68" s="16">
        <v>11</v>
      </c>
      <c r="AQ68" s="16">
        <v>96</v>
      </c>
      <c r="AR68" s="21">
        <v>8.7272727272727266</v>
      </c>
      <c r="AS68" s="14" t="s">
        <v>119</v>
      </c>
      <c r="AT68" s="15" t="s">
        <v>120</v>
      </c>
      <c r="AU68" s="26">
        <v>-52.941176470588232</v>
      </c>
      <c r="AV68" s="26">
        <v>-54.6875</v>
      </c>
      <c r="AW68" s="26">
        <v>-3.7109374999999987</v>
      </c>
      <c r="AX68" s="26">
        <v>300</v>
      </c>
      <c r="AY68" s="26">
        <v>360</v>
      </c>
      <c r="AZ68" s="26">
        <v>15</v>
      </c>
      <c r="BA68" s="26">
        <v>-24.324324324324323</v>
      </c>
      <c r="BB68" s="26">
        <v>-24.637681159420289</v>
      </c>
      <c r="BC68" s="26">
        <v>-0.4140786749482393</v>
      </c>
      <c r="BD68" s="14" t="s">
        <v>119</v>
      </c>
      <c r="BE68" s="15" t="s">
        <v>120</v>
      </c>
      <c r="BF68" s="26">
        <v>14.285714285714286</v>
      </c>
      <c r="BG68" s="26">
        <v>-30.952380952380953</v>
      </c>
      <c r="BH68" s="26">
        <v>-39.583333333333336</v>
      </c>
      <c r="BI68" s="26">
        <v>50</v>
      </c>
      <c r="BJ68" s="26">
        <v>4.5454545454545459</v>
      </c>
      <c r="BK68" s="26">
        <v>-30.303030303030301</v>
      </c>
      <c r="BL68" s="26">
        <v>27.272727272727273</v>
      </c>
      <c r="BM68" s="26">
        <v>-18.75</v>
      </c>
      <c r="BN68" s="26">
        <v>-36.160714285714285</v>
      </c>
      <c r="BO68" s="14" t="s">
        <v>119</v>
      </c>
      <c r="BP68" s="15" t="s">
        <v>120</v>
      </c>
      <c r="BQ68" s="26">
        <v>128.57142857142858</v>
      </c>
      <c r="BR68" s="26">
        <v>123.07692307692308</v>
      </c>
      <c r="BS68" s="26">
        <v>-2.4038461538461573</v>
      </c>
      <c r="BT68" s="26">
        <v>200</v>
      </c>
      <c r="BU68" s="26">
        <v>-72.289156626506028</v>
      </c>
      <c r="BV68" s="26">
        <v>-90.763052208835333</v>
      </c>
      <c r="BW68" s="26">
        <v>154.54545454545453</v>
      </c>
      <c r="BX68" s="26">
        <v>-45.833333333333336</v>
      </c>
      <c r="BY68" s="26">
        <v>-78.720238095238088</v>
      </c>
    </row>
    <row r="69" spans="1:77" s="10" customFormat="1" ht="12" customHeight="1" outlineLevel="1">
      <c r="A69" s="14" t="s">
        <v>117</v>
      </c>
      <c r="B69" s="15" t="s">
        <v>118</v>
      </c>
      <c r="C69" s="16">
        <v>23</v>
      </c>
      <c r="D69" s="16">
        <v>26</v>
      </c>
      <c r="E69" s="21">
        <v>1.1304347826086956</v>
      </c>
      <c r="F69" s="16">
        <v>24</v>
      </c>
      <c r="G69" s="16">
        <v>26</v>
      </c>
      <c r="H69" s="21">
        <v>1.0833333333333333</v>
      </c>
      <c r="I69" s="16">
        <v>47</v>
      </c>
      <c r="J69" s="16">
        <v>52</v>
      </c>
      <c r="K69" s="21">
        <v>1.1063829787234043</v>
      </c>
      <c r="L69" s="14" t="s">
        <v>117</v>
      </c>
      <c r="M69" s="15" t="s">
        <v>118</v>
      </c>
      <c r="N69" s="16">
        <v>29</v>
      </c>
      <c r="O69" s="16">
        <v>84</v>
      </c>
      <c r="P69" s="21">
        <v>2.896551724137931</v>
      </c>
      <c r="Q69" s="16">
        <v>51</v>
      </c>
      <c r="R69" s="16">
        <v>134</v>
      </c>
      <c r="S69" s="21">
        <v>2.6274509803921569</v>
      </c>
      <c r="T69" s="16">
        <v>80</v>
      </c>
      <c r="U69" s="16">
        <v>218</v>
      </c>
      <c r="V69" s="21">
        <v>2.7250000000000001</v>
      </c>
      <c r="W69" s="14" t="s">
        <v>117</v>
      </c>
      <c r="X69" s="15" t="s">
        <v>118</v>
      </c>
      <c r="Y69" s="16">
        <v>11</v>
      </c>
      <c r="Z69" s="16">
        <v>11</v>
      </c>
      <c r="AA69" s="21">
        <v>1</v>
      </c>
      <c r="AB69" s="16">
        <v>23</v>
      </c>
      <c r="AC69" s="16">
        <v>102</v>
      </c>
      <c r="AD69" s="21">
        <v>4.4347826086956523</v>
      </c>
      <c r="AE69" s="16">
        <v>34</v>
      </c>
      <c r="AF69" s="16">
        <v>113</v>
      </c>
      <c r="AG69" s="21">
        <v>3.3235294117647061</v>
      </c>
      <c r="AH69" s="14" t="s">
        <v>117</v>
      </c>
      <c r="AI69" s="15" t="s">
        <v>118</v>
      </c>
      <c r="AJ69" s="16">
        <v>16</v>
      </c>
      <c r="AK69" s="16">
        <v>19</v>
      </c>
      <c r="AL69" s="21">
        <v>1.1875</v>
      </c>
      <c r="AM69" s="16">
        <v>5</v>
      </c>
      <c r="AN69" s="16">
        <v>6</v>
      </c>
      <c r="AO69" s="21">
        <v>1.2</v>
      </c>
      <c r="AP69" s="16">
        <v>21</v>
      </c>
      <c r="AQ69" s="16">
        <v>25</v>
      </c>
      <c r="AR69" s="21">
        <v>1.1904761904761905</v>
      </c>
      <c r="AS69" s="14" t="s">
        <v>117</v>
      </c>
      <c r="AT69" s="15" t="s">
        <v>118</v>
      </c>
      <c r="AU69" s="26">
        <v>-20.689655172413794</v>
      </c>
      <c r="AV69" s="26">
        <v>-69.047619047619051</v>
      </c>
      <c r="AW69" s="26">
        <v>-60.973084886128369</v>
      </c>
      <c r="AX69" s="26">
        <v>-52.941176470588232</v>
      </c>
      <c r="AY69" s="26">
        <v>-80.597014925373131</v>
      </c>
      <c r="AZ69" s="26">
        <v>-58.768656716417908</v>
      </c>
      <c r="BA69" s="26">
        <v>-41.25</v>
      </c>
      <c r="BB69" s="26">
        <v>-76.146788990825684</v>
      </c>
      <c r="BC69" s="26">
        <v>-59.398789771618191</v>
      </c>
      <c r="BD69" s="14" t="s">
        <v>117</v>
      </c>
      <c r="BE69" s="15" t="s">
        <v>118</v>
      </c>
      <c r="BF69" s="26">
        <v>109.09090909090909</v>
      </c>
      <c r="BG69" s="26">
        <v>136.36363636363637</v>
      </c>
      <c r="BH69" s="26">
        <v>13.043478260869556</v>
      </c>
      <c r="BI69" s="26">
        <v>4.3478260869565215</v>
      </c>
      <c r="BJ69" s="26">
        <v>-74.509803921568633</v>
      </c>
      <c r="BK69" s="26">
        <v>-75.571895424836612</v>
      </c>
      <c r="BL69" s="26">
        <v>38.235294117647058</v>
      </c>
      <c r="BM69" s="26">
        <v>-53.982300884955755</v>
      </c>
      <c r="BN69" s="26">
        <v>-66.710600640180758</v>
      </c>
      <c r="BO69" s="14" t="s">
        <v>117</v>
      </c>
      <c r="BP69" s="15" t="s">
        <v>118</v>
      </c>
      <c r="BQ69" s="26">
        <v>43.75</v>
      </c>
      <c r="BR69" s="26">
        <v>36.842105263157897</v>
      </c>
      <c r="BS69" s="26">
        <v>-4.8054919908466891</v>
      </c>
      <c r="BT69" s="26">
        <v>380</v>
      </c>
      <c r="BU69" s="26">
        <v>333.33333333333331</v>
      </c>
      <c r="BV69" s="26">
        <v>-9.722222222222225</v>
      </c>
      <c r="BW69" s="26">
        <v>123.80952380952381</v>
      </c>
      <c r="BX69" s="26">
        <v>108</v>
      </c>
      <c r="BY69" s="26">
        <v>-7.0638297872340381</v>
      </c>
    </row>
    <row r="70" spans="1:77" s="10" customFormat="1" ht="12" customHeight="1" outlineLevel="1">
      <c r="A70" s="14" t="s">
        <v>121</v>
      </c>
      <c r="B70" s="15" t="s">
        <v>122</v>
      </c>
      <c r="C70" s="16">
        <v>6</v>
      </c>
      <c r="D70" s="16">
        <v>9</v>
      </c>
      <c r="E70" s="21">
        <v>1.5</v>
      </c>
      <c r="F70" s="16">
        <v>22</v>
      </c>
      <c r="G70" s="16">
        <v>40</v>
      </c>
      <c r="H70" s="21">
        <v>1.8181818181818181</v>
      </c>
      <c r="I70" s="16">
        <v>28</v>
      </c>
      <c r="J70" s="16">
        <v>49</v>
      </c>
      <c r="K70" s="21">
        <v>1.75</v>
      </c>
      <c r="L70" s="14" t="s">
        <v>121</v>
      </c>
      <c r="M70" s="15" t="s">
        <v>122</v>
      </c>
      <c r="N70" s="16">
        <v>13</v>
      </c>
      <c r="O70" s="16">
        <v>17</v>
      </c>
      <c r="P70" s="21">
        <v>1.3076923076923077</v>
      </c>
      <c r="Q70" s="16">
        <v>5</v>
      </c>
      <c r="R70" s="16">
        <v>19</v>
      </c>
      <c r="S70" s="21">
        <v>3.8</v>
      </c>
      <c r="T70" s="16">
        <v>18</v>
      </c>
      <c r="U70" s="16">
        <v>36</v>
      </c>
      <c r="V70" s="21">
        <v>2</v>
      </c>
      <c r="W70" s="14" t="s">
        <v>121</v>
      </c>
      <c r="X70" s="15" t="s">
        <v>122</v>
      </c>
      <c r="Y70" s="16">
        <v>3</v>
      </c>
      <c r="Z70" s="16">
        <v>3</v>
      </c>
      <c r="AA70" s="21">
        <v>1</v>
      </c>
      <c r="AB70" s="16">
        <v>0</v>
      </c>
      <c r="AC70" s="16">
        <v>4</v>
      </c>
      <c r="AD70" s="21" t="e">
        <v>#DIV/0!</v>
      </c>
      <c r="AE70" s="16">
        <v>3</v>
      </c>
      <c r="AF70" s="16">
        <v>7</v>
      </c>
      <c r="AG70" s="21">
        <v>2.3333333333333335</v>
      </c>
      <c r="AH70" s="14" t="s">
        <v>121</v>
      </c>
      <c r="AI70" s="15" t="s">
        <v>122</v>
      </c>
      <c r="AJ70" s="16">
        <v>31</v>
      </c>
      <c r="AK70" s="16">
        <v>69</v>
      </c>
      <c r="AL70" s="21">
        <v>2.225806451612903</v>
      </c>
      <c r="AM70" s="16">
        <v>8</v>
      </c>
      <c r="AN70" s="16">
        <v>64</v>
      </c>
      <c r="AO70" s="21">
        <v>8</v>
      </c>
      <c r="AP70" s="16">
        <v>39</v>
      </c>
      <c r="AQ70" s="16">
        <v>133</v>
      </c>
      <c r="AR70" s="21">
        <v>3.4102564102564101</v>
      </c>
      <c r="AS70" s="14" t="s">
        <v>121</v>
      </c>
      <c r="AT70" s="15" t="s">
        <v>122</v>
      </c>
      <c r="AU70" s="26">
        <v>-53.846153846153847</v>
      </c>
      <c r="AV70" s="26">
        <v>-47.058823529411768</v>
      </c>
      <c r="AW70" s="26">
        <v>14.705882352941176</v>
      </c>
      <c r="AX70" s="26">
        <v>340</v>
      </c>
      <c r="AY70" s="26">
        <v>110.52631578947368</v>
      </c>
      <c r="AZ70" s="26">
        <v>-52.153110047846887</v>
      </c>
      <c r="BA70" s="26">
        <v>55.555555555555557</v>
      </c>
      <c r="BB70" s="26">
        <v>36.111111111111114</v>
      </c>
      <c r="BC70" s="26">
        <v>-12.5</v>
      </c>
      <c r="BD70" s="14" t="s">
        <v>121</v>
      </c>
      <c r="BE70" s="15" t="s">
        <v>122</v>
      </c>
      <c r="BF70" s="26">
        <v>100</v>
      </c>
      <c r="BG70" s="26">
        <v>200</v>
      </c>
      <c r="BH70" s="26">
        <v>50</v>
      </c>
      <c r="BI70" s="26" t="e">
        <v>#DIV/0!</v>
      </c>
      <c r="BJ70" s="26">
        <v>900</v>
      </c>
      <c r="BK70" s="26" t="e">
        <v>#DIV/0!</v>
      </c>
      <c r="BL70" s="26">
        <v>833.33333333333337</v>
      </c>
      <c r="BM70" s="26">
        <v>600</v>
      </c>
      <c r="BN70" s="26">
        <v>-25.000000000000007</v>
      </c>
      <c r="BO70" s="14" t="s">
        <v>121</v>
      </c>
      <c r="BP70" s="15" t="s">
        <v>122</v>
      </c>
      <c r="BQ70" s="26">
        <v>-80.645161290322577</v>
      </c>
      <c r="BR70" s="26">
        <v>-86.956521739130437</v>
      </c>
      <c r="BS70" s="26">
        <v>-32.608695652173907</v>
      </c>
      <c r="BT70" s="26">
        <v>175</v>
      </c>
      <c r="BU70" s="26">
        <v>-37.5</v>
      </c>
      <c r="BV70" s="26">
        <v>-77.272727272727266</v>
      </c>
      <c r="BW70" s="26">
        <v>-28.205128205128204</v>
      </c>
      <c r="BX70" s="26">
        <v>-63.157894736842103</v>
      </c>
      <c r="BY70" s="26">
        <v>-48.684210526315788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10</v>
      </c>
      <c r="D71" s="16">
        <v>14</v>
      </c>
      <c r="E71" s="21">
        <v>1.4</v>
      </c>
      <c r="F71" s="16">
        <v>3</v>
      </c>
      <c r="G71" s="16">
        <v>3</v>
      </c>
      <c r="H71" s="21">
        <v>1</v>
      </c>
      <c r="I71" s="16">
        <v>13</v>
      </c>
      <c r="J71" s="16">
        <v>17</v>
      </c>
      <c r="K71" s="21">
        <v>1.3076923076923077</v>
      </c>
      <c r="L71" s="14" t="s">
        <v>133</v>
      </c>
      <c r="M71" s="15" t="s">
        <v>134</v>
      </c>
      <c r="N71" s="16">
        <v>10</v>
      </c>
      <c r="O71" s="16">
        <v>33</v>
      </c>
      <c r="P71" s="21">
        <v>3.3</v>
      </c>
      <c r="Q71" s="16">
        <v>7</v>
      </c>
      <c r="R71" s="16">
        <v>24</v>
      </c>
      <c r="S71" s="21">
        <v>3.4285714285714284</v>
      </c>
      <c r="T71" s="16">
        <v>17</v>
      </c>
      <c r="U71" s="16">
        <v>57</v>
      </c>
      <c r="V71" s="21">
        <v>3.3529411764705883</v>
      </c>
      <c r="W71" s="14" t="s">
        <v>133</v>
      </c>
      <c r="X71" s="15" t="s">
        <v>134</v>
      </c>
      <c r="Y71" s="16">
        <v>4</v>
      </c>
      <c r="Z71" s="16">
        <v>15</v>
      </c>
      <c r="AA71" s="21">
        <v>3.75</v>
      </c>
      <c r="AB71" s="16">
        <v>4</v>
      </c>
      <c r="AC71" s="16">
        <v>45</v>
      </c>
      <c r="AD71" s="21">
        <v>11.25</v>
      </c>
      <c r="AE71" s="16">
        <v>8</v>
      </c>
      <c r="AF71" s="16">
        <v>60</v>
      </c>
      <c r="AG71" s="21">
        <v>7.5</v>
      </c>
      <c r="AH71" s="14" t="s">
        <v>133</v>
      </c>
      <c r="AI71" s="15" t="s">
        <v>134</v>
      </c>
      <c r="AJ71" s="16">
        <v>3</v>
      </c>
      <c r="AK71" s="16">
        <v>65</v>
      </c>
      <c r="AL71" s="21">
        <v>21.666666666666668</v>
      </c>
      <c r="AM71" s="16">
        <v>0</v>
      </c>
      <c r="AN71" s="16">
        <v>1</v>
      </c>
      <c r="AO71" s="21" t="e">
        <v>#DIV/0!</v>
      </c>
      <c r="AP71" s="16">
        <v>3</v>
      </c>
      <c r="AQ71" s="16">
        <v>66</v>
      </c>
      <c r="AR71" s="21">
        <v>22</v>
      </c>
      <c r="AS71" s="14" t="s">
        <v>133</v>
      </c>
      <c r="AT71" s="15" t="s">
        <v>134</v>
      </c>
      <c r="AU71" s="26">
        <v>0</v>
      </c>
      <c r="AV71" s="26">
        <v>-57.575757575757578</v>
      </c>
      <c r="AW71" s="26">
        <v>-57.575757575757578</v>
      </c>
      <c r="AX71" s="26">
        <v>-57.142857142857146</v>
      </c>
      <c r="AY71" s="26">
        <v>-87.5</v>
      </c>
      <c r="AZ71" s="26">
        <v>-70.833333333333329</v>
      </c>
      <c r="BA71" s="26">
        <v>-23.529411764705884</v>
      </c>
      <c r="BB71" s="26">
        <v>-70.175438596491233</v>
      </c>
      <c r="BC71" s="26">
        <v>-60.998650472334674</v>
      </c>
      <c r="BD71" s="14" t="s">
        <v>133</v>
      </c>
      <c r="BE71" s="15" t="s">
        <v>134</v>
      </c>
      <c r="BF71" s="26">
        <v>150</v>
      </c>
      <c r="BG71" s="26">
        <v>-6.666666666666667</v>
      </c>
      <c r="BH71" s="26">
        <v>-62.666666666666664</v>
      </c>
      <c r="BI71" s="26">
        <v>-25</v>
      </c>
      <c r="BJ71" s="26">
        <v>-93.333333333333329</v>
      </c>
      <c r="BK71" s="26">
        <v>-91.111111111111114</v>
      </c>
      <c r="BL71" s="26">
        <v>62.5</v>
      </c>
      <c r="BM71" s="26">
        <v>-71.666666666666671</v>
      </c>
      <c r="BN71" s="26">
        <v>-82.564102564102569</v>
      </c>
      <c r="BO71" s="14" t="s">
        <v>133</v>
      </c>
      <c r="BP71" s="15" t="s">
        <v>134</v>
      </c>
      <c r="BQ71" s="26">
        <v>233.33333333333334</v>
      </c>
      <c r="BR71" s="26">
        <v>-78.461538461538467</v>
      </c>
      <c r="BS71" s="26">
        <v>-93.538461538461547</v>
      </c>
      <c r="BT71" s="26" t="e">
        <v>#DIV/0!</v>
      </c>
      <c r="BU71" s="26">
        <v>200</v>
      </c>
      <c r="BV71" s="26" t="e">
        <v>#DIV/0!</v>
      </c>
      <c r="BW71" s="26">
        <v>333.33333333333331</v>
      </c>
      <c r="BX71" s="26">
        <v>-74.242424242424249</v>
      </c>
      <c r="BY71" s="26">
        <v>-94.055944055944067</v>
      </c>
    </row>
    <row r="72" spans="1:77" s="10" customFormat="1" ht="18" customHeight="1" outlineLevel="1">
      <c r="A72" s="28" t="s">
        <v>139</v>
      </c>
      <c r="B72" s="29" t="s">
        <v>140</v>
      </c>
      <c r="C72" s="30">
        <v>22713</v>
      </c>
      <c r="D72" s="30">
        <v>48214</v>
      </c>
      <c r="E72" s="21">
        <v>2.1227490864262757</v>
      </c>
      <c r="F72" s="30">
        <v>12070</v>
      </c>
      <c r="G72" s="30">
        <v>41640</v>
      </c>
      <c r="H72" s="21">
        <v>3.4498757249378627</v>
      </c>
      <c r="I72" s="30">
        <v>34783</v>
      </c>
      <c r="J72" s="30">
        <v>89854</v>
      </c>
      <c r="K72" s="21">
        <v>2.5832734381738205</v>
      </c>
      <c r="L72" s="28" t="s">
        <v>139</v>
      </c>
      <c r="M72" s="29" t="s">
        <v>140</v>
      </c>
      <c r="N72" s="30">
        <v>18351</v>
      </c>
      <c r="O72" s="30">
        <v>39360</v>
      </c>
      <c r="P72" s="21">
        <v>2.1448422429295406</v>
      </c>
      <c r="Q72" s="30">
        <v>8075</v>
      </c>
      <c r="R72" s="30">
        <v>29310</v>
      </c>
      <c r="S72" s="21">
        <v>3.6297213622291022</v>
      </c>
      <c r="T72" s="30">
        <v>26426</v>
      </c>
      <c r="U72" s="30">
        <v>68670</v>
      </c>
      <c r="V72" s="21">
        <v>2.5985771588586997</v>
      </c>
      <c r="W72" s="28" t="s">
        <v>139</v>
      </c>
      <c r="X72" s="29" t="s">
        <v>140</v>
      </c>
      <c r="Y72" s="30">
        <v>9113</v>
      </c>
      <c r="Z72" s="30">
        <v>22702</v>
      </c>
      <c r="AA72" s="21">
        <v>2.4911664654888619</v>
      </c>
      <c r="AB72" s="30">
        <v>4411</v>
      </c>
      <c r="AC72" s="30">
        <v>19198</v>
      </c>
      <c r="AD72" s="21">
        <v>4.3523010655180228</v>
      </c>
      <c r="AE72" s="30">
        <v>13524</v>
      </c>
      <c r="AF72" s="30">
        <v>41900</v>
      </c>
      <c r="AG72" s="21">
        <v>3.0981958000591541</v>
      </c>
      <c r="AH72" s="28" t="s">
        <v>139</v>
      </c>
      <c r="AI72" s="29" t="s">
        <v>140</v>
      </c>
      <c r="AJ72" s="30">
        <v>22807</v>
      </c>
      <c r="AK72" s="30">
        <v>39882</v>
      </c>
      <c r="AL72" s="21">
        <v>1.7486736528258868</v>
      </c>
      <c r="AM72" s="30">
        <v>6445</v>
      </c>
      <c r="AN72" s="30">
        <v>27130</v>
      </c>
      <c r="AO72" s="21">
        <v>4.2094647013188515</v>
      </c>
      <c r="AP72" s="30">
        <v>29252</v>
      </c>
      <c r="AQ72" s="30">
        <v>67012</v>
      </c>
      <c r="AR72" s="21">
        <v>2.2908519075618763</v>
      </c>
      <c r="AS72" s="28" t="s">
        <v>139</v>
      </c>
      <c r="AT72" s="29" t="s">
        <v>140</v>
      </c>
      <c r="AU72" s="26">
        <v>23.769821808075854</v>
      </c>
      <c r="AV72" s="26">
        <v>22.494918699186993</v>
      </c>
      <c r="AW72" s="26">
        <v>-1.0300597433724969</v>
      </c>
      <c r="AX72" s="26">
        <v>49.473684210526315</v>
      </c>
      <c r="AY72" s="26">
        <v>42.067553735926303</v>
      </c>
      <c r="AZ72" s="26">
        <v>-4.9548055992042297</v>
      </c>
      <c r="BA72" s="26">
        <v>31.624158026186333</v>
      </c>
      <c r="BB72" s="26">
        <v>30.848987913208095</v>
      </c>
      <c r="BC72" s="26">
        <v>-0.5889269299819675</v>
      </c>
      <c r="BD72" s="28" t="s">
        <v>139</v>
      </c>
      <c r="BE72" s="29" t="s">
        <v>140</v>
      </c>
      <c r="BF72" s="26">
        <v>149.23735323164709</v>
      </c>
      <c r="BG72" s="26">
        <v>112.3777640736499</v>
      </c>
      <c r="BH72" s="26">
        <v>-14.788950644865423</v>
      </c>
      <c r="BI72" s="26">
        <v>173.63409657673998</v>
      </c>
      <c r="BJ72" s="26">
        <v>116.89759349932285</v>
      </c>
      <c r="BK72" s="26">
        <v>-20.734442011142235</v>
      </c>
      <c r="BL72" s="26">
        <v>157.19461697722568</v>
      </c>
      <c r="BM72" s="26">
        <v>114.44868735083533</v>
      </c>
      <c r="BN72" s="26">
        <v>-16.620071651878881</v>
      </c>
      <c r="BO72" s="28" t="s">
        <v>139</v>
      </c>
      <c r="BP72" s="29" t="s">
        <v>140</v>
      </c>
      <c r="BQ72" s="26">
        <v>-0.41215416319551013</v>
      </c>
      <c r="BR72" s="26">
        <v>20.891630309412768</v>
      </c>
      <c r="BS72" s="26">
        <v>21.39195229457918</v>
      </c>
      <c r="BT72" s="26">
        <v>87.276958882854927</v>
      </c>
      <c r="BU72" s="26">
        <v>53.483228897899004</v>
      </c>
      <c r="BV72" s="26">
        <v>-18.044787883433372</v>
      </c>
      <c r="BW72" s="26">
        <v>18.908108847258308</v>
      </c>
      <c r="BX72" s="26">
        <v>34.08643228078553</v>
      </c>
      <c r="BY72" s="26">
        <v>12.764750512535951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91331</v>
      </c>
      <c r="D73" s="16">
        <v>180339</v>
      </c>
      <c r="E73" s="21">
        <v>1.9745650436325015</v>
      </c>
      <c r="F73" s="16">
        <v>58088</v>
      </c>
      <c r="G73" s="16">
        <v>130145</v>
      </c>
      <c r="H73" s="21">
        <v>2.2404799614378184</v>
      </c>
      <c r="I73" s="16">
        <v>149419</v>
      </c>
      <c r="J73" s="16">
        <v>310484</v>
      </c>
      <c r="K73" s="21">
        <v>2.077941894939733</v>
      </c>
      <c r="L73" s="14" t="s">
        <v>141</v>
      </c>
      <c r="M73" s="3" t="s">
        <v>142</v>
      </c>
      <c r="N73" s="16">
        <v>73175</v>
      </c>
      <c r="O73" s="16">
        <v>138105</v>
      </c>
      <c r="P73" s="21">
        <v>1.8873249060471473</v>
      </c>
      <c r="Q73" s="16">
        <v>36142</v>
      </c>
      <c r="R73" s="16">
        <v>83627</v>
      </c>
      <c r="S73" s="21">
        <v>2.3138453876376515</v>
      </c>
      <c r="T73" s="16">
        <v>109317</v>
      </c>
      <c r="U73" s="16">
        <v>221732</v>
      </c>
      <c r="V73" s="21">
        <v>2.028339599513342</v>
      </c>
      <c r="W73" s="14" t="s">
        <v>141</v>
      </c>
      <c r="X73" s="3" t="s">
        <v>142</v>
      </c>
      <c r="Y73" s="16">
        <v>55288</v>
      </c>
      <c r="Z73" s="16">
        <v>102413</v>
      </c>
      <c r="AA73" s="21">
        <v>1.8523549413977716</v>
      </c>
      <c r="AB73" s="16">
        <v>24950</v>
      </c>
      <c r="AC73" s="16">
        <v>66154</v>
      </c>
      <c r="AD73" s="21">
        <v>2.6514629258517033</v>
      </c>
      <c r="AE73" s="16">
        <v>80238</v>
      </c>
      <c r="AF73" s="16">
        <v>168567</v>
      </c>
      <c r="AG73" s="21">
        <v>2.1008375084124729</v>
      </c>
      <c r="AH73" s="14" t="s">
        <v>141</v>
      </c>
      <c r="AI73" s="3" t="s">
        <v>142</v>
      </c>
      <c r="AJ73" s="16">
        <v>83529</v>
      </c>
      <c r="AK73" s="16">
        <v>145383</v>
      </c>
      <c r="AL73" s="21">
        <v>1.7405092842006968</v>
      </c>
      <c r="AM73" s="16">
        <v>35020</v>
      </c>
      <c r="AN73" s="16">
        <v>82927</v>
      </c>
      <c r="AO73" s="21">
        <v>2.3679897201599087</v>
      </c>
      <c r="AP73" s="16">
        <v>118549</v>
      </c>
      <c r="AQ73" s="16">
        <v>228310</v>
      </c>
      <c r="AR73" s="21">
        <v>1.9258703152283023</v>
      </c>
      <c r="AS73" s="14" t="s">
        <v>141</v>
      </c>
      <c r="AT73" s="3" t="s">
        <v>142</v>
      </c>
      <c r="AU73" s="26">
        <v>24.811752647762212</v>
      </c>
      <c r="AV73" s="26">
        <v>30.581079613337678</v>
      </c>
      <c r="AW73" s="26">
        <v>4.6224228433498382</v>
      </c>
      <c r="AX73" s="26">
        <v>60.721598140667368</v>
      </c>
      <c r="AY73" s="26">
        <v>55.625575472036545</v>
      </c>
      <c r="AZ73" s="26">
        <v>-3.1707142833228121</v>
      </c>
      <c r="BA73" s="26">
        <v>36.684138789026406</v>
      </c>
      <c r="BB73" s="26">
        <v>40.026698897768476</v>
      </c>
      <c r="BC73" s="26">
        <v>2.4454630495944611</v>
      </c>
      <c r="BD73" s="14" t="s">
        <v>141</v>
      </c>
      <c r="BE73" s="3" t="s">
        <v>142</v>
      </c>
      <c r="BF73" s="26">
        <v>65.191361597453337</v>
      </c>
      <c r="BG73" s="26">
        <v>76.089949518127582</v>
      </c>
      <c r="BH73" s="26">
        <v>6.5975531742588824</v>
      </c>
      <c r="BI73" s="26">
        <v>132.81763527054107</v>
      </c>
      <c r="BJ73" s="26">
        <v>96.730356441031532</v>
      </c>
      <c r="BK73" s="26">
        <v>-15.50023424453008</v>
      </c>
      <c r="BL73" s="26">
        <v>86.219746254891703</v>
      </c>
      <c r="BM73" s="26">
        <v>84.190262625543554</v>
      </c>
      <c r="BN73" s="26">
        <v>-1.0898326682124606</v>
      </c>
      <c r="BO73" s="14" t="s">
        <v>141</v>
      </c>
      <c r="BP73" s="3" t="s">
        <v>142</v>
      </c>
      <c r="BQ73" s="26">
        <v>9.3404685797746883</v>
      </c>
      <c r="BR73" s="26">
        <v>24.044076680217081</v>
      </c>
      <c r="BS73" s="26">
        <v>13.447544437505906</v>
      </c>
      <c r="BT73" s="26">
        <v>65.870930896630497</v>
      </c>
      <c r="BU73" s="26">
        <v>56.939235713338235</v>
      </c>
      <c r="BV73" s="26">
        <v>-5.3847260246332365</v>
      </c>
      <c r="BW73" s="26">
        <v>26.039865372124606</v>
      </c>
      <c r="BX73" s="26">
        <v>35.992291183040599</v>
      </c>
      <c r="BY73" s="26">
        <v>7.8962523337612884</v>
      </c>
    </row>
    <row r="74" spans="1:77" s="10" customFormat="1" ht="18.75" customHeight="1">
      <c r="A74" s="31" t="s">
        <v>143</v>
      </c>
      <c r="B74" s="29" t="s">
        <v>144</v>
      </c>
      <c r="C74" s="30">
        <v>114044</v>
      </c>
      <c r="D74" s="30">
        <v>228553</v>
      </c>
      <c r="E74" s="21">
        <v>2.0040773736452597</v>
      </c>
      <c r="F74" s="30">
        <v>70158</v>
      </c>
      <c r="G74" s="30">
        <v>171785</v>
      </c>
      <c r="H74" s="21">
        <v>2.4485447133612701</v>
      </c>
      <c r="I74" s="30">
        <v>184202</v>
      </c>
      <c r="J74" s="30">
        <v>400338</v>
      </c>
      <c r="K74" s="21">
        <v>2.1733640242776953</v>
      </c>
      <c r="L74" s="31" t="s">
        <v>143</v>
      </c>
      <c r="M74" s="29" t="s">
        <v>144</v>
      </c>
      <c r="N74" s="30">
        <v>91526</v>
      </c>
      <c r="O74" s="30">
        <v>177465</v>
      </c>
      <c r="P74" s="21">
        <v>1.9389572361951795</v>
      </c>
      <c r="Q74" s="30">
        <v>44217</v>
      </c>
      <c r="R74" s="30">
        <v>112937</v>
      </c>
      <c r="S74" s="21">
        <v>2.5541533799217495</v>
      </c>
      <c r="T74" s="30">
        <v>135743</v>
      </c>
      <c r="U74" s="30">
        <v>290402</v>
      </c>
      <c r="V74" s="21">
        <v>2.1393515687733435</v>
      </c>
      <c r="W74" s="31" t="s">
        <v>143</v>
      </c>
      <c r="X74" s="29" t="s">
        <v>144</v>
      </c>
      <c r="Y74" s="30">
        <v>64401</v>
      </c>
      <c r="Z74" s="30">
        <v>125115</v>
      </c>
      <c r="AA74" s="21">
        <v>1.9427493361904318</v>
      </c>
      <c r="AB74" s="30">
        <v>29361</v>
      </c>
      <c r="AC74" s="30">
        <v>85352</v>
      </c>
      <c r="AD74" s="21">
        <v>2.9069854568986071</v>
      </c>
      <c r="AE74" s="30">
        <v>93762</v>
      </c>
      <c r="AF74" s="30">
        <v>210467</v>
      </c>
      <c r="AG74" s="21">
        <v>2.2446940124997332</v>
      </c>
      <c r="AH74" s="31" t="s">
        <v>143</v>
      </c>
      <c r="AI74" s="29" t="s">
        <v>144</v>
      </c>
      <c r="AJ74" s="30">
        <v>106336</v>
      </c>
      <c r="AK74" s="30">
        <v>185265</v>
      </c>
      <c r="AL74" s="21">
        <v>1.7422603821847729</v>
      </c>
      <c r="AM74" s="30">
        <v>41465</v>
      </c>
      <c r="AN74" s="30">
        <v>110057</v>
      </c>
      <c r="AO74" s="21">
        <v>2.6542143976847945</v>
      </c>
      <c r="AP74" s="30">
        <v>147801</v>
      </c>
      <c r="AQ74" s="30">
        <v>295322</v>
      </c>
      <c r="AR74" s="21">
        <v>1.9981055608554745</v>
      </c>
      <c r="AS74" s="31" t="s">
        <v>143</v>
      </c>
      <c r="AT74" s="29" t="s">
        <v>144</v>
      </c>
      <c r="AU74" s="26">
        <v>24.602845093197562</v>
      </c>
      <c r="AV74" s="26">
        <v>28.787648268672697</v>
      </c>
      <c r="AW74" s="26">
        <v>3.3585133408030017</v>
      </c>
      <c r="AX74" s="26">
        <v>58.667480833163715</v>
      </c>
      <c r="AY74" s="26">
        <v>52.10692687073324</v>
      </c>
      <c r="AZ74" s="26">
        <v>-4.134781700686859</v>
      </c>
      <c r="BA74" s="26">
        <v>35.699078405516303</v>
      </c>
      <c r="BB74" s="26">
        <v>37.856488591676367</v>
      </c>
      <c r="BC74" s="26">
        <v>1.5898488121732002</v>
      </c>
      <c r="BD74" s="31" t="s">
        <v>143</v>
      </c>
      <c r="BE74" s="29" t="s">
        <v>144</v>
      </c>
      <c r="BF74" s="26">
        <v>77.084206766975669</v>
      </c>
      <c r="BG74" s="26">
        <v>82.674339607561038</v>
      </c>
      <c r="BH74" s="26">
        <v>3.1567653280009393</v>
      </c>
      <c r="BI74" s="26">
        <v>138.94962705629916</v>
      </c>
      <c r="BJ74" s="26">
        <v>101.26651982378854</v>
      </c>
      <c r="BK74" s="26">
        <v>-15.770314311322233</v>
      </c>
      <c r="BL74" s="26">
        <v>96.456986839017944</v>
      </c>
      <c r="BM74" s="26">
        <v>90.214142834743683</v>
      </c>
      <c r="BN74" s="26">
        <v>-3.1777154402707897</v>
      </c>
      <c r="BO74" s="31" t="s">
        <v>143</v>
      </c>
      <c r="BP74" s="29" t="s">
        <v>144</v>
      </c>
      <c r="BQ74" s="26">
        <v>7.2487210352091482</v>
      </c>
      <c r="BR74" s="26">
        <v>23.365449491269263</v>
      </c>
      <c r="BS74" s="26">
        <v>15.027431843004523</v>
      </c>
      <c r="BT74" s="26">
        <v>69.198118895454002</v>
      </c>
      <c r="BU74" s="26">
        <v>56.087300217160198</v>
      </c>
      <c r="BV74" s="26">
        <v>-7.7487969511025545</v>
      </c>
      <c r="BW74" s="26">
        <v>24.628385464239077</v>
      </c>
      <c r="BX74" s="26">
        <v>35.559829609714143</v>
      </c>
      <c r="BY74" s="26">
        <v>8.7712314532163695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&amp;L24/04/2024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2B85-2633-4448-B483-0ACB7A7A83D2}">
  <dimension ref="A1:BY74"/>
  <sheetViews>
    <sheetView workbookViewId="0">
      <selection activeCell="A10" sqref="A10"/>
    </sheetView>
  </sheetViews>
  <sheetFormatPr defaultColWidth="9.109375" defaultRowHeight="14.4" outlineLevelRow="1"/>
  <cols>
    <col min="1" max="1" width="39.6640625" style="34" bestFit="1" customWidth="1"/>
    <col min="2" max="2" width="4.44140625" style="34" bestFit="1" customWidth="1"/>
    <col min="3" max="4" width="10.33203125" style="34" customWidth="1"/>
    <col min="5" max="5" width="6.77734375" style="34" customWidth="1"/>
    <col min="6" max="7" width="10.33203125" style="34" customWidth="1"/>
    <col min="8" max="8" width="6.77734375" style="34" customWidth="1"/>
    <col min="9" max="10" width="10.33203125" style="34" customWidth="1"/>
    <col min="11" max="11" width="6.77734375" style="34" customWidth="1"/>
    <col min="12" max="12" width="39.6640625" style="34" bestFit="1" customWidth="1"/>
    <col min="13" max="13" width="4.44140625" style="34" bestFit="1" customWidth="1"/>
    <col min="14" max="15" width="10.33203125" style="34" customWidth="1"/>
    <col min="16" max="16" width="6.77734375" style="34" customWidth="1"/>
    <col min="17" max="18" width="10.33203125" style="34" customWidth="1"/>
    <col min="19" max="19" width="6.77734375" style="34" customWidth="1"/>
    <col min="20" max="21" width="10.33203125" style="34" customWidth="1"/>
    <col min="22" max="22" width="6.77734375" style="34" customWidth="1"/>
    <col min="23" max="23" width="39.6640625" style="34" bestFit="1" customWidth="1"/>
    <col min="24" max="24" width="4.44140625" style="34" bestFit="1" customWidth="1"/>
    <col min="25" max="26" width="10.33203125" style="34" customWidth="1"/>
    <col min="27" max="27" width="6.77734375" style="34" customWidth="1"/>
    <col min="28" max="29" width="10.33203125" style="34" customWidth="1"/>
    <col min="30" max="30" width="6.77734375" style="34" customWidth="1"/>
    <col min="31" max="32" width="10.33203125" style="34" customWidth="1"/>
    <col min="33" max="33" width="6.77734375" style="34" customWidth="1"/>
    <col min="34" max="34" width="39.6640625" style="34" bestFit="1" customWidth="1"/>
    <col min="35" max="35" width="4.44140625" style="34" bestFit="1" customWidth="1"/>
    <col min="36" max="37" width="10.33203125" style="34" customWidth="1"/>
    <col min="38" max="38" width="6.77734375" style="34" customWidth="1"/>
    <col min="39" max="40" width="10.33203125" style="34" customWidth="1"/>
    <col min="41" max="41" width="6.77734375" style="34" customWidth="1"/>
    <col min="42" max="43" width="10.33203125" style="34" customWidth="1"/>
    <col min="44" max="44" width="6.77734375" style="34" customWidth="1"/>
    <col min="45" max="45" width="39.6640625" style="34" bestFit="1" customWidth="1"/>
    <col min="46" max="46" width="4.44140625" style="34" bestFit="1" customWidth="1"/>
    <col min="47" max="48" width="8.5546875" style="34" customWidth="1"/>
    <col min="49" max="49" width="8.5546875" style="2" customWidth="1"/>
    <col min="50" max="51" width="9.5546875" style="34" bestFit="1" customWidth="1"/>
    <col min="52" max="52" width="8.5546875" style="2" customWidth="1"/>
    <col min="53" max="53" width="8.5546875" style="34" customWidth="1"/>
    <col min="54" max="54" width="9.5546875" style="34" bestFit="1" customWidth="1"/>
    <col min="55" max="55" width="8.5546875" style="2" customWidth="1"/>
    <col min="56" max="56" width="39.6640625" style="34" bestFit="1" customWidth="1"/>
    <col min="57" max="57" width="4.44140625" style="34" bestFit="1" customWidth="1"/>
    <col min="58" max="59" width="9.33203125" style="34" bestFit="1" customWidth="1"/>
    <col min="60" max="60" width="8.5546875" style="2" customWidth="1"/>
    <col min="61" max="62" width="9.5546875" style="34" bestFit="1" customWidth="1"/>
    <col min="63" max="63" width="8.5546875" style="2" customWidth="1"/>
    <col min="64" max="64" width="8.5546875" style="34" customWidth="1"/>
    <col min="65" max="65" width="9.5546875" style="34" bestFit="1" customWidth="1"/>
    <col min="66" max="66" width="8.5546875" style="2" customWidth="1"/>
    <col min="67" max="67" width="39.6640625" style="34" bestFit="1" customWidth="1"/>
    <col min="68" max="68" width="4.44140625" style="34" bestFit="1" customWidth="1"/>
    <col min="69" max="70" width="8.5546875" style="34" customWidth="1"/>
    <col min="71" max="71" width="8.5546875" style="2" customWidth="1"/>
    <col min="72" max="73" width="9.5546875" style="34" bestFit="1" customWidth="1"/>
    <col min="74" max="74" width="8.5546875" style="2" customWidth="1"/>
    <col min="75" max="75" width="8.5546875" style="34" customWidth="1"/>
    <col min="76" max="76" width="9.5546875" style="34" bestFit="1" customWidth="1"/>
    <col min="77" max="77" width="8.5546875" style="2" customWidth="1"/>
    <col min="78" max="16384" width="9.109375" style="34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160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161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162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163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164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165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6532</v>
      </c>
      <c r="H9" s="19"/>
      <c r="I9" s="7"/>
      <c r="J9" s="8">
        <v>6971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5640</v>
      </c>
      <c r="S9" s="19"/>
      <c r="T9" s="7"/>
      <c r="U9" s="8">
        <v>6087</v>
      </c>
      <c r="V9" s="19"/>
      <c r="W9" s="5" t="s">
        <v>4</v>
      </c>
      <c r="X9" s="6" t="s">
        <v>5</v>
      </c>
      <c r="Y9" s="7"/>
      <c r="Z9" s="8">
        <v>461</v>
      </c>
      <c r="AA9" s="19"/>
      <c r="AB9" s="7"/>
      <c r="AC9" s="8">
        <v>5346</v>
      </c>
      <c r="AD9" s="19"/>
      <c r="AE9" s="7"/>
      <c r="AF9" s="8">
        <v>5807</v>
      </c>
      <c r="AG9" s="19"/>
      <c r="AH9" s="5" t="s">
        <v>4</v>
      </c>
      <c r="AI9" s="6" t="s">
        <v>5</v>
      </c>
      <c r="AJ9" s="7"/>
      <c r="AK9" s="8">
        <v>515</v>
      </c>
      <c r="AL9" s="19"/>
      <c r="AM9" s="7"/>
      <c r="AN9" s="8">
        <v>4614</v>
      </c>
      <c r="AO9" s="19"/>
      <c r="AP9" s="7"/>
      <c r="AQ9" s="8">
        <v>5129</v>
      </c>
      <c r="AR9" s="19"/>
      <c r="AS9" s="5" t="s">
        <v>4</v>
      </c>
      <c r="AT9" s="6" t="s">
        <v>5</v>
      </c>
      <c r="AU9" s="17"/>
      <c r="AV9" s="27">
        <v>-1.7897091722595078</v>
      </c>
      <c r="AW9" s="22"/>
      <c r="AX9" s="24"/>
      <c r="AY9" s="27">
        <v>15.815602836879433</v>
      </c>
      <c r="AZ9" s="22"/>
      <c r="BA9" s="24"/>
      <c r="BB9" s="27">
        <v>14.522753408904222</v>
      </c>
      <c r="BC9" s="9"/>
      <c r="BD9" s="5" t="s">
        <v>4</v>
      </c>
      <c r="BE9" s="6" t="s">
        <v>5</v>
      </c>
      <c r="BF9" s="17"/>
      <c r="BG9" s="27">
        <v>-4.7722342733188716</v>
      </c>
      <c r="BH9" s="22"/>
      <c r="BI9" s="24"/>
      <c r="BJ9" s="27">
        <v>22.184811073699962</v>
      </c>
      <c r="BK9" s="22"/>
      <c r="BL9" s="24"/>
      <c r="BM9" s="27">
        <v>14.522753408904222</v>
      </c>
      <c r="BN9" s="9"/>
      <c r="BO9" s="5" t="s">
        <v>4</v>
      </c>
      <c r="BP9" s="6" t="s">
        <v>5</v>
      </c>
      <c r="BQ9" s="17"/>
      <c r="BR9" s="27">
        <v>-14.757281553398059</v>
      </c>
      <c r="BS9" s="22"/>
      <c r="BT9" s="24"/>
      <c r="BU9" s="27">
        <v>41.569137407889031</v>
      </c>
      <c r="BV9" s="22"/>
      <c r="BW9" s="24"/>
      <c r="BX9" s="27">
        <v>35.913433417820237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25134</v>
      </c>
      <c r="E10" s="19"/>
      <c r="F10" s="7"/>
      <c r="G10" s="8">
        <v>74668</v>
      </c>
      <c r="H10" s="19"/>
      <c r="I10" s="7"/>
      <c r="J10" s="8">
        <v>99802</v>
      </c>
      <c r="K10" s="19"/>
      <c r="L10" s="5" t="s">
        <v>6</v>
      </c>
      <c r="M10" s="6" t="s">
        <v>7</v>
      </c>
      <c r="N10" s="7"/>
      <c r="O10" s="8">
        <v>25144</v>
      </c>
      <c r="P10" s="19"/>
      <c r="Q10" s="7"/>
      <c r="R10" s="8">
        <v>70449</v>
      </c>
      <c r="S10" s="19"/>
      <c r="T10" s="7"/>
      <c r="U10" s="8">
        <v>95593</v>
      </c>
      <c r="V10" s="19"/>
      <c r="W10" s="5" t="s">
        <v>6</v>
      </c>
      <c r="X10" s="6" t="s">
        <v>7</v>
      </c>
      <c r="Y10" s="7"/>
      <c r="Z10" s="8">
        <v>25550</v>
      </c>
      <c r="AA10" s="19"/>
      <c r="AB10" s="7"/>
      <c r="AC10" s="8">
        <v>69291</v>
      </c>
      <c r="AD10" s="19"/>
      <c r="AE10" s="7"/>
      <c r="AF10" s="8">
        <v>94841</v>
      </c>
      <c r="AG10" s="19"/>
      <c r="AH10" s="5" t="s">
        <v>6</v>
      </c>
      <c r="AI10" s="6" t="s">
        <v>7</v>
      </c>
      <c r="AJ10" s="7"/>
      <c r="AK10" s="8">
        <v>28015</v>
      </c>
      <c r="AL10" s="19"/>
      <c r="AM10" s="7"/>
      <c r="AN10" s="8">
        <v>65418</v>
      </c>
      <c r="AO10" s="19"/>
      <c r="AP10" s="7"/>
      <c r="AQ10" s="8">
        <v>93433</v>
      </c>
      <c r="AR10" s="19"/>
      <c r="AS10" s="5" t="s">
        <v>6</v>
      </c>
      <c r="AT10" s="6" t="s">
        <v>7</v>
      </c>
      <c r="AU10" s="17"/>
      <c r="AV10" s="27">
        <v>-3.9770919503658922E-2</v>
      </c>
      <c r="AW10" s="22"/>
      <c r="AX10" s="24"/>
      <c r="AY10" s="27">
        <v>5.9887294354781471</v>
      </c>
      <c r="AZ10" s="22"/>
      <c r="BA10" s="24"/>
      <c r="BB10" s="27">
        <v>4.4030420637494379</v>
      </c>
      <c r="BC10" s="9"/>
      <c r="BD10" s="5" t="s">
        <v>6</v>
      </c>
      <c r="BE10" s="6" t="s">
        <v>7</v>
      </c>
      <c r="BF10" s="17"/>
      <c r="BG10" s="27">
        <v>-1.6281800391389432</v>
      </c>
      <c r="BH10" s="22"/>
      <c r="BI10" s="24"/>
      <c r="BJ10" s="27">
        <v>7.7600265546752105</v>
      </c>
      <c r="BK10" s="22"/>
      <c r="BL10" s="24"/>
      <c r="BM10" s="27">
        <v>4.4030420637494379</v>
      </c>
      <c r="BN10" s="9"/>
      <c r="BO10" s="5" t="s">
        <v>6</v>
      </c>
      <c r="BP10" s="6" t="s">
        <v>7</v>
      </c>
      <c r="BQ10" s="17"/>
      <c r="BR10" s="27">
        <v>-10.283776548277709</v>
      </c>
      <c r="BS10" s="22"/>
      <c r="BT10" s="24"/>
      <c r="BU10" s="27">
        <v>14.139839187991074</v>
      </c>
      <c r="BV10" s="22"/>
      <c r="BW10" s="24"/>
      <c r="BX10" s="27">
        <v>6.8166493637151753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12627</v>
      </c>
      <c r="E11" s="19"/>
      <c r="F11" s="7"/>
      <c r="G11" s="8">
        <v>24519</v>
      </c>
      <c r="H11" s="19"/>
      <c r="I11" s="7"/>
      <c r="J11" s="8">
        <v>37146</v>
      </c>
      <c r="K11" s="19"/>
      <c r="L11" s="5" t="s">
        <v>8</v>
      </c>
      <c r="M11" s="6" t="s">
        <v>9</v>
      </c>
      <c r="N11" s="7"/>
      <c r="O11" s="8">
        <v>12629</v>
      </c>
      <c r="P11" s="19"/>
      <c r="Q11" s="7"/>
      <c r="R11" s="8">
        <v>23322</v>
      </c>
      <c r="S11" s="19"/>
      <c r="T11" s="7"/>
      <c r="U11" s="8">
        <v>35951</v>
      </c>
      <c r="V11" s="19"/>
      <c r="W11" s="5" t="s">
        <v>8</v>
      </c>
      <c r="X11" s="6" t="s">
        <v>9</v>
      </c>
      <c r="Y11" s="7"/>
      <c r="Z11" s="8">
        <v>12858</v>
      </c>
      <c r="AA11" s="19"/>
      <c r="AB11" s="7"/>
      <c r="AC11" s="8">
        <v>22989</v>
      </c>
      <c r="AD11" s="19"/>
      <c r="AE11" s="7"/>
      <c r="AF11" s="8">
        <v>35847</v>
      </c>
      <c r="AG11" s="19"/>
      <c r="AH11" s="5" t="s">
        <v>8</v>
      </c>
      <c r="AI11" s="6" t="s">
        <v>9</v>
      </c>
      <c r="AJ11" s="7"/>
      <c r="AK11" s="8">
        <v>14127</v>
      </c>
      <c r="AL11" s="19"/>
      <c r="AM11" s="7"/>
      <c r="AN11" s="8">
        <v>22121</v>
      </c>
      <c r="AO11" s="19"/>
      <c r="AP11" s="7"/>
      <c r="AQ11" s="8">
        <v>36248</v>
      </c>
      <c r="AR11" s="19"/>
      <c r="AS11" s="5" t="s">
        <v>8</v>
      </c>
      <c r="AT11" s="6" t="s">
        <v>9</v>
      </c>
      <c r="AU11" s="17"/>
      <c r="AV11" s="27">
        <v>-1.5836566632354106E-2</v>
      </c>
      <c r="AW11" s="22"/>
      <c r="AX11" s="24"/>
      <c r="AY11" s="27">
        <v>5.1324929251350655</v>
      </c>
      <c r="AZ11" s="22"/>
      <c r="BA11" s="24"/>
      <c r="BB11" s="27">
        <v>3.3239687352229423</v>
      </c>
      <c r="BC11" s="9"/>
      <c r="BD11" s="5" t="s">
        <v>8</v>
      </c>
      <c r="BE11" s="6" t="s">
        <v>9</v>
      </c>
      <c r="BF11" s="17"/>
      <c r="BG11" s="27">
        <v>-1.7965468968735419</v>
      </c>
      <c r="BH11" s="22"/>
      <c r="BI11" s="24"/>
      <c r="BJ11" s="27">
        <v>6.6553569098264385</v>
      </c>
      <c r="BK11" s="22"/>
      <c r="BL11" s="24"/>
      <c r="BM11" s="27">
        <v>3.3239687352229423</v>
      </c>
      <c r="BN11" s="9"/>
      <c r="BO11" s="5" t="s">
        <v>8</v>
      </c>
      <c r="BP11" s="6" t="s">
        <v>9</v>
      </c>
      <c r="BQ11" s="17"/>
      <c r="BR11" s="27">
        <v>-10.617965597791462</v>
      </c>
      <c r="BS11" s="22"/>
      <c r="BT11" s="24"/>
      <c r="BU11" s="27">
        <v>10.840377921432124</v>
      </c>
      <c r="BV11" s="22"/>
      <c r="BW11" s="24"/>
      <c r="BX11" s="27">
        <v>2.4773780622379165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13164</v>
      </c>
      <c r="E12" s="19"/>
      <c r="F12" s="7"/>
      <c r="G12" s="8">
        <v>26832</v>
      </c>
      <c r="H12" s="19"/>
      <c r="I12" s="7"/>
      <c r="J12" s="8">
        <v>39996</v>
      </c>
      <c r="K12" s="19"/>
      <c r="L12" s="5" t="s">
        <v>10</v>
      </c>
      <c r="M12" s="6" t="s">
        <v>11</v>
      </c>
      <c r="N12" s="7"/>
      <c r="O12" s="8">
        <v>13185</v>
      </c>
      <c r="P12" s="19"/>
      <c r="Q12" s="7"/>
      <c r="R12" s="8">
        <v>25006</v>
      </c>
      <c r="S12" s="19"/>
      <c r="T12" s="7"/>
      <c r="U12" s="8">
        <v>38191</v>
      </c>
      <c r="V12" s="19"/>
      <c r="W12" s="5" t="s">
        <v>10</v>
      </c>
      <c r="X12" s="6" t="s">
        <v>11</v>
      </c>
      <c r="Y12" s="7"/>
      <c r="Z12" s="8">
        <v>13441</v>
      </c>
      <c r="AA12" s="19"/>
      <c r="AB12" s="7"/>
      <c r="AC12" s="8">
        <v>24478</v>
      </c>
      <c r="AD12" s="19"/>
      <c r="AE12" s="7"/>
      <c r="AF12" s="8">
        <v>37919</v>
      </c>
      <c r="AG12" s="19"/>
      <c r="AH12" s="5" t="s">
        <v>10</v>
      </c>
      <c r="AI12" s="6" t="s">
        <v>11</v>
      </c>
      <c r="AJ12" s="7"/>
      <c r="AK12" s="8">
        <v>14750</v>
      </c>
      <c r="AL12" s="19"/>
      <c r="AM12" s="7"/>
      <c r="AN12" s="8">
        <v>22812</v>
      </c>
      <c r="AO12" s="19"/>
      <c r="AP12" s="7"/>
      <c r="AQ12" s="8">
        <v>37562</v>
      </c>
      <c r="AR12" s="19"/>
      <c r="AS12" s="5" t="s">
        <v>10</v>
      </c>
      <c r="AT12" s="6" t="s">
        <v>11</v>
      </c>
      <c r="AU12" s="17"/>
      <c r="AV12" s="27">
        <v>-0.15927189988623436</v>
      </c>
      <c r="AW12" s="22"/>
      <c r="AX12" s="24"/>
      <c r="AY12" s="27">
        <v>7.3022474606094541</v>
      </c>
      <c r="AZ12" s="22"/>
      <c r="BA12" s="24"/>
      <c r="BB12" s="27">
        <v>4.726244403131628</v>
      </c>
      <c r="BC12" s="9"/>
      <c r="BD12" s="5" t="s">
        <v>10</v>
      </c>
      <c r="BE12" s="6" t="s">
        <v>11</v>
      </c>
      <c r="BF12" s="17"/>
      <c r="BG12" s="27">
        <v>-2.0608585670709023</v>
      </c>
      <c r="BH12" s="22"/>
      <c r="BI12" s="24"/>
      <c r="BJ12" s="27">
        <v>9.6167987580684695</v>
      </c>
      <c r="BK12" s="22"/>
      <c r="BL12" s="24"/>
      <c r="BM12" s="27">
        <v>4.726244403131628</v>
      </c>
      <c r="BN12" s="9"/>
      <c r="BO12" s="5" t="s">
        <v>10</v>
      </c>
      <c r="BP12" s="6" t="s">
        <v>11</v>
      </c>
      <c r="BQ12" s="17"/>
      <c r="BR12" s="27">
        <v>-10.752542372881356</v>
      </c>
      <c r="BS12" s="22"/>
      <c r="BT12" s="24"/>
      <c r="BU12" s="27">
        <v>17.622304050499736</v>
      </c>
      <c r="BV12" s="22"/>
      <c r="BW12" s="24"/>
      <c r="BX12" s="27">
        <v>6.4799531441350302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753217</v>
      </c>
      <c r="E13" s="20"/>
      <c r="F13" s="12"/>
      <c r="G13" s="8">
        <v>2143305</v>
      </c>
      <c r="H13" s="20"/>
      <c r="I13" s="12"/>
      <c r="J13" s="8">
        <v>2896522</v>
      </c>
      <c r="K13" s="20"/>
      <c r="L13" s="11" t="s">
        <v>12</v>
      </c>
      <c r="M13" s="3" t="s">
        <v>13</v>
      </c>
      <c r="N13" s="12"/>
      <c r="O13" s="8">
        <v>738439</v>
      </c>
      <c r="P13" s="20"/>
      <c r="Q13" s="12"/>
      <c r="R13" s="8">
        <v>1973405</v>
      </c>
      <c r="S13" s="20"/>
      <c r="T13" s="12"/>
      <c r="U13" s="8">
        <v>2711844</v>
      </c>
      <c r="V13" s="20"/>
      <c r="W13" s="11" t="s">
        <v>12</v>
      </c>
      <c r="X13" s="3" t="s">
        <v>13</v>
      </c>
      <c r="Y13" s="12"/>
      <c r="Z13" s="8">
        <v>738980</v>
      </c>
      <c r="AA13" s="20"/>
      <c r="AB13" s="12"/>
      <c r="AC13" s="8">
        <v>1955843</v>
      </c>
      <c r="AD13" s="20"/>
      <c r="AE13" s="12"/>
      <c r="AF13" s="8">
        <v>2694823</v>
      </c>
      <c r="AG13" s="20"/>
      <c r="AH13" s="11" t="s">
        <v>12</v>
      </c>
      <c r="AI13" s="3" t="s">
        <v>13</v>
      </c>
      <c r="AJ13" s="12"/>
      <c r="AK13" s="8">
        <v>762632</v>
      </c>
      <c r="AL13" s="20"/>
      <c r="AM13" s="12"/>
      <c r="AN13" s="8">
        <v>1795423</v>
      </c>
      <c r="AO13" s="20"/>
      <c r="AP13" s="12"/>
      <c r="AQ13" s="8">
        <v>2558055</v>
      </c>
      <c r="AR13" s="20"/>
      <c r="AS13" s="11" t="s">
        <v>12</v>
      </c>
      <c r="AT13" s="3" t="s">
        <v>13</v>
      </c>
      <c r="AU13" s="18"/>
      <c r="AV13" s="27">
        <v>2.0012485797743618</v>
      </c>
      <c r="AW13" s="23"/>
      <c r="AX13" s="25"/>
      <c r="AY13" s="27">
        <v>8.609484621757824</v>
      </c>
      <c r="AZ13" s="23"/>
      <c r="BA13" s="25"/>
      <c r="BB13" s="27">
        <v>6.8100524956450297</v>
      </c>
      <c r="BC13" s="13"/>
      <c r="BD13" s="11" t="s">
        <v>12</v>
      </c>
      <c r="BE13" s="3" t="s">
        <v>13</v>
      </c>
      <c r="BF13" s="18"/>
      <c r="BG13" s="27">
        <v>1.9265744675092695</v>
      </c>
      <c r="BH13" s="23"/>
      <c r="BI13" s="25"/>
      <c r="BJ13" s="27">
        <v>9.584716155642349</v>
      </c>
      <c r="BK13" s="23"/>
      <c r="BL13" s="25"/>
      <c r="BM13" s="27">
        <v>6.8100524956450297</v>
      </c>
      <c r="BN13" s="13"/>
      <c r="BO13" s="11" t="s">
        <v>12</v>
      </c>
      <c r="BP13" s="3" t="s">
        <v>13</v>
      </c>
      <c r="BQ13" s="18"/>
      <c r="BR13" s="27">
        <v>-1.2345403812061388</v>
      </c>
      <c r="BS13" s="23"/>
      <c r="BT13" s="25"/>
      <c r="BU13" s="27">
        <v>19.376046758897484</v>
      </c>
      <c r="BV13" s="23"/>
      <c r="BW13" s="25"/>
      <c r="BX13" s="27">
        <v>13.231419965559772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10388</v>
      </c>
      <c r="D15" s="16">
        <v>19049</v>
      </c>
      <c r="E15" s="21">
        <v>1.8337504813246053</v>
      </c>
      <c r="F15" s="16">
        <v>3206</v>
      </c>
      <c r="G15" s="16">
        <v>11547</v>
      </c>
      <c r="H15" s="21">
        <v>3.6016843418590145</v>
      </c>
      <c r="I15" s="16">
        <v>13594</v>
      </c>
      <c r="J15" s="16">
        <v>30596</v>
      </c>
      <c r="K15" s="21">
        <v>2.2506988377225245</v>
      </c>
      <c r="L15" s="14" t="s">
        <v>29</v>
      </c>
      <c r="M15" s="15" t="s">
        <v>30</v>
      </c>
      <c r="N15" s="16">
        <v>8181</v>
      </c>
      <c r="O15" s="16">
        <v>16132</v>
      </c>
      <c r="P15" s="21">
        <v>1.9718860774966385</v>
      </c>
      <c r="Q15" s="16">
        <v>2755</v>
      </c>
      <c r="R15" s="16">
        <v>9139</v>
      </c>
      <c r="S15" s="21">
        <v>3.317241379310345</v>
      </c>
      <c r="T15" s="16">
        <v>10936</v>
      </c>
      <c r="U15" s="16">
        <v>25271</v>
      </c>
      <c r="V15" s="21">
        <v>2.3108083394294074</v>
      </c>
      <c r="W15" s="14" t="s">
        <v>29</v>
      </c>
      <c r="X15" s="15" t="s">
        <v>30</v>
      </c>
      <c r="Y15" s="16">
        <v>4183</v>
      </c>
      <c r="Z15" s="16">
        <v>9029</v>
      </c>
      <c r="AA15" s="21">
        <v>2.1584986851541954</v>
      </c>
      <c r="AB15" s="16">
        <v>1623</v>
      </c>
      <c r="AC15" s="16">
        <v>6044</v>
      </c>
      <c r="AD15" s="21">
        <v>3.7239679605668514</v>
      </c>
      <c r="AE15" s="16">
        <v>5806</v>
      </c>
      <c r="AF15" s="16">
        <v>15073</v>
      </c>
      <c r="AG15" s="21">
        <v>2.5961074750258355</v>
      </c>
      <c r="AH15" s="14" t="s">
        <v>29</v>
      </c>
      <c r="AI15" s="15" t="s">
        <v>30</v>
      </c>
      <c r="AJ15" s="16">
        <v>7255</v>
      </c>
      <c r="AK15" s="16">
        <v>13451</v>
      </c>
      <c r="AL15" s="21">
        <v>1.8540317022742936</v>
      </c>
      <c r="AM15" s="16">
        <v>2718</v>
      </c>
      <c r="AN15" s="16">
        <v>10957</v>
      </c>
      <c r="AO15" s="21">
        <v>4.0312729948491537</v>
      </c>
      <c r="AP15" s="16">
        <v>9973</v>
      </c>
      <c r="AQ15" s="16">
        <v>24408</v>
      </c>
      <c r="AR15" s="21">
        <v>2.4474080016043316</v>
      </c>
      <c r="AS15" s="14" t="s">
        <v>29</v>
      </c>
      <c r="AT15" s="15" t="s">
        <v>30</v>
      </c>
      <c r="AU15" s="26">
        <v>26.97714215866031</v>
      </c>
      <c r="AV15" s="26">
        <v>18.082072898586659</v>
      </c>
      <c r="AW15" s="26">
        <v>-7.0052523697210738</v>
      </c>
      <c r="AX15" s="26">
        <v>16.370235934664247</v>
      </c>
      <c r="AY15" s="26">
        <v>26.348615822300033</v>
      </c>
      <c r="AZ15" s="26">
        <v>8.5746839021948187</v>
      </c>
      <c r="BA15" s="26">
        <v>24.305047549378202</v>
      </c>
      <c r="BB15" s="26">
        <v>21.071584029124292</v>
      </c>
      <c r="BC15" s="26">
        <v>-2.6012326804102384</v>
      </c>
      <c r="BD15" s="14" t="s">
        <v>29</v>
      </c>
      <c r="BE15" s="15" t="s">
        <v>30</v>
      </c>
      <c r="BF15" s="26">
        <v>148.3385130289266</v>
      </c>
      <c r="BG15" s="26">
        <v>110.97574482223945</v>
      </c>
      <c r="BH15" s="26">
        <v>-15.045096207987324</v>
      </c>
      <c r="BI15" s="26">
        <v>97.535428219346883</v>
      </c>
      <c r="BJ15" s="26">
        <v>91.048974189278624</v>
      </c>
      <c r="BK15" s="26">
        <v>-3.2836914818467782</v>
      </c>
      <c r="BL15" s="26">
        <v>134.13709955218738</v>
      </c>
      <c r="BM15" s="26">
        <v>102.98547070921515</v>
      </c>
      <c r="BN15" s="26">
        <v>-13.304866636920476</v>
      </c>
      <c r="BO15" s="14" t="s">
        <v>29</v>
      </c>
      <c r="BP15" s="15" t="s">
        <v>30</v>
      </c>
      <c r="BQ15" s="26">
        <v>43.184011026878018</v>
      </c>
      <c r="BR15" s="26">
        <v>41.617723589324214</v>
      </c>
      <c r="BS15" s="26">
        <v>-1.093898282581137</v>
      </c>
      <c r="BT15" s="26">
        <v>17.954378219278883</v>
      </c>
      <c r="BU15" s="26">
        <v>5.3846855891211094</v>
      </c>
      <c r="BV15" s="26">
        <v>-10.656401924132503</v>
      </c>
      <c r="BW15" s="26">
        <v>36.308031685550986</v>
      </c>
      <c r="BX15" s="26">
        <v>25.352343493936413</v>
      </c>
      <c r="BY15" s="26">
        <v>-8.0374487520209019</v>
      </c>
    </row>
    <row r="16" spans="1:77" s="10" customFormat="1" ht="12" customHeight="1" outlineLevel="1">
      <c r="A16" s="14" t="s">
        <v>39</v>
      </c>
      <c r="B16" s="15" t="s">
        <v>11</v>
      </c>
      <c r="C16" s="16">
        <v>3396</v>
      </c>
      <c r="D16" s="16">
        <v>8133</v>
      </c>
      <c r="E16" s="21">
        <v>2.3948763250883394</v>
      </c>
      <c r="F16" s="16">
        <v>4004</v>
      </c>
      <c r="G16" s="16">
        <v>12494</v>
      </c>
      <c r="H16" s="21">
        <v>3.1203796203796204</v>
      </c>
      <c r="I16" s="16">
        <v>7400</v>
      </c>
      <c r="J16" s="16">
        <v>20627</v>
      </c>
      <c r="K16" s="21">
        <v>2.7874324324324324</v>
      </c>
      <c r="L16" s="14" t="s">
        <v>39</v>
      </c>
      <c r="M16" s="15" t="s">
        <v>11</v>
      </c>
      <c r="N16" s="16">
        <v>3293</v>
      </c>
      <c r="O16" s="16">
        <v>7903</v>
      </c>
      <c r="P16" s="21">
        <v>2.3999392651078044</v>
      </c>
      <c r="Q16" s="16">
        <v>4054</v>
      </c>
      <c r="R16" s="16">
        <v>12448</v>
      </c>
      <c r="S16" s="21">
        <v>3.0705476073014308</v>
      </c>
      <c r="T16" s="16">
        <v>7347</v>
      </c>
      <c r="U16" s="16">
        <v>20351</v>
      </c>
      <c r="V16" s="21">
        <v>2.7699741391043964</v>
      </c>
      <c r="W16" s="14" t="s">
        <v>39</v>
      </c>
      <c r="X16" s="15" t="s">
        <v>11</v>
      </c>
      <c r="Y16" s="16">
        <v>2692</v>
      </c>
      <c r="Z16" s="16">
        <v>6781</v>
      </c>
      <c r="AA16" s="21">
        <v>2.5189450222882614</v>
      </c>
      <c r="AB16" s="16">
        <v>3327</v>
      </c>
      <c r="AC16" s="16">
        <v>10840</v>
      </c>
      <c r="AD16" s="21">
        <v>3.258190562067929</v>
      </c>
      <c r="AE16" s="16">
        <v>6019</v>
      </c>
      <c r="AF16" s="16">
        <v>17621</v>
      </c>
      <c r="AG16" s="21">
        <v>2.9275627180594781</v>
      </c>
      <c r="AH16" s="14" t="s">
        <v>39</v>
      </c>
      <c r="AI16" s="15" t="s">
        <v>11</v>
      </c>
      <c r="AJ16" s="16">
        <v>3706</v>
      </c>
      <c r="AK16" s="16">
        <v>9670</v>
      </c>
      <c r="AL16" s="21">
        <v>2.609282245008095</v>
      </c>
      <c r="AM16" s="16">
        <v>3661</v>
      </c>
      <c r="AN16" s="16">
        <v>11994</v>
      </c>
      <c r="AO16" s="21">
        <v>3.276154056268779</v>
      </c>
      <c r="AP16" s="16">
        <v>7367</v>
      </c>
      <c r="AQ16" s="16">
        <v>21664</v>
      </c>
      <c r="AR16" s="21">
        <v>2.9406814171304467</v>
      </c>
      <c r="AS16" s="14" t="s">
        <v>39</v>
      </c>
      <c r="AT16" s="15" t="s">
        <v>11</v>
      </c>
      <c r="AU16" s="26">
        <v>3.1278469480716673</v>
      </c>
      <c r="AV16" s="26">
        <v>2.9102872326964442</v>
      </c>
      <c r="AW16" s="26">
        <v>-0.21096117277107973</v>
      </c>
      <c r="AX16" s="26">
        <v>-1.2333497779970399</v>
      </c>
      <c r="AY16" s="26">
        <v>0.36953727506426737</v>
      </c>
      <c r="AZ16" s="26">
        <v>1.6229031251524766</v>
      </c>
      <c r="BA16" s="26">
        <v>0.7213828773649108</v>
      </c>
      <c r="BB16" s="26">
        <v>1.3561987125939756</v>
      </c>
      <c r="BC16" s="26">
        <v>0.63026918127404508</v>
      </c>
      <c r="BD16" s="14" t="s">
        <v>39</v>
      </c>
      <c r="BE16" s="15" t="s">
        <v>11</v>
      </c>
      <c r="BF16" s="26">
        <v>26.151560178306092</v>
      </c>
      <c r="BG16" s="26">
        <v>19.93806223270904</v>
      </c>
      <c r="BH16" s="26">
        <v>-4.9254229886770426</v>
      </c>
      <c r="BI16" s="26">
        <v>20.348662458671477</v>
      </c>
      <c r="BJ16" s="26">
        <v>15.258302583025831</v>
      </c>
      <c r="BK16" s="26">
        <v>-4.2296771494188459</v>
      </c>
      <c r="BL16" s="26">
        <v>22.944010632995514</v>
      </c>
      <c r="BM16" s="26">
        <v>17.05919073832359</v>
      </c>
      <c r="BN16" s="26">
        <v>-4.7865852629770611</v>
      </c>
      <c r="BO16" s="14" t="s">
        <v>39</v>
      </c>
      <c r="BP16" s="15" t="s">
        <v>11</v>
      </c>
      <c r="BQ16" s="26">
        <v>-8.3648138154344309</v>
      </c>
      <c r="BR16" s="26">
        <v>-15.894519131334023</v>
      </c>
      <c r="BS16" s="26">
        <v>-8.2170459071625075</v>
      </c>
      <c r="BT16" s="26">
        <v>9.3690248565965586</v>
      </c>
      <c r="BU16" s="26">
        <v>4.1687510421877603</v>
      </c>
      <c r="BV16" s="26">
        <v>-4.7547958128248267</v>
      </c>
      <c r="BW16" s="26">
        <v>0.4479435319668793</v>
      </c>
      <c r="BX16" s="26">
        <v>-4.7867429837518465</v>
      </c>
      <c r="BY16" s="26">
        <v>-5.2113426434189032</v>
      </c>
    </row>
    <row r="17" spans="1:77" s="10" customFormat="1" ht="12" customHeight="1" outlineLevel="1">
      <c r="A17" s="14" t="s">
        <v>40</v>
      </c>
      <c r="B17" s="15" t="s">
        <v>5</v>
      </c>
      <c r="C17" s="16">
        <v>2001</v>
      </c>
      <c r="D17" s="16">
        <v>4873</v>
      </c>
      <c r="E17" s="21">
        <v>2.4352823588205896</v>
      </c>
      <c r="F17" s="16">
        <v>2340</v>
      </c>
      <c r="G17" s="16">
        <v>7200</v>
      </c>
      <c r="H17" s="21">
        <v>3.0769230769230771</v>
      </c>
      <c r="I17" s="16">
        <v>4341</v>
      </c>
      <c r="J17" s="16">
        <v>12073</v>
      </c>
      <c r="K17" s="21">
        <v>2.7811564155724486</v>
      </c>
      <c r="L17" s="14" t="s">
        <v>40</v>
      </c>
      <c r="M17" s="15" t="s">
        <v>5</v>
      </c>
      <c r="N17" s="16">
        <v>2024</v>
      </c>
      <c r="O17" s="16">
        <v>4763</v>
      </c>
      <c r="P17" s="21">
        <v>2.3532608695652173</v>
      </c>
      <c r="Q17" s="16">
        <v>2199</v>
      </c>
      <c r="R17" s="16">
        <v>6654</v>
      </c>
      <c r="S17" s="21">
        <v>3.0259208731241474</v>
      </c>
      <c r="T17" s="16">
        <v>4223</v>
      </c>
      <c r="U17" s="16">
        <v>11417</v>
      </c>
      <c r="V17" s="21">
        <v>2.7035282974188966</v>
      </c>
      <c r="W17" s="14" t="s">
        <v>40</v>
      </c>
      <c r="X17" s="15" t="s">
        <v>5</v>
      </c>
      <c r="Y17" s="16">
        <v>1345</v>
      </c>
      <c r="Z17" s="16">
        <v>3346</v>
      </c>
      <c r="AA17" s="21">
        <v>2.4877323420074351</v>
      </c>
      <c r="AB17" s="16">
        <v>1452</v>
      </c>
      <c r="AC17" s="16">
        <v>3968</v>
      </c>
      <c r="AD17" s="21">
        <v>2.7327823691460056</v>
      </c>
      <c r="AE17" s="16">
        <v>2797</v>
      </c>
      <c r="AF17" s="16">
        <v>7314</v>
      </c>
      <c r="AG17" s="21">
        <v>2.6149445834823024</v>
      </c>
      <c r="AH17" s="14" t="s">
        <v>40</v>
      </c>
      <c r="AI17" s="15" t="s">
        <v>5</v>
      </c>
      <c r="AJ17" s="16">
        <v>2318</v>
      </c>
      <c r="AK17" s="16">
        <v>4903</v>
      </c>
      <c r="AL17" s="21">
        <v>2.1151855047454702</v>
      </c>
      <c r="AM17" s="16">
        <v>1570</v>
      </c>
      <c r="AN17" s="16">
        <v>5372</v>
      </c>
      <c r="AO17" s="21">
        <v>3.4216560509554141</v>
      </c>
      <c r="AP17" s="16">
        <v>3888</v>
      </c>
      <c r="AQ17" s="16">
        <v>10275</v>
      </c>
      <c r="AR17" s="21">
        <v>2.6427469135802468</v>
      </c>
      <c r="AS17" s="14" t="s">
        <v>40</v>
      </c>
      <c r="AT17" s="15" t="s">
        <v>5</v>
      </c>
      <c r="AU17" s="26">
        <v>-1.1363636363636365</v>
      </c>
      <c r="AV17" s="26">
        <v>2.3094688221709005</v>
      </c>
      <c r="AW17" s="26">
        <v>3.4854397281728664</v>
      </c>
      <c r="AX17" s="26">
        <v>6.4120054570259208</v>
      </c>
      <c r="AY17" s="26">
        <v>8.2055906221821466</v>
      </c>
      <c r="AZ17" s="26">
        <v>1.685510161614765</v>
      </c>
      <c r="BA17" s="26">
        <v>2.7942221169784514</v>
      </c>
      <c r="BB17" s="26">
        <v>5.7458176403608654</v>
      </c>
      <c r="BC17" s="26">
        <v>2.8713632562183626</v>
      </c>
      <c r="BD17" s="14" t="s">
        <v>40</v>
      </c>
      <c r="BE17" s="15" t="s">
        <v>5</v>
      </c>
      <c r="BF17" s="26">
        <v>48.773234200743495</v>
      </c>
      <c r="BG17" s="26">
        <v>45.636580992229526</v>
      </c>
      <c r="BH17" s="26">
        <v>-2.1083451101705659</v>
      </c>
      <c r="BI17" s="26">
        <v>61.15702479338843</v>
      </c>
      <c r="BJ17" s="26">
        <v>81.451612903225808</v>
      </c>
      <c r="BK17" s="26">
        <v>12.593052109181146</v>
      </c>
      <c r="BL17" s="26">
        <v>55.202002145155525</v>
      </c>
      <c r="BM17" s="26">
        <v>65.066994804484551</v>
      </c>
      <c r="BN17" s="26">
        <v>6.3562277051700722</v>
      </c>
      <c r="BO17" s="14" t="s">
        <v>40</v>
      </c>
      <c r="BP17" s="15" t="s">
        <v>5</v>
      </c>
      <c r="BQ17" s="26">
        <v>-13.6755823986195</v>
      </c>
      <c r="BR17" s="26">
        <v>-0.61187028349989803</v>
      </c>
      <c r="BS17" s="26">
        <v>15.133275703571831</v>
      </c>
      <c r="BT17" s="26">
        <v>49.044585987261144</v>
      </c>
      <c r="BU17" s="26">
        <v>34.0282948622487</v>
      </c>
      <c r="BV17" s="26">
        <v>-10.075032934303222</v>
      </c>
      <c r="BW17" s="26">
        <v>11.651234567901234</v>
      </c>
      <c r="BX17" s="26">
        <v>17.498783454987834</v>
      </c>
      <c r="BY17" s="26">
        <v>5.2373347323180601</v>
      </c>
    </row>
    <row r="18" spans="1:77" s="10" customFormat="1" ht="12" customHeight="1" outlineLevel="1">
      <c r="A18" s="14" t="s">
        <v>37</v>
      </c>
      <c r="B18" s="15" t="s">
        <v>38</v>
      </c>
      <c r="C18" s="16">
        <v>4085</v>
      </c>
      <c r="D18" s="16">
        <v>5284</v>
      </c>
      <c r="E18" s="21">
        <v>1.2935128518971848</v>
      </c>
      <c r="F18" s="16">
        <v>1569</v>
      </c>
      <c r="G18" s="16">
        <v>4408</v>
      </c>
      <c r="H18" s="21">
        <v>2.8094327597195665</v>
      </c>
      <c r="I18" s="16">
        <v>5654</v>
      </c>
      <c r="J18" s="16">
        <v>9692</v>
      </c>
      <c r="K18" s="21">
        <v>1.7141846480367882</v>
      </c>
      <c r="L18" s="14" t="s">
        <v>37</v>
      </c>
      <c r="M18" s="15" t="s">
        <v>38</v>
      </c>
      <c r="N18" s="16">
        <v>2632</v>
      </c>
      <c r="O18" s="16">
        <v>3833</v>
      </c>
      <c r="P18" s="21">
        <v>1.456306990881459</v>
      </c>
      <c r="Q18" s="16">
        <v>1142</v>
      </c>
      <c r="R18" s="16">
        <v>2488</v>
      </c>
      <c r="S18" s="21">
        <v>2.1786339754816111</v>
      </c>
      <c r="T18" s="16">
        <v>3774</v>
      </c>
      <c r="U18" s="16">
        <v>6321</v>
      </c>
      <c r="V18" s="21">
        <v>1.6748807631160572</v>
      </c>
      <c r="W18" s="14" t="s">
        <v>37</v>
      </c>
      <c r="X18" s="15" t="s">
        <v>38</v>
      </c>
      <c r="Y18" s="16">
        <v>1172</v>
      </c>
      <c r="Z18" s="16">
        <v>1820</v>
      </c>
      <c r="AA18" s="21">
        <v>1.552901023890785</v>
      </c>
      <c r="AB18" s="16">
        <v>319</v>
      </c>
      <c r="AC18" s="16">
        <v>1283</v>
      </c>
      <c r="AD18" s="21">
        <v>4.0219435736677118</v>
      </c>
      <c r="AE18" s="16">
        <v>1491</v>
      </c>
      <c r="AF18" s="16">
        <v>3103</v>
      </c>
      <c r="AG18" s="21">
        <v>2.0811535881958418</v>
      </c>
      <c r="AH18" s="14" t="s">
        <v>37</v>
      </c>
      <c r="AI18" s="15" t="s">
        <v>38</v>
      </c>
      <c r="AJ18" s="16">
        <v>2055</v>
      </c>
      <c r="AK18" s="16">
        <v>2734</v>
      </c>
      <c r="AL18" s="21">
        <v>1.3304136253041363</v>
      </c>
      <c r="AM18" s="16">
        <v>533</v>
      </c>
      <c r="AN18" s="16">
        <v>1924</v>
      </c>
      <c r="AO18" s="21">
        <v>3.6097560975609757</v>
      </c>
      <c r="AP18" s="16">
        <v>2588</v>
      </c>
      <c r="AQ18" s="16">
        <v>4658</v>
      </c>
      <c r="AR18" s="21">
        <v>1.7998454404945905</v>
      </c>
      <c r="AS18" s="14" t="s">
        <v>37</v>
      </c>
      <c r="AT18" s="15" t="s">
        <v>38</v>
      </c>
      <c r="AU18" s="26">
        <v>55.205167173252278</v>
      </c>
      <c r="AV18" s="26">
        <v>37.855465692668929</v>
      </c>
      <c r="AW18" s="26">
        <v>-11.178559191406462</v>
      </c>
      <c r="AX18" s="26">
        <v>37.390542907180382</v>
      </c>
      <c r="AY18" s="26">
        <v>77.170418006430864</v>
      </c>
      <c r="AZ18" s="26">
        <v>28.95386702571323</v>
      </c>
      <c r="BA18" s="26">
        <v>49.814520402755697</v>
      </c>
      <c r="BB18" s="26">
        <v>53.330169277013134</v>
      </c>
      <c r="BC18" s="26">
        <v>2.346667642633109</v>
      </c>
      <c r="BD18" s="14" t="s">
        <v>37</v>
      </c>
      <c r="BE18" s="15" t="s">
        <v>38</v>
      </c>
      <c r="BF18" s="26">
        <v>248.54948805460751</v>
      </c>
      <c r="BG18" s="26">
        <v>190.32967032967034</v>
      </c>
      <c r="BH18" s="26">
        <v>-16.70345810859887</v>
      </c>
      <c r="BI18" s="26">
        <v>391.84952978056424</v>
      </c>
      <c r="BJ18" s="26">
        <v>243.56975837879969</v>
      </c>
      <c r="BK18" s="26">
        <v>-30.147385007752014</v>
      </c>
      <c r="BL18" s="26">
        <v>279.20858484238767</v>
      </c>
      <c r="BM18" s="26">
        <v>212.34289397357395</v>
      </c>
      <c r="BN18" s="26">
        <v>-17.632958097877829</v>
      </c>
      <c r="BO18" s="14" t="s">
        <v>37</v>
      </c>
      <c r="BP18" s="15" t="s">
        <v>38</v>
      </c>
      <c r="BQ18" s="26">
        <v>98.783454987834546</v>
      </c>
      <c r="BR18" s="26">
        <v>93.269934162399409</v>
      </c>
      <c r="BS18" s="26">
        <v>-2.773631651473496</v>
      </c>
      <c r="BT18" s="26">
        <v>194.37148217636022</v>
      </c>
      <c r="BU18" s="26">
        <v>129.1060291060291</v>
      </c>
      <c r="BV18" s="26">
        <v>-22.171119494255255</v>
      </c>
      <c r="BW18" s="26">
        <v>118.46986089644513</v>
      </c>
      <c r="BX18" s="26">
        <v>108.07213396307428</v>
      </c>
      <c r="BY18" s="26">
        <v>-4.7593415818117739</v>
      </c>
    </row>
    <row r="19" spans="1:77" s="10" customFormat="1" ht="12" customHeight="1" outlineLevel="1">
      <c r="A19" s="14" t="s">
        <v>43</v>
      </c>
      <c r="B19" s="15" t="s">
        <v>44</v>
      </c>
      <c r="C19" s="16">
        <v>1497</v>
      </c>
      <c r="D19" s="16">
        <v>3867</v>
      </c>
      <c r="E19" s="21">
        <v>2.5831663326653307</v>
      </c>
      <c r="F19" s="16">
        <v>1496</v>
      </c>
      <c r="G19" s="16">
        <v>5819</v>
      </c>
      <c r="H19" s="21">
        <v>3.8897058823529411</v>
      </c>
      <c r="I19" s="16">
        <v>2993</v>
      </c>
      <c r="J19" s="16">
        <v>9686</v>
      </c>
      <c r="K19" s="21">
        <v>3.236217841630471</v>
      </c>
      <c r="L19" s="14" t="s">
        <v>43</v>
      </c>
      <c r="M19" s="15" t="s">
        <v>44</v>
      </c>
      <c r="N19" s="16">
        <v>1454</v>
      </c>
      <c r="O19" s="16">
        <v>3610</v>
      </c>
      <c r="P19" s="21">
        <v>2.4828060522696012</v>
      </c>
      <c r="Q19" s="16">
        <v>1422</v>
      </c>
      <c r="R19" s="16">
        <v>5085</v>
      </c>
      <c r="S19" s="21">
        <v>3.5759493670886076</v>
      </c>
      <c r="T19" s="16">
        <v>2876</v>
      </c>
      <c r="U19" s="16">
        <v>8695</v>
      </c>
      <c r="V19" s="21">
        <v>3.0232962447844227</v>
      </c>
      <c r="W19" s="14" t="s">
        <v>43</v>
      </c>
      <c r="X19" s="15" t="s">
        <v>44</v>
      </c>
      <c r="Y19" s="16">
        <v>1236</v>
      </c>
      <c r="Z19" s="16">
        <v>3467</v>
      </c>
      <c r="AA19" s="21">
        <v>2.8050161812297736</v>
      </c>
      <c r="AB19" s="16">
        <v>1313</v>
      </c>
      <c r="AC19" s="16">
        <v>4468</v>
      </c>
      <c r="AD19" s="21">
        <v>3.4028941355674029</v>
      </c>
      <c r="AE19" s="16">
        <v>2549</v>
      </c>
      <c r="AF19" s="16">
        <v>7935</v>
      </c>
      <c r="AG19" s="21">
        <v>3.112985484503727</v>
      </c>
      <c r="AH19" s="14" t="s">
        <v>43</v>
      </c>
      <c r="AI19" s="15" t="s">
        <v>44</v>
      </c>
      <c r="AJ19" s="16">
        <v>1585</v>
      </c>
      <c r="AK19" s="16">
        <v>4684</v>
      </c>
      <c r="AL19" s="21">
        <v>2.955205047318612</v>
      </c>
      <c r="AM19" s="16">
        <v>1365</v>
      </c>
      <c r="AN19" s="16">
        <v>5027</v>
      </c>
      <c r="AO19" s="21">
        <v>3.6827838827838826</v>
      </c>
      <c r="AP19" s="16">
        <v>2950</v>
      </c>
      <c r="AQ19" s="16">
        <v>9711</v>
      </c>
      <c r="AR19" s="21">
        <v>3.291864406779661</v>
      </c>
      <c r="AS19" s="14" t="s">
        <v>43</v>
      </c>
      <c r="AT19" s="15" t="s">
        <v>44</v>
      </c>
      <c r="AU19" s="26">
        <v>2.9573590096286106</v>
      </c>
      <c r="AV19" s="26">
        <v>7.1191135734072022</v>
      </c>
      <c r="AW19" s="26">
        <v>4.0422118475177484</v>
      </c>
      <c r="AX19" s="26">
        <v>5.2039381153305202</v>
      </c>
      <c r="AY19" s="26">
        <v>14.434611602753195</v>
      </c>
      <c r="AZ19" s="26">
        <v>8.7740760020822499</v>
      </c>
      <c r="BA19" s="26">
        <v>4.0681502086230878</v>
      </c>
      <c r="BB19" s="26">
        <v>11.39735480161012</v>
      </c>
      <c r="BC19" s="26">
        <v>7.0426970963684283</v>
      </c>
      <c r="BD19" s="14" t="s">
        <v>43</v>
      </c>
      <c r="BE19" s="15" t="s">
        <v>44</v>
      </c>
      <c r="BF19" s="26">
        <v>21.116504854368934</v>
      </c>
      <c r="BG19" s="26">
        <v>11.537352177675224</v>
      </c>
      <c r="BH19" s="26">
        <v>-7.9090398853663508</v>
      </c>
      <c r="BI19" s="26">
        <v>13.937547600913938</v>
      </c>
      <c r="BJ19" s="26">
        <v>30.237242614145032</v>
      </c>
      <c r="BK19" s="26">
        <v>14.305815208805093</v>
      </c>
      <c r="BL19" s="26">
        <v>17.418595527657907</v>
      </c>
      <c r="BM19" s="26">
        <v>22.066792690611216</v>
      </c>
      <c r="BN19" s="26">
        <v>3.9586550512422223</v>
      </c>
      <c r="BO19" s="14" t="s">
        <v>43</v>
      </c>
      <c r="BP19" s="15" t="s">
        <v>44</v>
      </c>
      <c r="BQ19" s="26">
        <v>-5.55205047318612</v>
      </c>
      <c r="BR19" s="26">
        <v>-17.442356959863364</v>
      </c>
      <c r="BS19" s="26">
        <v>-12.589269059040371</v>
      </c>
      <c r="BT19" s="26">
        <v>9.5970695970695967</v>
      </c>
      <c r="BU19" s="26">
        <v>15.75492341356674</v>
      </c>
      <c r="BV19" s="26">
        <v>5.6186299863092284</v>
      </c>
      <c r="BW19" s="26">
        <v>1.4576271186440677</v>
      </c>
      <c r="BX19" s="26">
        <v>-0.25744001647616105</v>
      </c>
      <c r="BY19" s="26">
        <v>-1.69042701256421</v>
      </c>
    </row>
    <row r="20" spans="1:77" s="10" customFormat="1" ht="12" customHeight="1" outlineLevel="1">
      <c r="A20" s="14" t="s">
        <v>45</v>
      </c>
      <c r="B20" s="15" t="s">
        <v>46</v>
      </c>
      <c r="C20" s="16">
        <v>1716</v>
      </c>
      <c r="D20" s="16">
        <v>4740</v>
      </c>
      <c r="E20" s="21">
        <v>2.7622377622377621</v>
      </c>
      <c r="F20" s="16">
        <v>1309</v>
      </c>
      <c r="G20" s="16">
        <v>3964</v>
      </c>
      <c r="H20" s="21">
        <v>3.0282658517952634</v>
      </c>
      <c r="I20" s="16">
        <v>3025</v>
      </c>
      <c r="J20" s="16">
        <v>8704</v>
      </c>
      <c r="K20" s="21">
        <v>2.8773553719008262</v>
      </c>
      <c r="L20" s="14" t="s">
        <v>45</v>
      </c>
      <c r="M20" s="15" t="s">
        <v>46</v>
      </c>
      <c r="N20" s="16">
        <v>2078</v>
      </c>
      <c r="O20" s="16">
        <v>4452</v>
      </c>
      <c r="P20" s="21">
        <v>2.1424446583253127</v>
      </c>
      <c r="Q20" s="16">
        <v>1582</v>
      </c>
      <c r="R20" s="16">
        <v>4431</v>
      </c>
      <c r="S20" s="21">
        <v>2.8008849557522124</v>
      </c>
      <c r="T20" s="16">
        <v>3660</v>
      </c>
      <c r="U20" s="16">
        <v>8883</v>
      </c>
      <c r="V20" s="21">
        <v>2.4270491803278689</v>
      </c>
      <c r="W20" s="14" t="s">
        <v>45</v>
      </c>
      <c r="X20" s="15" t="s">
        <v>46</v>
      </c>
      <c r="Y20" s="16">
        <v>1791</v>
      </c>
      <c r="Z20" s="16">
        <v>4187</v>
      </c>
      <c r="AA20" s="21">
        <v>2.3378001116694582</v>
      </c>
      <c r="AB20" s="16">
        <v>905</v>
      </c>
      <c r="AC20" s="16">
        <v>2761</v>
      </c>
      <c r="AD20" s="21">
        <v>3.050828729281768</v>
      </c>
      <c r="AE20" s="16">
        <v>2696</v>
      </c>
      <c r="AF20" s="16">
        <v>6948</v>
      </c>
      <c r="AG20" s="21">
        <v>2.5771513353115729</v>
      </c>
      <c r="AH20" s="14" t="s">
        <v>45</v>
      </c>
      <c r="AI20" s="15" t="s">
        <v>46</v>
      </c>
      <c r="AJ20" s="16">
        <v>1874</v>
      </c>
      <c r="AK20" s="16">
        <v>4455</v>
      </c>
      <c r="AL20" s="21">
        <v>2.3772678762006403</v>
      </c>
      <c r="AM20" s="16">
        <v>1105</v>
      </c>
      <c r="AN20" s="16">
        <v>3189</v>
      </c>
      <c r="AO20" s="21">
        <v>2.885972850678733</v>
      </c>
      <c r="AP20" s="16">
        <v>2979</v>
      </c>
      <c r="AQ20" s="16">
        <v>7644</v>
      </c>
      <c r="AR20" s="21">
        <v>2.5659617321248742</v>
      </c>
      <c r="AS20" s="14" t="s">
        <v>45</v>
      </c>
      <c r="AT20" s="15" t="s">
        <v>46</v>
      </c>
      <c r="AU20" s="26">
        <v>-17.420596727622716</v>
      </c>
      <c r="AV20" s="26">
        <v>6.4690026954177897</v>
      </c>
      <c r="AW20" s="26">
        <v>28.929246853775155</v>
      </c>
      <c r="AX20" s="26">
        <v>-17.256637168141594</v>
      </c>
      <c r="AY20" s="26">
        <v>-10.539381629429023</v>
      </c>
      <c r="AZ20" s="26">
        <v>8.1181804906365773</v>
      </c>
      <c r="BA20" s="26">
        <v>-17.349726775956285</v>
      </c>
      <c r="BB20" s="26">
        <v>-2.0150849938083981</v>
      </c>
      <c r="BC20" s="26">
        <v>18.553649230631812</v>
      </c>
      <c r="BD20" s="14" t="s">
        <v>45</v>
      </c>
      <c r="BE20" s="15" t="s">
        <v>46</v>
      </c>
      <c r="BF20" s="26">
        <v>-4.1876046901172526</v>
      </c>
      <c r="BG20" s="26">
        <v>13.20754716981132</v>
      </c>
      <c r="BH20" s="26">
        <v>18.155429476184196</v>
      </c>
      <c r="BI20" s="26">
        <v>44.64088397790055</v>
      </c>
      <c r="BJ20" s="26">
        <v>43.571169865990584</v>
      </c>
      <c r="BK20" s="26">
        <v>-0.73956552427695066</v>
      </c>
      <c r="BL20" s="26">
        <v>12.20326409495549</v>
      </c>
      <c r="BM20" s="26">
        <v>25.273459988485897</v>
      </c>
      <c r="BN20" s="26">
        <v>11.648677067424106</v>
      </c>
      <c r="BO20" s="14" t="s">
        <v>45</v>
      </c>
      <c r="BP20" s="15" t="s">
        <v>46</v>
      </c>
      <c r="BQ20" s="26">
        <v>-8.4311632870864468</v>
      </c>
      <c r="BR20" s="26">
        <v>6.3973063973063971</v>
      </c>
      <c r="BS20" s="26">
        <v>16.193794981673769</v>
      </c>
      <c r="BT20" s="26">
        <v>18.46153846153846</v>
      </c>
      <c r="BU20" s="26">
        <v>24.302289118846033</v>
      </c>
      <c r="BV20" s="26">
        <v>4.9305038016232716</v>
      </c>
      <c r="BW20" s="26">
        <v>1.544142329640819</v>
      </c>
      <c r="BX20" s="26">
        <v>13.867085295656723</v>
      </c>
      <c r="BY20" s="26">
        <v>12.13555275892937</v>
      </c>
    </row>
    <row r="21" spans="1:77" s="10" customFormat="1" ht="12" customHeight="1" outlineLevel="1">
      <c r="A21" s="14" t="s">
        <v>65</v>
      </c>
      <c r="B21" s="15" t="s">
        <v>66</v>
      </c>
      <c r="C21" s="16">
        <v>4000</v>
      </c>
      <c r="D21" s="16">
        <v>5624</v>
      </c>
      <c r="E21" s="21">
        <v>1.4059999999999999</v>
      </c>
      <c r="F21" s="16">
        <v>699</v>
      </c>
      <c r="G21" s="16">
        <v>2264</v>
      </c>
      <c r="H21" s="21">
        <v>3.2389127324749643</v>
      </c>
      <c r="I21" s="16">
        <v>4699</v>
      </c>
      <c r="J21" s="16">
        <v>7888</v>
      </c>
      <c r="K21" s="21">
        <v>1.6786550329857417</v>
      </c>
      <c r="L21" s="14" t="s">
        <v>65</v>
      </c>
      <c r="M21" s="15" t="s">
        <v>66</v>
      </c>
      <c r="N21" s="16">
        <v>4214</v>
      </c>
      <c r="O21" s="16">
        <v>6018</v>
      </c>
      <c r="P21" s="21">
        <v>1.4280968201233981</v>
      </c>
      <c r="Q21" s="16">
        <v>660</v>
      </c>
      <c r="R21" s="16">
        <v>1835</v>
      </c>
      <c r="S21" s="21">
        <v>2.7803030303030303</v>
      </c>
      <c r="T21" s="16">
        <v>4874</v>
      </c>
      <c r="U21" s="16">
        <v>7853</v>
      </c>
      <c r="V21" s="21">
        <v>1.6112022979072631</v>
      </c>
      <c r="W21" s="14" t="s">
        <v>65</v>
      </c>
      <c r="X21" s="15" t="s">
        <v>66</v>
      </c>
      <c r="Y21" s="16">
        <v>4393</v>
      </c>
      <c r="Z21" s="16">
        <v>6650</v>
      </c>
      <c r="AA21" s="21">
        <v>1.51377190985659</v>
      </c>
      <c r="AB21" s="16">
        <v>879</v>
      </c>
      <c r="AC21" s="16">
        <v>2873</v>
      </c>
      <c r="AD21" s="21">
        <v>3.2684869169510806</v>
      </c>
      <c r="AE21" s="16">
        <v>5272</v>
      </c>
      <c r="AF21" s="16">
        <v>9523</v>
      </c>
      <c r="AG21" s="21">
        <v>1.8063353566009104</v>
      </c>
      <c r="AH21" s="14" t="s">
        <v>65</v>
      </c>
      <c r="AI21" s="15" t="s">
        <v>66</v>
      </c>
      <c r="AJ21" s="16">
        <v>5023</v>
      </c>
      <c r="AK21" s="16">
        <v>6418</v>
      </c>
      <c r="AL21" s="21">
        <v>1.277722476607605</v>
      </c>
      <c r="AM21" s="16">
        <v>647</v>
      </c>
      <c r="AN21" s="16">
        <v>1831</v>
      </c>
      <c r="AO21" s="21">
        <v>2.8299845440494589</v>
      </c>
      <c r="AP21" s="16">
        <v>5670</v>
      </c>
      <c r="AQ21" s="16">
        <v>8249</v>
      </c>
      <c r="AR21" s="21">
        <v>1.4548500881834214</v>
      </c>
      <c r="AS21" s="14" t="s">
        <v>65</v>
      </c>
      <c r="AT21" s="15" t="s">
        <v>66</v>
      </c>
      <c r="AU21" s="26">
        <v>-5.0783103939250118</v>
      </c>
      <c r="AV21" s="26">
        <v>-6.5470255898969754</v>
      </c>
      <c r="AW21" s="26">
        <v>-1.5472914589564641</v>
      </c>
      <c r="AX21" s="26">
        <v>5.9090909090909092</v>
      </c>
      <c r="AY21" s="26">
        <v>23.378746594005449</v>
      </c>
      <c r="AZ21" s="26">
        <v>16.494953865584545</v>
      </c>
      <c r="BA21" s="26">
        <v>-3.59048009848174</v>
      </c>
      <c r="BB21" s="26">
        <v>0.44568954539666372</v>
      </c>
      <c r="BC21" s="26">
        <v>4.1864845380428459</v>
      </c>
      <c r="BD21" s="14" t="s">
        <v>65</v>
      </c>
      <c r="BE21" s="15" t="s">
        <v>66</v>
      </c>
      <c r="BF21" s="26">
        <v>-8.9460505349419535</v>
      </c>
      <c r="BG21" s="26">
        <v>-15.428571428571429</v>
      </c>
      <c r="BH21" s="26">
        <v>-7.1194285714285783</v>
      </c>
      <c r="BI21" s="26">
        <v>-20.477815699658702</v>
      </c>
      <c r="BJ21" s="26">
        <v>-21.197354681517577</v>
      </c>
      <c r="BK21" s="26">
        <v>-0.90482799006287129</v>
      </c>
      <c r="BL21" s="26">
        <v>-10.868740515933233</v>
      </c>
      <c r="BM21" s="26">
        <v>-17.168959361545731</v>
      </c>
      <c r="BN21" s="26">
        <v>-7.0684728142304873</v>
      </c>
      <c r="BO21" s="14" t="s">
        <v>65</v>
      </c>
      <c r="BP21" s="15" t="s">
        <v>66</v>
      </c>
      <c r="BQ21" s="26">
        <v>-20.366314951224368</v>
      </c>
      <c r="BR21" s="26">
        <v>-12.371455282019321</v>
      </c>
      <c r="BS21" s="26">
        <v>10.039545029604236</v>
      </c>
      <c r="BT21" s="26">
        <v>8.0370942812982999</v>
      </c>
      <c r="BU21" s="26">
        <v>23.648279628618241</v>
      </c>
      <c r="BV21" s="26">
        <v>14.449838225630913</v>
      </c>
      <c r="BW21" s="26">
        <v>-17.125220458553791</v>
      </c>
      <c r="BX21" s="26">
        <v>-4.3762880349133226</v>
      </c>
      <c r="BY21" s="26">
        <v>15.383368129823689</v>
      </c>
    </row>
    <row r="22" spans="1:77" s="10" customFormat="1" ht="12" customHeight="1" outlineLevel="1">
      <c r="A22" s="14" t="s">
        <v>73</v>
      </c>
      <c r="B22" s="15" t="s">
        <v>9</v>
      </c>
      <c r="C22" s="16">
        <v>932</v>
      </c>
      <c r="D22" s="16">
        <v>2043</v>
      </c>
      <c r="E22" s="21">
        <v>2.1920600858369097</v>
      </c>
      <c r="F22" s="16">
        <v>1725</v>
      </c>
      <c r="G22" s="16">
        <v>5342</v>
      </c>
      <c r="H22" s="21">
        <v>3.0968115942028986</v>
      </c>
      <c r="I22" s="16">
        <v>2657</v>
      </c>
      <c r="J22" s="16">
        <v>7385</v>
      </c>
      <c r="K22" s="21">
        <v>2.7794505080918328</v>
      </c>
      <c r="L22" s="14" t="s">
        <v>73</v>
      </c>
      <c r="M22" s="15" t="s">
        <v>9</v>
      </c>
      <c r="N22" s="16">
        <v>997</v>
      </c>
      <c r="O22" s="16">
        <v>2908</v>
      </c>
      <c r="P22" s="21">
        <v>2.9167502507522567</v>
      </c>
      <c r="Q22" s="16">
        <v>1660</v>
      </c>
      <c r="R22" s="16">
        <v>5700</v>
      </c>
      <c r="S22" s="21">
        <v>3.4337349397590362</v>
      </c>
      <c r="T22" s="16">
        <v>2657</v>
      </c>
      <c r="U22" s="16">
        <v>8608</v>
      </c>
      <c r="V22" s="21">
        <v>3.2397440722619497</v>
      </c>
      <c r="W22" s="14" t="s">
        <v>73</v>
      </c>
      <c r="X22" s="15" t="s">
        <v>9</v>
      </c>
      <c r="Y22" s="16">
        <v>711</v>
      </c>
      <c r="Z22" s="16">
        <v>1455</v>
      </c>
      <c r="AA22" s="21">
        <v>2.0464135021097047</v>
      </c>
      <c r="AB22" s="16">
        <v>1541</v>
      </c>
      <c r="AC22" s="16">
        <v>4680</v>
      </c>
      <c r="AD22" s="21">
        <v>3.0369889682024658</v>
      </c>
      <c r="AE22" s="16">
        <v>2252</v>
      </c>
      <c r="AF22" s="16">
        <v>6135</v>
      </c>
      <c r="AG22" s="21">
        <v>2.7242451154529306</v>
      </c>
      <c r="AH22" s="14" t="s">
        <v>73</v>
      </c>
      <c r="AI22" s="15" t="s">
        <v>9</v>
      </c>
      <c r="AJ22" s="16">
        <v>952</v>
      </c>
      <c r="AK22" s="16">
        <v>2496</v>
      </c>
      <c r="AL22" s="21">
        <v>2.6218487394957983</v>
      </c>
      <c r="AM22" s="16">
        <v>1384</v>
      </c>
      <c r="AN22" s="16">
        <v>4983</v>
      </c>
      <c r="AO22" s="21">
        <v>3.6004335260115607</v>
      </c>
      <c r="AP22" s="16">
        <v>2336</v>
      </c>
      <c r="AQ22" s="16">
        <v>7479</v>
      </c>
      <c r="AR22" s="21">
        <v>3.2016267123287672</v>
      </c>
      <c r="AS22" s="14" t="s">
        <v>73</v>
      </c>
      <c r="AT22" s="15" t="s">
        <v>9</v>
      </c>
      <c r="AU22" s="26">
        <v>-6.5195586760280841</v>
      </c>
      <c r="AV22" s="26">
        <v>-29.745529573590098</v>
      </c>
      <c r="AW22" s="26">
        <v>-24.845807923679541</v>
      </c>
      <c r="AX22" s="26">
        <v>3.9156626506024095</v>
      </c>
      <c r="AY22" s="26">
        <v>-6.2807017543859649</v>
      </c>
      <c r="AZ22" s="26">
        <v>-9.8121535723366371</v>
      </c>
      <c r="BA22" s="26">
        <v>0</v>
      </c>
      <c r="BB22" s="26">
        <v>-14.207713754646839</v>
      </c>
      <c r="BC22" s="26">
        <v>-14.207713754646846</v>
      </c>
      <c r="BD22" s="14" t="s">
        <v>73</v>
      </c>
      <c r="BE22" s="15" t="s">
        <v>9</v>
      </c>
      <c r="BF22" s="26">
        <v>31.082981715893109</v>
      </c>
      <c r="BG22" s="26">
        <v>40.412371134020617</v>
      </c>
      <c r="BH22" s="26">
        <v>7.117162957391252</v>
      </c>
      <c r="BI22" s="26">
        <v>11.940298507462687</v>
      </c>
      <c r="BJ22" s="26">
        <v>14.145299145299145</v>
      </c>
      <c r="BK22" s="26">
        <v>1.969800569800578</v>
      </c>
      <c r="BL22" s="26">
        <v>17.984014209591475</v>
      </c>
      <c r="BM22" s="26">
        <v>20.374898125509372</v>
      </c>
      <c r="BN22" s="26">
        <v>2.0264473385950748</v>
      </c>
      <c r="BO22" s="14" t="s">
        <v>73</v>
      </c>
      <c r="BP22" s="15" t="s">
        <v>9</v>
      </c>
      <c r="BQ22" s="26">
        <v>-2.1008403361344539</v>
      </c>
      <c r="BR22" s="26">
        <v>-18.14903846153846</v>
      </c>
      <c r="BS22" s="26">
        <v>-16.392580059425562</v>
      </c>
      <c r="BT22" s="26">
        <v>24.638728323699421</v>
      </c>
      <c r="BU22" s="26">
        <v>7.2044952839654828</v>
      </c>
      <c r="BV22" s="26">
        <v>-13.98781363883581</v>
      </c>
      <c r="BW22" s="26">
        <v>13.741438356164384</v>
      </c>
      <c r="BX22" s="26">
        <v>-1.2568525203904266</v>
      </c>
      <c r="BY22" s="26">
        <v>-13.186303156805437</v>
      </c>
    </row>
    <row r="23" spans="1:77" s="10" customFormat="1" ht="12" customHeight="1" outlineLevel="1">
      <c r="A23" s="14" t="s">
        <v>35</v>
      </c>
      <c r="B23" s="15" t="s">
        <v>36</v>
      </c>
      <c r="C23" s="16">
        <v>892</v>
      </c>
      <c r="D23" s="16">
        <v>2272</v>
      </c>
      <c r="E23" s="21">
        <v>2.5470852017937218</v>
      </c>
      <c r="F23" s="16">
        <v>746</v>
      </c>
      <c r="G23" s="16">
        <v>2654</v>
      </c>
      <c r="H23" s="21">
        <v>3.5576407506702412</v>
      </c>
      <c r="I23" s="16">
        <v>1638</v>
      </c>
      <c r="J23" s="16">
        <v>4926</v>
      </c>
      <c r="K23" s="21">
        <v>3.0073260073260073</v>
      </c>
      <c r="L23" s="14" t="s">
        <v>35</v>
      </c>
      <c r="M23" s="15" t="s">
        <v>36</v>
      </c>
      <c r="N23" s="16">
        <v>689</v>
      </c>
      <c r="O23" s="16">
        <v>1823</v>
      </c>
      <c r="P23" s="21">
        <v>2.6458635703918723</v>
      </c>
      <c r="Q23" s="16">
        <v>656</v>
      </c>
      <c r="R23" s="16">
        <v>3267</v>
      </c>
      <c r="S23" s="21">
        <v>4.9801829268292686</v>
      </c>
      <c r="T23" s="16">
        <v>1345</v>
      </c>
      <c r="U23" s="16">
        <v>5090</v>
      </c>
      <c r="V23" s="21">
        <v>3.7843866171003717</v>
      </c>
      <c r="W23" s="14" t="s">
        <v>35</v>
      </c>
      <c r="X23" s="15" t="s">
        <v>36</v>
      </c>
      <c r="Y23" s="16">
        <v>532</v>
      </c>
      <c r="Z23" s="16">
        <v>1523</v>
      </c>
      <c r="AA23" s="21">
        <v>2.8627819548872182</v>
      </c>
      <c r="AB23" s="16">
        <v>459</v>
      </c>
      <c r="AC23" s="16">
        <v>2087</v>
      </c>
      <c r="AD23" s="21">
        <v>4.5468409586056646</v>
      </c>
      <c r="AE23" s="16">
        <v>991</v>
      </c>
      <c r="AF23" s="16">
        <v>3610</v>
      </c>
      <c r="AG23" s="21">
        <v>3.6427850655903127</v>
      </c>
      <c r="AH23" s="14" t="s">
        <v>35</v>
      </c>
      <c r="AI23" s="15" t="s">
        <v>36</v>
      </c>
      <c r="AJ23" s="16">
        <v>454</v>
      </c>
      <c r="AK23" s="16">
        <v>1263</v>
      </c>
      <c r="AL23" s="21">
        <v>2.7819383259911894</v>
      </c>
      <c r="AM23" s="16">
        <v>226</v>
      </c>
      <c r="AN23" s="16">
        <v>1303</v>
      </c>
      <c r="AO23" s="21">
        <v>5.7654867256637168</v>
      </c>
      <c r="AP23" s="16">
        <v>680</v>
      </c>
      <c r="AQ23" s="16">
        <v>2566</v>
      </c>
      <c r="AR23" s="21">
        <v>3.7735294117647058</v>
      </c>
      <c r="AS23" s="14" t="s">
        <v>35</v>
      </c>
      <c r="AT23" s="15" t="s">
        <v>36</v>
      </c>
      <c r="AU23" s="26">
        <v>29.462989840348332</v>
      </c>
      <c r="AV23" s="26">
        <v>24.629731212287439</v>
      </c>
      <c r="AW23" s="26">
        <v>-3.7333129985806734</v>
      </c>
      <c r="AX23" s="26">
        <v>13.719512195121951</v>
      </c>
      <c r="AY23" s="26">
        <v>-18.763391490664219</v>
      </c>
      <c r="AZ23" s="26">
        <v>-28.564054715651118</v>
      </c>
      <c r="BA23" s="26">
        <v>21.78438661710037</v>
      </c>
      <c r="BB23" s="26">
        <v>-3.2220039292730847</v>
      </c>
      <c r="BC23" s="26">
        <v>-20.533330454744991</v>
      </c>
      <c r="BD23" s="14" t="s">
        <v>35</v>
      </c>
      <c r="BE23" s="15" t="s">
        <v>36</v>
      </c>
      <c r="BF23" s="26">
        <v>67.669172932330824</v>
      </c>
      <c r="BG23" s="26">
        <v>49.179251477347343</v>
      </c>
      <c r="BH23" s="26">
        <v>-11.027621316200925</v>
      </c>
      <c r="BI23" s="26">
        <v>62.527233115468412</v>
      </c>
      <c r="BJ23" s="26">
        <v>27.168183996166746</v>
      </c>
      <c r="BK23" s="26">
        <v>-21.7557688280958</v>
      </c>
      <c r="BL23" s="26">
        <v>65.287588294651869</v>
      </c>
      <c r="BM23" s="26">
        <v>36.454293628808863</v>
      </c>
      <c r="BN23" s="26">
        <v>-17.444319300274977</v>
      </c>
      <c r="BO23" s="14" t="s">
        <v>35</v>
      </c>
      <c r="BP23" s="15" t="s">
        <v>36</v>
      </c>
      <c r="BQ23" s="26">
        <v>96.475770925110126</v>
      </c>
      <c r="BR23" s="26">
        <v>79.88915281076801</v>
      </c>
      <c r="BS23" s="26">
        <v>-8.4420679640261529</v>
      </c>
      <c r="BT23" s="26">
        <v>230.08849557522123</v>
      </c>
      <c r="BU23" s="26">
        <v>103.68380660015349</v>
      </c>
      <c r="BV23" s="26">
        <v>-38.294181914698811</v>
      </c>
      <c r="BW23" s="26">
        <v>140.88235294117646</v>
      </c>
      <c r="BX23" s="26">
        <v>91.971940763834766</v>
      </c>
      <c r="BY23" s="26">
        <v>-20.304688815990453</v>
      </c>
    </row>
    <row r="24" spans="1:77" s="10" customFormat="1" ht="12" customHeight="1" outlineLevel="1">
      <c r="A24" s="14" t="s">
        <v>33</v>
      </c>
      <c r="B24" s="15" t="s">
        <v>34</v>
      </c>
      <c r="C24" s="16">
        <v>1873</v>
      </c>
      <c r="D24" s="16">
        <v>3264</v>
      </c>
      <c r="E24" s="21">
        <v>1.7426588360918314</v>
      </c>
      <c r="F24" s="16">
        <v>475</v>
      </c>
      <c r="G24" s="16">
        <v>1458</v>
      </c>
      <c r="H24" s="21">
        <v>3.0694736842105264</v>
      </c>
      <c r="I24" s="16">
        <v>2348</v>
      </c>
      <c r="J24" s="16">
        <v>4722</v>
      </c>
      <c r="K24" s="21">
        <v>2.0110732538330494</v>
      </c>
      <c r="L24" s="14" t="s">
        <v>33</v>
      </c>
      <c r="M24" s="15" t="s">
        <v>34</v>
      </c>
      <c r="N24" s="16">
        <v>1228</v>
      </c>
      <c r="O24" s="16">
        <v>1993</v>
      </c>
      <c r="P24" s="21">
        <v>1.6229641693811074</v>
      </c>
      <c r="Q24" s="16">
        <v>393</v>
      </c>
      <c r="R24" s="16">
        <v>1114</v>
      </c>
      <c r="S24" s="21">
        <v>2.8346055979643765</v>
      </c>
      <c r="T24" s="16">
        <v>1621</v>
      </c>
      <c r="U24" s="16">
        <v>3107</v>
      </c>
      <c r="V24" s="21">
        <v>1.9167180752621837</v>
      </c>
      <c r="W24" s="14" t="s">
        <v>33</v>
      </c>
      <c r="X24" s="15" t="s">
        <v>34</v>
      </c>
      <c r="Y24" s="16">
        <v>384</v>
      </c>
      <c r="Z24" s="16">
        <v>913</v>
      </c>
      <c r="AA24" s="21">
        <v>2.3776041666666665</v>
      </c>
      <c r="AB24" s="16">
        <v>145</v>
      </c>
      <c r="AC24" s="16">
        <v>617</v>
      </c>
      <c r="AD24" s="21">
        <v>4.2551724137931037</v>
      </c>
      <c r="AE24" s="16">
        <v>529</v>
      </c>
      <c r="AF24" s="16">
        <v>1530</v>
      </c>
      <c r="AG24" s="21">
        <v>2.892249527410208</v>
      </c>
      <c r="AH24" s="14" t="s">
        <v>33</v>
      </c>
      <c r="AI24" s="15" t="s">
        <v>34</v>
      </c>
      <c r="AJ24" s="16">
        <v>1287</v>
      </c>
      <c r="AK24" s="16">
        <v>2112</v>
      </c>
      <c r="AL24" s="21">
        <v>1.641025641025641</v>
      </c>
      <c r="AM24" s="16">
        <v>508</v>
      </c>
      <c r="AN24" s="16">
        <v>1206</v>
      </c>
      <c r="AO24" s="21">
        <v>2.3740157480314958</v>
      </c>
      <c r="AP24" s="16">
        <v>1795</v>
      </c>
      <c r="AQ24" s="16">
        <v>3318</v>
      </c>
      <c r="AR24" s="21">
        <v>1.8484679665738162</v>
      </c>
      <c r="AS24" s="14" t="s">
        <v>33</v>
      </c>
      <c r="AT24" s="15" t="s">
        <v>34</v>
      </c>
      <c r="AU24" s="26">
        <v>52.524429967426713</v>
      </c>
      <c r="AV24" s="26">
        <v>63.773206221776213</v>
      </c>
      <c r="AW24" s="26">
        <v>7.375065264464074</v>
      </c>
      <c r="AX24" s="26">
        <v>20.865139949109416</v>
      </c>
      <c r="AY24" s="26">
        <v>30.879712746858168</v>
      </c>
      <c r="AZ24" s="26">
        <v>8.2857412831900277</v>
      </c>
      <c r="BA24" s="26">
        <v>44.848858729179518</v>
      </c>
      <c r="BB24" s="26">
        <v>51.979401351786287</v>
      </c>
      <c r="BC24" s="26">
        <v>4.9227468446531439</v>
      </c>
      <c r="BD24" s="14" t="s">
        <v>33</v>
      </c>
      <c r="BE24" s="15" t="s">
        <v>34</v>
      </c>
      <c r="BF24" s="26">
        <v>387.76041666666669</v>
      </c>
      <c r="BG24" s="26">
        <v>257.5027382256298</v>
      </c>
      <c r="BH24" s="26">
        <v>-26.705258153421326</v>
      </c>
      <c r="BI24" s="26">
        <v>227.58620689655172</v>
      </c>
      <c r="BJ24" s="26">
        <v>136.30470016207457</v>
      </c>
      <c r="BK24" s="26">
        <v>-27.864881003156192</v>
      </c>
      <c r="BL24" s="26">
        <v>343.85633270321364</v>
      </c>
      <c r="BM24" s="26">
        <v>208.62745098039215</v>
      </c>
      <c r="BN24" s="26">
        <v>-30.466813641981496</v>
      </c>
      <c r="BO24" s="14" t="s">
        <v>33</v>
      </c>
      <c r="BP24" s="15" t="s">
        <v>34</v>
      </c>
      <c r="BQ24" s="26">
        <v>45.532245532245533</v>
      </c>
      <c r="BR24" s="26">
        <v>54.545454545454547</v>
      </c>
      <c r="BS24" s="26">
        <v>6.1932728243459776</v>
      </c>
      <c r="BT24" s="26">
        <v>-6.4960629921259843</v>
      </c>
      <c r="BU24" s="26">
        <v>20.895522388059703</v>
      </c>
      <c r="BV24" s="26">
        <v>29.294579732914393</v>
      </c>
      <c r="BW24" s="26">
        <v>30.807799442896936</v>
      </c>
      <c r="BX24" s="26">
        <v>42.31464737793852</v>
      </c>
      <c r="BY24" s="26">
        <v>8.7967598140543579</v>
      </c>
    </row>
    <row r="25" spans="1:77" s="10" customFormat="1" ht="12" customHeight="1" outlineLevel="1">
      <c r="A25" s="14" t="s">
        <v>41</v>
      </c>
      <c r="B25" s="15" t="s">
        <v>42</v>
      </c>
      <c r="C25" s="16">
        <v>1034</v>
      </c>
      <c r="D25" s="16">
        <v>2281</v>
      </c>
      <c r="E25" s="21">
        <v>2.2059961315280465</v>
      </c>
      <c r="F25" s="16">
        <v>507</v>
      </c>
      <c r="G25" s="16">
        <v>2155</v>
      </c>
      <c r="H25" s="21">
        <v>4.2504930966469425</v>
      </c>
      <c r="I25" s="16">
        <v>1541</v>
      </c>
      <c r="J25" s="16">
        <v>4436</v>
      </c>
      <c r="K25" s="21">
        <v>2.8786502271252434</v>
      </c>
      <c r="L25" s="14" t="s">
        <v>41</v>
      </c>
      <c r="M25" s="15" t="s">
        <v>42</v>
      </c>
      <c r="N25" s="16">
        <v>1172</v>
      </c>
      <c r="O25" s="16">
        <v>2019</v>
      </c>
      <c r="P25" s="21">
        <v>1.7226962457337884</v>
      </c>
      <c r="Q25" s="16">
        <v>660</v>
      </c>
      <c r="R25" s="16">
        <v>2437</v>
      </c>
      <c r="S25" s="21">
        <v>3.6924242424242424</v>
      </c>
      <c r="T25" s="16">
        <v>1832</v>
      </c>
      <c r="U25" s="16">
        <v>4456</v>
      </c>
      <c r="V25" s="21">
        <v>2.4323144104803491</v>
      </c>
      <c r="W25" s="14" t="s">
        <v>41</v>
      </c>
      <c r="X25" s="15" t="s">
        <v>42</v>
      </c>
      <c r="Y25" s="16">
        <v>746</v>
      </c>
      <c r="Z25" s="16">
        <v>1787</v>
      </c>
      <c r="AA25" s="21">
        <v>2.3954423592493299</v>
      </c>
      <c r="AB25" s="16">
        <v>454</v>
      </c>
      <c r="AC25" s="16">
        <v>1965</v>
      </c>
      <c r="AD25" s="21">
        <v>4.3281938325991192</v>
      </c>
      <c r="AE25" s="16">
        <v>1200</v>
      </c>
      <c r="AF25" s="16">
        <v>3752</v>
      </c>
      <c r="AG25" s="21">
        <v>3.1266666666666665</v>
      </c>
      <c r="AH25" s="14" t="s">
        <v>41</v>
      </c>
      <c r="AI25" s="15" t="s">
        <v>42</v>
      </c>
      <c r="AJ25" s="16">
        <v>819</v>
      </c>
      <c r="AK25" s="16">
        <v>1456</v>
      </c>
      <c r="AL25" s="21">
        <v>1.7777777777777777</v>
      </c>
      <c r="AM25" s="16">
        <v>495</v>
      </c>
      <c r="AN25" s="16">
        <v>1906</v>
      </c>
      <c r="AO25" s="21">
        <v>3.8505050505050504</v>
      </c>
      <c r="AP25" s="16">
        <v>1314</v>
      </c>
      <c r="AQ25" s="16">
        <v>3362</v>
      </c>
      <c r="AR25" s="21">
        <v>2.5585996955859969</v>
      </c>
      <c r="AS25" s="14" t="s">
        <v>41</v>
      </c>
      <c r="AT25" s="15" t="s">
        <v>42</v>
      </c>
      <c r="AU25" s="26">
        <v>-11.774744027303754</v>
      </c>
      <c r="AV25" s="26">
        <v>12.976721149083705</v>
      </c>
      <c r="AW25" s="26">
        <v>28.054852211533952</v>
      </c>
      <c r="AX25" s="26">
        <v>-23.181818181818183</v>
      </c>
      <c r="AY25" s="26">
        <v>-11.571604431678294</v>
      </c>
      <c r="AZ25" s="26">
        <v>15.113887722075589</v>
      </c>
      <c r="BA25" s="26">
        <v>-15.884279475982533</v>
      </c>
      <c r="BB25" s="26">
        <v>-0.44883303411131059</v>
      </c>
      <c r="BC25" s="26">
        <v>18.350251707662622</v>
      </c>
      <c r="BD25" s="14" t="s">
        <v>41</v>
      </c>
      <c r="BE25" s="15" t="s">
        <v>42</v>
      </c>
      <c r="BF25" s="26">
        <v>38.605898123324394</v>
      </c>
      <c r="BG25" s="26">
        <v>27.644096250699498</v>
      </c>
      <c r="BH25" s="26">
        <v>-7.9086114090698052</v>
      </c>
      <c r="BI25" s="26">
        <v>11.674008810572687</v>
      </c>
      <c r="BJ25" s="26">
        <v>9.669211195928753</v>
      </c>
      <c r="BK25" s="26">
        <v>-1.7952231105490173</v>
      </c>
      <c r="BL25" s="26">
        <v>28.416666666666668</v>
      </c>
      <c r="BM25" s="26">
        <v>18.230277185501066</v>
      </c>
      <c r="BN25" s="26">
        <v>-7.9322955077214203</v>
      </c>
      <c r="BO25" s="14" t="s">
        <v>41</v>
      </c>
      <c r="BP25" s="15" t="s">
        <v>42</v>
      </c>
      <c r="BQ25" s="26">
        <v>26.251526251526251</v>
      </c>
      <c r="BR25" s="26">
        <v>56.662087912087912</v>
      </c>
      <c r="BS25" s="26">
        <v>24.087282398452626</v>
      </c>
      <c r="BT25" s="26">
        <v>2.4242424242424243</v>
      </c>
      <c r="BU25" s="26">
        <v>13.064008394543547</v>
      </c>
      <c r="BV25" s="26">
        <v>10.387937189938961</v>
      </c>
      <c r="BW25" s="26">
        <v>17.275494672754945</v>
      </c>
      <c r="BX25" s="26">
        <v>31.945270672218918</v>
      </c>
      <c r="BY25" s="26">
        <v>12.508816134520226</v>
      </c>
    </row>
    <row r="26" spans="1:77" s="10" customFormat="1" ht="12" customHeight="1" outlineLevel="1">
      <c r="A26" s="14" t="s">
        <v>53</v>
      </c>
      <c r="B26" s="15" t="s">
        <v>54</v>
      </c>
      <c r="C26" s="16">
        <v>919</v>
      </c>
      <c r="D26" s="16">
        <v>1613</v>
      </c>
      <c r="E26" s="21">
        <v>1.7551686615886835</v>
      </c>
      <c r="F26" s="16">
        <v>779</v>
      </c>
      <c r="G26" s="16">
        <v>2728</v>
      </c>
      <c r="H26" s="21">
        <v>3.501925545571245</v>
      </c>
      <c r="I26" s="16">
        <v>1698</v>
      </c>
      <c r="J26" s="16">
        <v>4341</v>
      </c>
      <c r="K26" s="21">
        <v>2.5565371024734982</v>
      </c>
      <c r="L26" s="14" t="s">
        <v>53</v>
      </c>
      <c r="M26" s="15" t="s">
        <v>54</v>
      </c>
      <c r="N26" s="16">
        <v>780</v>
      </c>
      <c r="O26" s="16">
        <v>1520</v>
      </c>
      <c r="P26" s="21">
        <v>1.9487179487179487</v>
      </c>
      <c r="Q26" s="16">
        <v>508</v>
      </c>
      <c r="R26" s="16">
        <v>1613</v>
      </c>
      <c r="S26" s="21">
        <v>3.1751968503937009</v>
      </c>
      <c r="T26" s="16">
        <v>1288</v>
      </c>
      <c r="U26" s="16">
        <v>3133</v>
      </c>
      <c r="V26" s="21">
        <v>2.4324534161490683</v>
      </c>
      <c r="W26" s="14" t="s">
        <v>53</v>
      </c>
      <c r="X26" s="15" t="s">
        <v>54</v>
      </c>
      <c r="Y26" s="16">
        <v>123</v>
      </c>
      <c r="Z26" s="16">
        <v>317</v>
      </c>
      <c r="AA26" s="21">
        <v>2.5772357723577235</v>
      </c>
      <c r="AB26" s="16">
        <v>119</v>
      </c>
      <c r="AC26" s="16">
        <v>399</v>
      </c>
      <c r="AD26" s="21">
        <v>3.3529411764705883</v>
      </c>
      <c r="AE26" s="16">
        <v>242</v>
      </c>
      <c r="AF26" s="16">
        <v>716</v>
      </c>
      <c r="AG26" s="21">
        <v>2.9586776859504131</v>
      </c>
      <c r="AH26" s="14" t="s">
        <v>53</v>
      </c>
      <c r="AI26" s="15" t="s">
        <v>54</v>
      </c>
      <c r="AJ26" s="16">
        <v>705</v>
      </c>
      <c r="AK26" s="16">
        <v>1331</v>
      </c>
      <c r="AL26" s="21">
        <v>1.8879432624113475</v>
      </c>
      <c r="AM26" s="16">
        <v>568</v>
      </c>
      <c r="AN26" s="16">
        <v>1726</v>
      </c>
      <c r="AO26" s="21">
        <v>3.038732394366197</v>
      </c>
      <c r="AP26" s="16">
        <v>1273</v>
      </c>
      <c r="AQ26" s="16">
        <v>3057</v>
      </c>
      <c r="AR26" s="21">
        <v>2.401413982717989</v>
      </c>
      <c r="AS26" s="14" t="s">
        <v>53</v>
      </c>
      <c r="AT26" s="15" t="s">
        <v>54</v>
      </c>
      <c r="AU26" s="26">
        <v>17.820512820512821</v>
      </c>
      <c r="AV26" s="26">
        <v>6.1184210526315788</v>
      </c>
      <c r="AW26" s="26">
        <v>-9.9321344711070321</v>
      </c>
      <c r="AX26" s="26">
        <v>53.346456692913385</v>
      </c>
      <c r="AY26" s="26">
        <v>69.125852448853067</v>
      </c>
      <c r="AZ26" s="26">
        <v>10.290029581537036</v>
      </c>
      <c r="BA26" s="26">
        <v>31.832298136645964</v>
      </c>
      <c r="BB26" s="26">
        <v>38.557293329077559</v>
      </c>
      <c r="BC26" s="26">
        <v>5.1011742095712007</v>
      </c>
      <c r="BD26" s="14" t="s">
        <v>53</v>
      </c>
      <c r="BE26" s="15" t="s">
        <v>54</v>
      </c>
      <c r="BF26" s="26">
        <v>647.15447154471542</v>
      </c>
      <c r="BG26" s="26">
        <v>408.83280757097793</v>
      </c>
      <c r="BH26" s="26">
        <v>-31.897241206495874</v>
      </c>
      <c r="BI26" s="26">
        <v>554.62184873949582</v>
      </c>
      <c r="BJ26" s="26">
        <v>583.70927318295742</v>
      </c>
      <c r="BK26" s="26">
        <v>4.4433934644055508</v>
      </c>
      <c r="BL26" s="26">
        <v>601.65289256198344</v>
      </c>
      <c r="BM26" s="26">
        <v>506.28491620111731</v>
      </c>
      <c r="BN26" s="26">
        <v>-13.591902402432041</v>
      </c>
      <c r="BO26" s="14" t="s">
        <v>53</v>
      </c>
      <c r="BP26" s="15" t="s">
        <v>54</v>
      </c>
      <c r="BQ26" s="26">
        <v>30.354609929078013</v>
      </c>
      <c r="BR26" s="26">
        <v>21.187077385424494</v>
      </c>
      <c r="BS26" s="26">
        <v>-7.0327643561215725</v>
      </c>
      <c r="BT26" s="26">
        <v>37.147887323943664</v>
      </c>
      <c r="BU26" s="26">
        <v>58.053302433371961</v>
      </c>
      <c r="BV26" s="26">
        <v>15.242972762715368</v>
      </c>
      <c r="BW26" s="26">
        <v>33.385703063629222</v>
      </c>
      <c r="BX26" s="26">
        <v>42.001962708537782</v>
      </c>
      <c r="BY26" s="26">
        <v>6.4596575547518222</v>
      </c>
    </row>
    <row r="27" spans="1:77" s="10" customFormat="1" ht="12" customHeight="1" outlineLevel="1">
      <c r="A27" s="14" t="s">
        <v>57</v>
      </c>
      <c r="B27" s="15" t="s">
        <v>58</v>
      </c>
      <c r="C27" s="16">
        <v>3041</v>
      </c>
      <c r="D27" s="16">
        <v>3583</v>
      </c>
      <c r="E27" s="21">
        <v>1.1782308451167378</v>
      </c>
      <c r="F27" s="16">
        <v>255</v>
      </c>
      <c r="G27" s="16">
        <v>523</v>
      </c>
      <c r="H27" s="21">
        <v>2.0509803921568626</v>
      </c>
      <c r="I27" s="16">
        <v>3296</v>
      </c>
      <c r="J27" s="16">
        <v>4106</v>
      </c>
      <c r="K27" s="21">
        <v>1.245752427184466</v>
      </c>
      <c r="L27" s="14" t="s">
        <v>57</v>
      </c>
      <c r="M27" s="15" t="s">
        <v>58</v>
      </c>
      <c r="N27" s="16">
        <v>366</v>
      </c>
      <c r="O27" s="16">
        <v>586</v>
      </c>
      <c r="P27" s="21">
        <v>1.6010928961748634</v>
      </c>
      <c r="Q27" s="16">
        <v>205</v>
      </c>
      <c r="R27" s="16">
        <v>275</v>
      </c>
      <c r="S27" s="21">
        <v>1.3414634146341464</v>
      </c>
      <c r="T27" s="16">
        <v>571</v>
      </c>
      <c r="U27" s="16">
        <v>861</v>
      </c>
      <c r="V27" s="21">
        <v>1.5078809106830122</v>
      </c>
      <c r="W27" s="14" t="s">
        <v>57</v>
      </c>
      <c r="X27" s="15" t="s">
        <v>58</v>
      </c>
      <c r="Y27" s="16">
        <v>89</v>
      </c>
      <c r="Z27" s="16">
        <v>223</v>
      </c>
      <c r="AA27" s="21">
        <v>2.50561797752809</v>
      </c>
      <c r="AB27" s="16">
        <v>51</v>
      </c>
      <c r="AC27" s="16">
        <v>158</v>
      </c>
      <c r="AD27" s="21">
        <v>3.0980392156862746</v>
      </c>
      <c r="AE27" s="16">
        <v>140</v>
      </c>
      <c r="AF27" s="16">
        <v>381</v>
      </c>
      <c r="AG27" s="21">
        <v>2.7214285714285715</v>
      </c>
      <c r="AH27" s="14" t="s">
        <v>57</v>
      </c>
      <c r="AI27" s="15" t="s">
        <v>58</v>
      </c>
      <c r="AJ27" s="16">
        <v>6796</v>
      </c>
      <c r="AK27" s="16">
        <v>7089</v>
      </c>
      <c r="AL27" s="21">
        <v>1.0431135962330782</v>
      </c>
      <c r="AM27" s="16">
        <v>198</v>
      </c>
      <c r="AN27" s="16">
        <v>2056</v>
      </c>
      <c r="AO27" s="21">
        <v>10.383838383838384</v>
      </c>
      <c r="AP27" s="16">
        <v>6994</v>
      </c>
      <c r="AQ27" s="16">
        <v>9145</v>
      </c>
      <c r="AR27" s="21">
        <v>1.3075493279954247</v>
      </c>
      <c r="AS27" s="14" t="s">
        <v>57</v>
      </c>
      <c r="AT27" s="15" t="s">
        <v>58</v>
      </c>
      <c r="AU27" s="26">
        <v>730.87431693989072</v>
      </c>
      <c r="AV27" s="26">
        <v>511.4334470989761</v>
      </c>
      <c r="AW27" s="26">
        <v>-26.410838001241288</v>
      </c>
      <c r="AX27" s="26">
        <v>24.390243902439025</v>
      </c>
      <c r="AY27" s="26">
        <v>90.181818181818187</v>
      </c>
      <c r="AZ27" s="26">
        <v>52.891265597147928</v>
      </c>
      <c r="BA27" s="26">
        <v>477.23292469352015</v>
      </c>
      <c r="BB27" s="26">
        <v>376.88734030197446</v>
      </c>
      <c r="BC27" s="26">
        <v>-17.383898266860616</v>
      </c>
      <c r="BD27" s="14" t="s">
        <v>57</v>
      </c>
      <c r="BE27" s="15" t="s">
        <v>58</v>
      </c>
      <c r="BF27" s="26">
        <v>3316.8539325842698</v>
      </c>
      <c r="BG27" s="26">
        <v>1506.7264573991031</v>
      </c>
      <c r="BH27" s="26">
        <v>-52.976437123143654</v>
      </c>
      <c r="BI27" s="26">
        <v>400</v>
      </c>
      <c r="BJ27" s="26">
        <v>231.01265822784811</v>
      </c>
      <c r="BK27" s="26">
        <v>-33.797468354430386</v>
      </c>
      <c r="BL27" s="26">
        <v>2254.2857142857142</v>
      </c>
      <c r="BM27" s="26">
        <v>977.69028871391072</v>
      </c>
      <c r="BN27" s="26">
        <v>-54.224320260938256</v>
      </c>
      <c r="BO27" s="14" t="s">
        <v>57</v>
      </c>
      <c r="BP27" s="15" t="s">
        <v>58</v>
      </c>
      <c r="BQ27" s="26">
        <v>-55.25309005297234</v>
      </c>
      <c r="BR27" s="26">
        <v>-49.45690506418395</v>
      </c>
      <c r="BS27" s="26">
        <v>12.953263131800689</v>
      </c>
      <c r="BT27" s="26">
        <v>28.787878787878789</v>
      </c>
      <c r="BU27" s="26">
        <v>-74.562256809338521</v>
      </c>
      <c r="BV27" s="26">
        <v>-80.248340581368737</v>
      </c>
      <c r="BW27" s="26">
        <v>-52.873891907349154</v>
      </c>
      <c r="BX27" s="26">
        <v>-55.101148168398034</v>
      </c>
      <c r="BY27" s="26">
        <v>-4.7261621024805356</v>
      </c>
    </row>
    <row r="28" spans="1:77" s="10" customFormat="1" ht="12" customHeight="1" outlineLevel="1">
      <c r="A28" s="14" t="s">
        <v>97</v>
      </c>
      <c r="B28" s="15" t="s">
        <v>98</v>
      </c>
      <c r="C28" s="16">
        <v>1000</v>
      </c>
      <c r="D28" s="16">
        <v>1968</v>
      </c>
      <c r="E28" s="21">
        <v>1.968</v>
      </c>
      <c r="F28" s="16">
        <v>802</v>
      </c>
      <c r="G28" s="16">
        <v>1915</v>
      </c>
      <c r="H28" s="21">
        <v>2.3877805486284291</v>
      </c>
      <c r="I28" s="16">
        <v>1802</v>
      </c>
      <c r="J28" s="16">
        <v>3883</v>
      </c>
      <c r="K28" s="21">
        <v>2.1548279689234184</v>
      </c>
      <c r="L28" s="14" t="s">
        <v>97</v>
      </c>
      <c r="M28" s="15" t="s">
        <v>98</v>
      </c>
      <c r="N28" s="16">
        <v>1871</v>
      </c>
      <c r="O28" s="16">
        <v>4081</v>
      </c>
      <c r="P28" s="21">
        <v>2.1811865312667025</v>
      </c>
      <c r="Q28" s="16">
        <v>824</v>
      </c>
      <c r="R28" s="16">
        <v>2138</v>
      </c>
      <c r="S28" s="21">
        <v>2.5946601941747574</v>
      </c>
      <c r="T28" s="16">
        <v>2695</v>
      </c>
      <c r="U28" s="16">
        <v>6219</v>
      </c>
      <c r="V28" s="21">
        <v>2.3076066790352505</v>
      </c>
      <c r="W28" s="14" t="s">
        <v>97</v>
      </c>
      <c r="X28" s="15" t="s">
        <v>98</v>
      </c>
      <c r="Y28" s="16">
        <v>1480</v>
      </c>
      <c r="Z28" s="16">
        <v>3235</v>
      </c>
      <c r="AA28" s="21">
        <v>2.185810810810811</v>
      </c>
      <c r="AB28" s="16">
        <v>849</v>
      </c>
      <c r="AC28" s="16">
        <v>2280</v>
      </c>
      <c r="AD28" s="21">
        <v>2.6855123674911661</v>
      </c>
      <c r="AE28" s="16">
        <v>2329</v>
      </c>
      <c r="AF28" s="16">
        <v>5515</v>
      </c>
      <c r="AG28" s="21">
        <v>2.3679690854443969</v>
      </c>
      <c r="AH28" s="14" t="s">
        <v>97</v>
      </c>
      <c r="AI28" s="15" t="s">
        <v>98</v>
      </c>
      <c r="AJ28" s="16">
        <v>1469</v>
      </c>
      <c r="AK28" s="16">
        <v>3239</v>
      </c>
      <c r="AL28" s="21">
        <v>2.2049012933968686</v>
      </c>
      <c r="AM28" s="16">
        <v>1001</v>
      </c>
      <c r="AN28" s="16">
        <v>2945</v>
      </c>
      <c r="AO28" s="21">
        <v>2.942057942057942</v>
      </c>
      <c r="AP28" s="16">
        <v>2470</v>
      </c>
      <c r="AQ28" s="16">
        <v>6184</v>
      </c>
      <c r="AR28" s="21">
        <v>2.5036437246963561</v>
      </c>
      <c r="AS28" s="14" t="s">
        <v>97</v>
      </c>
      <c r="AT28" s="15" t="s">
        <v>98</v>
      </c>
      <c r="AU28" s="26">
        <v>-46.552645644040616</v>
      </c>
      <c r="AV28" s="26">
        <v>-51.77652536143102</v>
      </c>
      <c r="AW28" s="26">
        <v>-9.7738789512374495</v>
      </c>
      <c r="AX28" s="26">
        <v>-2.6699029126213594</v>
      </c>
      <c r="AY28" s="26">
        <v>-10.430308699719363</v>
      </c>
      <c r="AZ28" s="26">
        <v>-7.9732847488388421</v>
      </c>
      <c r="BA28" s="26">
        <v>-33.135435992578849</v>
      </c>
      <c r="BB28" s="26">
        <v>-37.562309052902393</v>
      </c>
      <c r="BC28" s="26">
        <v>-6.6206564359444835</v>
      </c>
      <c r="BD28" s="14" t="s">
        <v>97</v>
      </c>
      <c r="BE28" s="15" t="s">
        <v>98</v>
      </c>
      <c r="BF28" s="26">
        <v>-32.432432432432435</v>
      </c>
      <c r="BG28" s="26">
        <v>-39.16537867078825</v>
      </c>
      <c r="BH28" s="26">
        <v>-9.9647604327666226</v>
      </c>
      <c r="BI28" s="26">
        <v>-5.5359246171967023</v>
      </c>
      <c r="BJ28" s="26">
        <v>-16.008771929824562</v>
      </c>
      <c r="BK28" s="26">
        <v>-11.086592728704545</v>
      </c>
      <c r="BL28" s="26">
        <v>-22.627737226277372</v>
      </c>
      <c r="BM28" s="26">
        <v>-29.592021758839529</v>
      </c>
      <c r="BN28" s="26">
        <v>-9.0010092543492064</v>
      </c>
      <c r="BO28" s="14" t="s">
        <v>97</v>
      </c>
      <c r="BP28" s="15" t="s">
        <v>98</v>
      </c>
      <c r="BQ28" s="26">
        <v>-31.926480599046972</v>
      </c>
      <c r="BR28" s="26">
        <v>-39.240506329113927</v>
      </c>
      <c r="BS28" s="26">
        <v>-10.744303797468355</v>
      </c>
      <c r="BT28" s="26">
        <v>-19.880119880119882</v>
      </c>
      <c r="BU28" s="26">
        <v>-34.974533106960948</v>
      </c>
      <c r="BV28" s="26">
        <v>-18.839785087366465</v>
      </c>
      <c r="BW28" s="26">
        <v>-27.044534412955464</v>
      </c>
      <c r="BX28" s="26">
        <v>-37.208926261319533</v>
      </c>
      <c r="BY28" s="26">
        <v>-13.932324009688811</v>
      </c>
    </row>
    <row r="29" spans="1:77" s="10" customFormat="1" ht="12" customHeight="1" outlineLevel="1">
      <c r="A29" s="14" t="s">
        <v>31</v>
      </c>
      <c r="B29" s="15" t="s">
        <v>32</v>
      </c>
      <c r="C29" s="16">
        <v>530</v>
      </c>
      <c r="D29" s="16">
        <v>1829</v>
      </c>
      <c r="E29" s="21">
        <v>3.4509433962264149</v>
      </c>
      <c r="F29" s="16">
        <v>357</v>
      </c>
      <c r="G29" s="16">
        <v>1887</v>
      </c>
      <c r="H29" s="21">
        <v>5.2857142857142856</v>
      </c>
      <c r="I29" s="16">
        <v>887</v>
      </c>
      <c r="J29" s="16">
        <v>3716</v>
      </c>
      <c r="K29" s="21">
        <v>4.1894024802705747</v>
      </c>
      <c r="L29" s="14" t="s">
        <v>31</v>
      </c>
      <c r="M29" s="15" t="s">
        <v>32</v>
      </c>
      <c r="N29" s="16">
        <v>680</v>
      </c>
      <c r="O29" s="16">
        <v>1858</v>
      </c>
      <c r="P29" s="21">
        <v>2.7323529411764707</v>
      </c>
      <c r="Q29" s="16">
        <v>735</v>
      </c>
      <c r="R29" s="16">
        <v>2299</v>
      </c>
      <c r="S29" s="21">
        <v>3.1278911564625851</v>
      </c>
      <c r="T29" s="16">
        <v>1415</v>
      </c>
      <c r="U29" s="16">
        <v>4157</v>
      </c>
      <c r="V29" s="21">
        <v>2.9378091872791519</v>
      </c>
      <c r="W29" s="14" t="s">
        <v>31</v>
      </c>
      <c r="X29" s="15" t="s">
        <v>32</v>
      </c>
      <c r="Y29" s="16">
        <v>428</v>
      </c>
      <c r="Z29" s="16">
        <v>1722</v>
      </c>
      <c r="AA29" s="21">
        <v>4.0233644859813085</v>
      </c>
      <c r="AB29" s="16">
        <v>425</v>
      </c>
      <c r="AC29" s="16">
        <v>1557</v>
      </c>
      <c r="AD29" s="21">
        <v>3.6635294117647059</v>
      </c>
      <c r="AE29" s="16">
        <v>853</v>
      </c>
      <c r="AF29" s="16">
        <v>3279</v>
      </c>
      <c r="AG29" s="21">
        <v>3.8440797186400939</v>
      </c>
      <c r="AH29" s="14" t="s">
        <v>31</v>
      </c>
      <c r="AI29" s="15" t="s">
        <v>32</v>
      </c>
      <c r="AJ29" s="16">
        <v>361</v>
      </c>
      <c r="AK29" s="16">
        <v>2396</v>
      </c>
      <c r="AL29" s="21">
        <v>6.6371191135734069</v>
      </c>
      <c r="AM29" s="16">
        <v>425</v>
      </c>
      <c r="AN29" s="16">
        <v>2016</v>
      </c>
      <c r="AO29" s="21">
        <v>4.7435294117647056</v>
      </c>
      <c r="AP29" s="16">
        <v>786</v>
      </c>
      <c r="AQ29" s="16">
        <v>4412</v>
      </c>
      <c r="AR29" s="21">
        <v>5.6132315521628495</v>
      </c>
      <c r="AS29" s="14" t="s">
        <v>31</v>
      </c>
      <c r="AT29" s="15" t="s">
        <v>32</v>
      </c>
      <c r="AU29" s="26">
        <v>-22.058823529411764</v>
      </c>
      <c r="AV29" s="26">
        <v>-1.5608180839612487</v>
      </c>
      <c r="AW29" s="26">
        <v>26.299327741332728</v>
      </c>
      <c r="AX29" s="26">
        <v>-51.428571428571431</v>
      </c>
      <c r="AY29" s="26">
        <v>-17.920835145715529</v>
      </c>
      <c r="AZ29" s="26">
        <v>68.986515876468033</v>
      </c>
      <c r="BA29" s="26">
        <v>-37.314487632508836</v>
      </c>
      <c r="BB29" s="26">
        <v>-10.608611979793119</v>
      </c>
      <c r="BC29" s="26">
        <v>42.602947067184587</v>
      </c>
      <c r="BD29" s="14" t="s">
        <v>31</v>
      </c>
      <c r="BE29" s="15" t="s">
        <v>32</v>
      </c>
      <c r="BF29" s="26">
        <v>23.831775700934578</v>
      </c>
      <c r="BG29" s="26">
        <v>6.2137049941927991</v>
      </c>
      <c r="BH29" s="26">
        <v>-14.227423136765067</v>
      </c>
      <c r="BI29" s="26">
        <v>-16</v>
      </c>
      <c r="BJ29" s="26">
        <v>21.194605009633911</v>
      </c>
      <c r="BK29" s="26">
        <v>44.279291678135607</v>
      </c>
      <c r="BL29" s="26">
        <v>3.9859320046893316</v>
      </c>
      <c r="BM29" s="26">
        <v>13.327233912778286</v>
      </c>
      <c r="BN29" s="26">
        <v>8.9832362205184548</v>
      </c>
      <c r="BO29" s="14" t="s">
        <v>31</v>
      </c>
      <c r="BP29" s="15" t="s">
        <v>32</v>
      </c>
      <c r="BQ29" s="26">
        <v>46.814404432132967</v>
      </c>
      <c r="BR29" s="26">
        <v>-23.664440734557594</v>
      </c>
      <c r="BS29" s="26">
        <v>-48.005402085236398</v>
      </c>
      <c r="BT29" s="26">
        <v>-16</v>
      </c>
      <c r="BU29" s="26">
        <v>-6.3988095238095237</v>
      </c>
      <c r="BV29" s="26">
        <v>11.429988662131525</v>
      </c>
      <c r="BW29" s="26">
        <v>12.849872773536896</v>
      </c>
      <c r="BX29" s="26">
        <v>-15.775158658204896</v>
      </c>
      <c r="BY29" s="26">
        <v>-25.365585913584042</v>
      </c>
    </row>
    <row r="30" spans="1:77" s="10" customFormat="1" ht="12" customHeight="1" outlineLevel="1">
      <c r="A30" s="14" t="s">
        <v>80</v>
      </c>
      <c r="B30" s="15" t="s">
        <v>81</v>
      </c>
      <c r="C30" s="16">
        <v>761</v>
      </c>
      <c r="D30" s="16">
        <v>1495</v>
      </c>
      <c r="E30" s="21">
        <v>1.9645203679369252</v>
      </c>
      <c r="F30" s="16">
        <v>519</v>
      </c>
      <c r="G30" s="16">
        <v>1642</v>
      </c>
      <c r="H30" s="21">
        <v>3.163776493256262</v>
      </c>
      <c r="I30" s="16">
        <v>1280</v>
      </c>
      <c r="J30" s="16">
        <v>3137</v>
      </c>
      <c r="K30" s="21">
        <v>2.4507812499999999</v>
      </c>
      <c r="L30" s="14" t="s">
        <v>80</v>
      </c>
      <c r="M30" s="15" t="s">
        <v>81</v>
      </c>
      <c r="N30" s="16">
        <v>755</v>
      </c>
      <c r="O30" s="16">
        <v>1218</v>
      </c>
      <c r="P30" s="21">
        <v>1.6132450331125827</v>
      </c>
      <c r="Q30" s="16">
        <v>381</v>
      </c>
      <c r="R30" s="16">
        <v>1192</v>
      </c>
      <c r="S30" s="21">
        <v>3.1286089238845145</v>
      </c>
      <c r="T30" s="16">
        <v>1136</v>
      </c>
      <c r="U30" s="16">
        <v>2410</v>
      </c>
      <c r="V30" s="21">
        <v>2.1214788732394365</v>
      </c>
      <c r="W30" s="14" t="s">
        <v>80</v>
      </c>
      <c r="X30" s="15" t="s">
        <v>81</v>
      </c>
      <c r="Y30" s="16">
        <v>312</v>
      </c>
      <c r="Z30" s="16">
        <v>568</v>
      </c>
      <c r="AA30" s="21">
        <v>1.8205128205128205</v>
      </c>
      <c r="AB30" s="16">
        <v>205</v>
      </c>
      <c r="AC30" s="16">
        <v>635</v>
      </c>
      <c r="AD30" s="21">
        <v>3.0975609756097562</v>
      </c>
      <c r="AE30" s="16">
        <v>517</v>
      </c>
      <c r="AF30" s="16">
        <v>1203</v>
      </c>
      <c r="AG30" s="21">
        <v>2.3268858800773695</v>
      </c>
      <c r="AH30" s="14" t="s">
        <v>80</v>
      </c>
      <c r="AI30" s="15" t="s">
        <v>81</v>
      </c>
      <c r="AJ30" s="16">
        <v>763</v>
      </c>
      <c r="AK30" s="16">
        <v>1210</v>
      </c>
      <c r="AL30" s="21">
        <v>1.5858453473132372</v>
      </c>
      <c r="AM30" s="16">
        <v>292</v>
      </c>
      <c r="AN30" s="16">
        <v>900</v>
      </c>
      <c r="AO30" s="21">
        <v>3.0821917808219177</v>
      </c>
      <c r="AP30" s="16">
        <v>1055</v>
      </c>
      <c r="AQ30" s="16">
        <v>2110</v>
      </c>
      <c r="AR30" s="21">
        <v>2</v>
      </c>
      <c r="AS30" s="14" t="s">
        <v>80</v>
      </c>
      <c r="AT30" s="15" t="s">
        <v>81</v>
      </c>
      <c r="AU30" s="26">
        <v>0.79470198675496684</v>
      </c>
      <c r="AV30" s="26">
        <v>22.742200328407225</v>
      </c>
      <c r="AW30" s="26">
        <v>21.774456304792984</v>
      </c>
      <c r="AX30" s="26">
        <v>36.220472440944881</v>
      </c>
      <c r="AY30" s="26">
        <v>37.75167785234899</v>
      </c>
      <c r="AZ30" s="26">
        <v>1.1240640881405863</v>
      </c>
      <c r="BA30" s="26">
        <v>12.67605633802817</v>
      </c>
      <c r="BB30" s="26">
        <v>30.165975103734439</v>
      </c>
      <c r="BC30" s="26">
        <v>15.522302904564315</v>
      </c>
      <c r="BD30" s="14" t="s">
        <v>80</v>
      </c>
      <c r="BE30" s="15" t="s">
        <v>81</v>
      </c>
      <c r="BF30" s="26">
        <v>143.91025641025641</v>
      </c>
      <c r="BG30" s="26">
        <v>163.20422535211267</v>
      </c>
      <c r="BH30" s="26">
        <v>7.9102737317465968</v>
      </c>
      <c r="BI30" s="26">
        <v>153.17073170731706</v>
      </c>
      <c r="BJ30" s="26">
        <v>158.58267716535434</v>
      </c>
      <c r="BK30" s="26">
        <v>2.1376663177218407</v>
      </c>
      <c r="BL30" s="26">
        <v>147.58220502901355</v>
      </c>
      <c r="BM30" s="26">
        <v>160.76475477971738</v>
      </c>
      <c r="BN30" s="26">
        <v>5.3245142352452133</v>
      </c>
      <c r="BO30" s="14" t="s">
        <v>80</v>
      </c>
      <c r="BP30" s="15" t="s">
        <v>81</v>
      </c>
      <c r="BQ30" s="26">
        <v>-0.26212319790301442</v>
      </c>
      <c r="BR30" s="26">
        <v>23.553719008264462</v>
      </c>
      <c r="BS30" s="26">
        <v>23.878433118667267</v>
      </c>
      <c r="BT30" s="26">
        <v>77.739726027397253</v>
      </c>
      <c r="BU30" s="26">
        <v>82.444444444444443</v>
      </c>
      <c r="BV30" s="26">
        <v>2.6469706700920592</v>
      </c>
      <c r="BW30" s="26">
        <v>21.327014218009477</v>
      </c>
      <c r="BX30" s="26">
        <v>48.672985781990519</v>
      </c>
      <c r="BY30" s="26">
        <v>22.539062499999996</v>
      </c>
    </row>
    <row r="31" spans="1:77" s="10" customFormat="1" ht="12" customHeight="1" outlineLevel="1">
      <c r="A31" s="14" t="s">
        <v>47</v>
      </c>
      <c r="B31" s="15" t="s">
        <v>48</v>
      </c>
      <c r="C31" s="16">
        <v>791</v>
      </c>
      <c r="D31" s="16">
        <v>2299</v>
      </c>
      <c r="E31" s="21">
        <v>2.9064475347661189</v>
      </c>
      <c r="F31" s="16">
        <v>309</v>
      </c>
      <c r="G31" s="16">
        <v>746</v>
      </c>
      <c r="H31" s="21">
        <v>2.4142394822006472</v>
      </c>
      <c r="I31" s="16">
        <v>1100</v>
      </c>
      <c r="J31" s="16">
        <v>3045</v>
      </c>
      <c r="K31" s="21">
        <v>2.7681818181818181</v>
      </c>
      <c r="L31" s="14" t="s">
        <v>47</v>
      </c>
      <c r="M31" s="15" t="s">
        <v>48</v>
      </c>
      <c r="N31" s="16">
        <v>724</v>
      </c>
      <c r="O31" s="16">
        <v>1956</v>
      </c>
      <c r="P31" s="21">
        <v>2.701657458563536</v>
      </c>
      <c r="Q31" s="16">
        <v>219</v>
      </c>
      <c r="R31" s="16">
        <v>529</v>
      </c>
      <c r="S31" s="21">
        <v>2.4155251141552512</v>
      </c>
      <c r="T31" s="16">
        <v>943</v>
      </c>
      <c r="U31" s="16">
        <v>2485</v>
      </c>
      <c r="V31" s="21">
        <v>2.6352067868504774</v>
      </c>
      <c r="W31" s="14" t="s">
        <v>47</v>
      </c>
      <c r="X31" s="15" t="s">
        <v>48</v>
      </c>
      <c r="Y31" s="16">
        <v>162</v>
      </c>
      <c r="Z31" s="16">
        <v>541</v>
      </c>
      <c r="AA31" s="21">
        <v>3.3395061728395063</v>
      </c>
      <c r="AB31" s="16">
        <v>109</v>
      </c>
      <c r="AC31" s="16">
        <v>304</v>
      </c>
      <c r="AD31" s="21">
        <v>2.7889908256880735</v>
      </c>
      <c r="AE31" s="16">
        <v>271</v>
      </c>
      <c r="AF31" s="16">
        <v>845</v>
      </c>
      <c r="AG31" s="21">
        <v>3.1180811808118083</v>
      </c>
      <c r="AH31" s="14" t="s">
        <v>47</v>
      </c>
      <c r="AI31" s="15" t="s">
        <v>48</v>
      </c>
      <c r="AJ31" s="16">
        <v>848</v>
      </c>
      <c r="AK31" s="16">
        <v>1414</v>
      </c>
      <c r="AL31" s="21">
        <v>1.6674528301886793</v>
      </c>
      <c r="AM31" s="16">
        <v>167</v>
      </c>
      <c r="AN31" s="16">
        <v>546</v>
      </c>
      <c r="AO31" s="21">
        <v>3.2694610778443112</v>
      </c>
      <c r="AP31" s="16">
        <v>1015</v>
      </c>
      <c r="AQ31" s="16">
        <v>1960</v>
      </c>
      <c r="AR31" s="21">
        <v>1.9310344827586208</v>
      </c>
      <c r="AS31" s="14" t="s">
        <v>47</v>
      </c>
      <c r="AT31" s="15" t="s">
        <v>48</v>
      </c>
      <c r="AU31" s="26">
        <v>9.2541436464088402</v>
      </c>
      <c r="AV31" s="26">
        <v>17.535787321063395</v>
      </c>
      <c r="AW31" s="26">
        <v>7.580164374778632</v>
      </c>
      <c r="AX31" s="26">
        <v>41.095890410958901</v>
      </c>
      <c r="AY31" s="26">
        <v>41.02079395085066</v>
      </c>
      <c r="AZ31" s="26">
        <v>-5.3223704736912548E-2</v>
      </c>
      <c r="BA31" s="26">
        <v>16.648992576882289</v>
      </c>
      <c r="BB31" s="26">
        <v>22.535211267605632</v>
      </c>
      <c r="BC31" s="26">
        <v>5.0460947503200915</v>
      </c>
      <c r="BD31" s="14" t="s">
        <v>47</v>
      </c>
      <c r="BE31" s="15" t="s">
        <v>48</v>
      </c>
      <c r="BF31" s="26">
        <v>388.27160493827159</v>
      </c>
      <c r="BG31" s="26">
        <v>324.95378927911275</v>
      </c>
      <c r="BH31" s="26">
        <v>-12.967744799979437</v>
      </c>
      <c r="BI31" s="26">
        <v>183.48623853211009</v>
      </c>
      <c r="BJ31" s="26">
        <v>145.39473684210526</v>
      </c>
      <c r="BK31" s="26">
        <v>-13.436808039516274</v>
      </c>
      <c r="BL31" s="26">
        <v>305.90405904059043</v>
      </c>
      <c r="BM31" s="26">
        <v>260.35502958579883</v>
      </c>
      <c r="BN31" s="26">
        <v>-11.221624529316847</v>
      </c>
      <c r="BO31" s="14" t="s">
        <v>47</v>
      </c>
      <c r="BP31" s="15" t="s">
        <v>48</v>
      </c>
      <c r="BQ31" s="26">
        <v>-6.7216981132075473</v>
      </c>
      <c r="BR31" s="26">
        <v>62.588401697312591</v>
      </c>
      <c r="BS31" s="26">
        <v>74.304632919495674</v>
      </c>
      <c r="BT31" s="26">
        <v>85.029940119760482</v>
      </c>
      <c r="BU31" s="26">
        <v>36.630036630036628</v>
      </c>
      <c r="BV31" s="26">
        <v>-26.157876643313532</v>
      </c>
      <c r="BW31" s="26">
        <v>8.3743842364532028</v>
      </c>
      <c r="BX31" s="26">
        <v>55.357142857142854</v>
      </c>
      <c r="BY31" s="26">
        <v>43.35227272727272</v>
      </c>
    </row>
    <row r="32" spans="1:77" s="10" customFormat="1" ht="12" customHeight="1" outlineLevel="1">
      <c r="A32" s="14" t="s">
        <v>88</v>
      </c>
      <c r="B32" s="15" t="s">
        <v>89</v>
      </c>
      <c r="C32" s="16">
        <v>331</v>
      </c>
      <c r="D32" s="16">
        <v>1489</v>
      </c>
      <c r="E32" s="21">
        <v>4.4984894259818731</v>
      </c>
      <c r="F32" s="16">
        <v>301</v>
      </c>
      <c r="G32" s="16">
        <v>1279</v>
      </c>
      <c r="H32" s="21">
        <v>4.249169435215947</v>
      </c>
      <c r="I32" s="16">
        <v>632</v>
      </c>
      <c r="J32" s="16">
        <v>2768</v>
      </c>
      <c r="K32" s="21">
        <v>4.3797468354430382</v>
      </c>
      <c r="L32" s="14" t="s">
        <v>88</v>
      </c>
      <c r="M32" s="15" t="s">
        <v>89</v>
      </c>
      <c r="N32" s="16">
        <v>358</v>
      </c>
      <c r="O32" s="16">
        <v>2291</v>
      </c>
      <c r="P32" s="21">
        <v>6.3994413407821229</v>
      </c>
      <c r="Q32" s="16">
        <v>409</v>
      </c>
      <c r="R32" s="16">
        <v>1457</v>
      </c>
      <c r="S32" s="21">
        <v>3.5623471882640585</v>
      </c>
      <c r="T32" s="16">
        <v>767</v>
      </c>
      <c r="U32" s="16">
        <v>3748</v>
      </c>
      <c r="V32" s="21">
        <v>4.8865710560625812</v>
      </c>
      <c r="W32" s="14" t="s">
        <v>88</v>
      </c>
      <c r="X32" s="15" t="s">
        <v>89</v>
      </c>
      <c r="Y32" s="16">
        <v>200</v>
      </c>
      <c r="Z32" s="16">
        <v>753</v>
      </c>
      <c r="AA32" s="21">
        <v>3.7650000000000001</v>
      </c>
      <c r="AB32" s="16">
        <v>181</v>
      </c>
      <c r="AC32" s="16">
        <v>451</v>
      </c>
      <c r="AD32" s="21">
        <v>2.4917127071823204</v>
      </c>
      <c r="AE32" s="16">
        <v>381</v>
      </c>
      <c r="AF32" s="16">
        <v>1204</v>
      </c>
      <c r="AG32" s="21">
        <v>3.1601049868766404</v>
      </c>
      <c r="AH32" s="14" t="s">
        <v>88</v>
      </c>
      <c r="AI32" s="15" t="s">
        <v>89</v>
      </c>
      <c r="AJ32" s="16">
        <v>417</v>
      </c>
      <c r="AK32" s="16">
        <v>1145</v>
      </c>
      <c r="AL32" s="21">
        <v>2.7458033573141485</v>
      </c>
      <c r="AM32" s="16">
        <v>634</v>
      </c>
      <c r="AN32" s="16">
        <v>2165</v>
      </c>
      <c r="AO32" s="21">
        <v>3.414826498422713</v>
      </c>
      <c r="AP32" s="16">
        <v>1051</v>
      </c>
      <c r="AQ32" s="16">
        <v>3310</v>
      </c>
      <c r="AR32" s="21">
        <v>3.149381541389153</v>
      </c>
      <c r="AS32" s="14" t="s">
        <v>88</v>
      </c>
      <c r="AT32" s="15" t="s">
        <v>89</v>
      </c>
      <c r="AU32" s="26">
        <v>-7.5418994413407825</v>
      </c>
      <c r="AV32" s="26">
        <v>-35.006547359231774</v>
      </c>
      <c r="AW32" s="26">
        <v>-29.704966630226515</v>
      </c>
      <c r="AX32" s="26">
        <v>-26.405867970660147</v>
      </c>
      <c r="AY32" s="26">
        <v>-12.216884008236102</v>
      </c>
      <c r="AZ32" s="26">
        <v>19.280047975519725</v>
      </c>
      <c r="BA32" s="26">
        <v>-17.601043024771837</v>
      </c>
      <c r="BB32" s="26">
        <v>-26.147278548559232</v>
      </c>
      <c r="BC32" s="26">
        <v>-10.371776339786273</v>
      </c>
      <c r="BD32" s="14" t="s">
        <v>88</v>
      </c>
      <c r="BE32" s="15" t="s">
        <v>89</v>
      </c>
      <c r="BF32" s="26">
        <v>65.5</v>
      </c>
      <c r="BG32" s="26">
        <v>97.742363877822044</v>
      </c>
      <c r="BH32" s="26">
        <v>19.48179086273235</v>
      </c>
      <c r="BI32" s="26">
        <v>66.298342541436469</v>
      </c>
      <c r="BJ32" s="26">
        <v>183.5920177383592</v>
      </c>
      <c r="BK32" s="26">
        <v>70.532077111770818</v>
      </c>
      <c r="BL32" s="26">
        <v>65.879265091863516</v>
      </c>
      <c r="BM32" s="26">
        <v>129.90033222591362</v>
      </c>
      <c r="BN32" s="26">
        <v>38.594978762773884</v>
      </c>
      <c r="BO32" s="14" t="s">
        <v>88</v>
      </c>
      <c r="BP32" s="15" t="s">
        <v>89</v>
      </c>
      <c r="BQ32" s="26">
        <v>-20.623501199040767</v>
      </c>
      <c r="BR32" s="26">
        <v>30.043668122270741</v>
      </c>
      <c r="BS32" s="26">
        <v>63.831448963706663</v>
      </c>
      <c r="BT32" s="26">
        <v>-52.523659305993689</v>
      </c>
      <c r="BU32" s="26">
        <v>-40.92378752886836</v>
      </c>
      <c r="BV32" s="26">
        <v>24.43295251394505</v>
      </c>
      <c r="BW32" s="26">
        <v>-39.866793529971453</v>
      </c>
      <c r="BX32" s="26">
        <v>-16.374622356495468</v>
      </c>
      <c r="BY32" s="26">
        <v>39.066885922979864</v>
      </c>
    </row>
    <row r="33" spans="1:77" s="10" customFormat="1" ht="12" customHeight="1" outlineLevel="1">
      <c r="A33" s="14" t="s">
        <v>63</v>
      </c>
      <c r="B33" s="15" t="s">
        <v>64</v>
      </c>
      <c r="C33" s="16">
        <v>391</v>
      </c>
      <c r="D33" s="16">
        <v>793</v>
      </c>
      <c r="E33" s="21">
        <v>2.0281329923273659</v>
      </c>
      <c r="F33" s="16">
        <v>536</v>
      </c>
      <c r="G33" s="16">
        <v>1633</v>
      </c>
      <c r="H33" s="21">
        <v>3.0466417910447761</v>
      </c>
      <c r="I33" s="16">
        <v>927</v>
      </c>
      <c r="J33" s="16">
        <v>2426</v>
      </c>
      <c r="K33" s="21">
        <v>2.6170442286947142</v>
      </c>
      <c r="L33" s="14" t="s">
        <v>63</v>
      </c>
      <c r="M33" s="15" t="s">
        <v>64</v>
      </c>
      <c r="N33" s="16">
        <v>447</v>
      </c>
      <c r="O33" s="16">
        <v>1043</v>
      </c>
      <c r="P33" s="21">
        <v>2.3333333333333335</v>
      </c>
      <c r="Q33" s="16">
        <v>805</v>
      </c>
      <c r="R33" s="16">
        <v>2848</v>
      </c>
      <c r="S33" s="21">
        <v>3.5378881987577642</v>
      </c>
      <c r="T33" s="16">
        <v>1252</v>
      </c>
      <c r="U33" s="16">
        <v>3891</v>
      </c>
      <c r="V33" s="21">
        <v>3.1078274760383389</v>
      </c>
      <c r="W33" s="14" t="s">
        <v>63</v>
      </c>
      <c r="X33" s="15" t="s">
        <v>64</v>
      </c>
      <c r="Y33" s="16">
        <v>493</v>
      </c>
      <c r="Z33" s="16">
        <v>1048</v>
      </c>
      <c r="AA33" s="21">
        <v>2.125760649087221</v>
      </c>
      <c r="AB33" s="16">
        <v>621</v>
      </c>
      <c r="AC33" s="16">
        <v>2385</v>
      </c>
      <c r="AD33" s="21">
        <v>3.8405797101449277</v>
      </c>
      <c r="AE33" s="16">
        <v>1114</v>
      </c>
      <c r="AF33" s="16">
        <v>3433</v>
      </c>
      <c r="AG33" s="21">
        <v>3.0816876122082584</v>
      </c>
      <c r="AH33" s="14" t="s">
        <v>63</v>
      </c>
      <c r="AI33" s="15" t="s">
        <v>64</v>
      </c>
      <c r="AJ33" s="16">
        <v>478</v>
      </c>
      <c r="AK33" s="16">
        <v>963</v>
      </c>
      <c r="AL33" s="21">
        <v>2.014644351464435</v>
      </c>
      <c r="AM33" s="16">
        <v>381</v>
      </c>
      <c r="AN33" s="16">
        <v>1379</v>
      </c>
      <c r="AO33" s="21">
        <v>3.6194225721784776</v>
      </c>
      <c r="AP33" s="16">
        <v>859</v>
      </c>
      <c r="AQ33" s="16">
        <v>2342</v>
      </c>
      <c r="AR33" s="21">
        <v>2.7264260768335276</v>
      </c>
      <c r="AS33" s="14" t="s">
        <v>63</v>
      </c>
      <c r="AT33" s="15" t="s">
        <v>64</v>
      </c>
      <c r="AU33" s="26">
        <v>-12.527964205816556</v>
      </c>
      <c r="AV33" s="26">
        <v>-23.969319271332694</v>
      </c>
      <c r="AW33" s="26">
        <v>-13.080014614541469</v>
      </c>
      <c r="AX33" s="26">
        <v>-33.41614906832298</v>
      </c>
      <c r="AY33" s="26">
        <v>-42.661516853932582</v>
      </c>
      <c r="AZ33" s="26">
        <v>-13.885300498909952</v>
      </c>
      <c r="BA33" s="26">
        <v>-25.95846645367412</v>
      </c>
      <c r="BB33" s="26">
        <v>-37.650989462863016</v>
      </c>
      <c r="BC33" s="26">
        <v>-15.791843373791263</v>
      </c>
      <c r="BD33" s="14" t="s">
        <v>63</v>
      </c>
      <c r="BE33" s="15" t="s">
        <v>64</v>
      </c>
      <c r="BF33" s="26">
        <v>-20.689655172413794</v>
      </c>
      <c r="BG33" s="26">
        <v>-24.332061068702291</v>
      </c>
      <c r="BH33" s="26">
        <v>-4.5925987387985261</v>
      </c>
      <c r="BI33" s="26">
        <v>-13.687600644122384</v>
      </c>
      <c r="BJ33" s="26">
        <v>-31.530398322851152</v>
      </c>
      <c r="BK33" s="26">
        <v>-20.672345818079421</v>
      </c>
      <c r="BL33" s="26">
        <v>-16.786355475763017</v>
      </c>
      <c r="BM33" s="26">
        <v>-29.332944946111272</v>
      </c>
      <c r="BN33" s="26">
        <v>-15.077562750774488</v>
      </c>
      <c r="BO33" s="14" t="s">
        <v>63</v>
      </c>
      <c r="BP33" s="15" t="s">
        <v>64</v>
      </c>
      <c r="BQ33" s="26">
        <v>-18.200836820083683</v>
      </c>
      <c r="BR33" s="26">
        <v>-17.653167185877468</v>
      </c>
      <c r="BS33" s="26">
        <v>0.66952962954111794</v>
      </c>
      <c r="BT33" s="26">
        <v>40.682414698162731</v>
      </c>
      <c r="BU33" s="26">
        <v>18.419144307469182</v>
      </c>
      <c r="BV33" s="26">
        <v>-15.825197796369855</v>
      </c>
      <c r="BW33" s="26">
        <v>7.9161816065192081</v>
      </c>
      <c r="BX33" s="26">
        <v>3.5866780529461999</v>
      </c>
      <c r="BY33" s="26">
        <v>-4.0119132173885852</v>
      </c>
    </row>
    <row r="34" spans="1:77" s="10" customFormat="1" ht="12" customHeight="1" outlineLevel="1">
      <c r="A34" s="14" t="s">
        <v>105</v>
      </c>
      <c r="B34" s="15" t="s">
        <v>106</v>
      </c>
      <c r="C34" s="16">
        <v>1025</v>
      </c>
      <c r="D34" s="16">
        <v>1717</v>
      </c>
      <c r="E34" s="21">
        <v>1.6751219512195121</v>
      </c>
      <c r="F34" s="16">
        <v>218</v>
      </c>
      <c r="G34" s="16">
        <v>662</v>
      </c>
      <c r="H34" s="21">
        <v>3.0366972477064218</v>
      </c>
      <c r="I34" s="16">
        <v>1243</v>
      </c>
      <c r="J34" s="16">
        <v>2379</v>
      </c>
      <c r="K34" s="21">
        <v>1.9139179404666131</v>
      </c>
      <c r="L34" s="14" t="s">
        <v>105</v>
      </c>
      <c r="M34" s="15" t="s">
        <v>106</v>
      </c>
      <c r="N34" s="16">
        <v>845</v>
      </c>
      <c r="O34" s="16">
        <v>1740</v>
      </c>
      <c r="P34" s="21">
        <v>2.059171597633136</v>
      </c>
      <c r="Q34" s="16">
        <v>156</v>
      </c>
      <c r="R34" s="16">
        <v>494</v>
      </c>
      <c r="S34" s="21">
        <v>3.1666666666666665</v>
      </c>
      <c r="T34" s="16">
        <v>1001</v>
      </c>
      <c r="U34" s="16">
        <v>2234</v>
      </c>
      <c r="V34" s="21">
        <v>2.2317682317682319</v>
      </c>
      <c r="W34" s="14" t="s">
        <v>105</v>
      </c>
      <c r="X34" s="15" t="s">
        <v>106</v>
      </c>
      <c r="Y34" s="16">
        <v>362</v>
      </c>
      <c r="Z34" s="16">
        <v>486</v>
      </c>
      <c r="AA34" s="21">
        <v>1.3425414364640884</v>
      </c>
      <c r="AB34" s="16">
        <v>43</v>
      </c>
      <c r="AC34" s="16">
        <v>105</v>
      </c>
      <c r="AD34" s="21">
        <v>2.441860465116279</v>
      </c>
      <c r="AE34" s="16">
        <v>405</v>
      </c>
      <c r="AF34" s="16">
        <v>591</v>
      </c>
      <c r="AG34" s="21">
        <v>1.4592592592592593</v>
      </c>
      <c r="AH34" s="14" t="s">
        <v>105</v>
      </c>
      <c r="AI34" s="15" t="s">
        <v>106</v>
      </c>
      <c r="AJ34" s="16">
        <v>567</v>
      </c>
      <c r="AK34" s="16">
        <v>845</v>
      </c>
      <c r="AL34" s="21">
        <v>1.4902998236331571</v>
      </c>
      <c r="AM34" s="16">
        <v>225</v>
      </c>
      <c r="AN34" s="16">
        <v>653</v>
      </c>
      <c r="AO34" s="21">
        <v>2.902222222222222</v>
      </c>
      <c r="AP34" s="16">
        <v>792</v>
      </c>
      <c r="AQ34" s="16">
        <v>1498</v>
      </c>
      <c r="AR34" s="21">
        <v>1.8914141414141414</v>
      </c>
      <c r="AS34" s="14" t="s">
        <v>105</v>
      </c>
      <c r="AT34" s="15" t="s">
        <v>106</v>
      </c>
      <c r="AU34" s="26">
        <v>21.301775147928993</v>
      </c>
      <c r="AV34" s="26">
        <v>-1.3218390804597702</v>
      </c>
      <c r="AW34" s="26">
        <v>-18.650686851696101</v>
      </c>
      <c r="AX34" s="26">
        <v>39.743589743589745</v>
      </c>
      <c r="AY34" s="26">
        <v>34.008097165991906</v>
      </c>
      <c r="AZ34" s="26">
        <v>-4.1042974408498338</v>
      </c>
      <c r="BA34" s="26">
        <v>24.175824175824175</v>
      </c>
      <c r="BB34" s="26">
        <v>6.4905998209489706</v>
      </c>
      <c r="BC34" s="26">
        <v>-14.242083330032248</v>
      </c>
      <c r="BD34" s="14" t="s">
        <v>105</v>
      </c>
      <c r="BE34" s="15" t="s">
        <v>106</v>
      </c>
      <c r="BF34" s="26">
        <v>183.14917127071823</v>
      </c>
      <c r="BG34" s="26">
        <v>253.29218106995884</v>
      </c>
      <c r="BH34" s="26">
        <v>24.772458094951315</v>
      </c>
      <c r="BI34" s="26">
        <v>406.97674418604652</v>
      </c>
      <c r="BJ34" s="26">
        <v>530.47619047619048</v>
      </c>
      <c r="BK34" s="26">
        <v>24.359982525120135</v>
      </c>
      <c r="BL34" s="26">
        <v>206.91358024691357</v>
      </c>
      <c r="BM34" s="26">
        <v>302.53807106598987</v>
      </c>
      <c r="BN34" s="26">
        <v>31.156813179184148</v>
      </c>
      <c r="BO34" s="14" t="s">
        <v>105</v>
      </c>
      <c r="BP34" s="15" t="s">
        <v>106</v>
      </c>
      <c r="BQ34" s="26">
        <v>80.776014109347443</v>
      </c>
      <c r="BR34" s="26">
        <v>103.19526627218934</v>
      </c>
      <c r="BS34" s="26">
        <v>12.401674123250098</v>
      </c>
      <c r="BT34" s="26">
        <v>-3.1111111111111112</v>
      </c>
      <c r="BU34" s="26">
        <v>1.3782542113323124</v>
      </c>
      <c r="BV34" s="26">
        <v>4.6335192548154591</v>
      </c>
      <c r="BW34" s="26">
        <v>56.944444444444443</v>
      </c>
      <c r="BX34" s="26">
        <v>58.811748998664889</v>
      </c>
      <c r="BY34" s="26">
        <v>1.1897869726006391</v>
      </c>
    </row>
    <row r="35" spans="1:77" s="10" customFormat="1" ht="12" customHeight="1" outlineLevel="1">
      <c r="A35" s="14" t="s">
        <v>92</v>
      </c>
      <c r="B35" s="15" t="s">
        <v>13</v>
      </c>
      <c r="C35" s="16">
        <v>361</v>
      </c>
      <c r="D35" s="16">
        <v>950</v>
      </c>
      <c r="E35" s="21">
        <v>2.6315789473684212</v>
      </c>
      <c r="F35" s="16">
        <v>312</v>
      </c>
      <c r="G35" s="16">
        <v>1387</v>
      </c>
      <c r="H35" s="21">
        <v>4.4455128205128203</v>
      </c>
      <c r="I35" s="16">
        <v>673</v>
      </c>
      <c r="J35" s="16">
        <v>2337</v>
      </c>
      <c r="K35" s="21">
        <v>3.4725111441307579</v>
      </c>
      <c r="L35" s="14" t="s">
        <v>92</v>
      </c>
      <c r="M35" s="15" t="s">
        <v>13</v>
      </c>
      <c r="N35" s="16">
        <v>286</v>
      </c>
      <c r="O35" s="16">
        <v>672</v>
      </c>
      <c r="P35" s="21">
        <v>2.3496503496503496</v>
      </c>
      <c r="Q35" s="16">
        <v>200</v>
      </c>
      <c r="R35" s="16">
        <v>692</v>
      </c>
      <c r="S35" s="21">
        <v>3.46</v>
      </c>
      <c r="T35" s="16">
        <v>486</v>
      </c>
      <c r="U35" s="16">
        <v>1364</v>
      </c>
      <c r="V35" s="21">
        <v>2.8065843621399176</v>
      </c>
      <c r="W35" s="14" t="s">
        <v>92</v>
      </c>
      <c r="X35" s="15" t="s">
        <v>13</v>
      </c>
      <c r="Y35" s="16">
        <v>315</v>
      </c>
      <c r="Z35" s="16">
        <v>1182</v>
      </c>
      <c r="AA35" s="21">
        <v>3.7523809523809524</v>
      </c>
      <c r="AB35" s="16">
        <v>460</v>
      </c>
      <c r="AC35" s="16">
        <v>1881</v>
      </c>
      <c r="AD35" s="21">
        <v>4.089130434782609</v>
      </c>
      <c r="AE35" s="16">
        <v>775</v>
      </c>
      <c r="AF35" s="16">
        <v>3063</v>
      </c>
      <c r="AG35" s="21">
        <v>3.9522580645161289</v>
      </c>
      <c r="AH35" s="14" t="s">
        <v>92</v>
      </c>
      <c r="AI35" s="15" t="s">
        <v>13</v>
      </c>
      <c r="AJ35" s="16">
        <v>212</v>
      </c>
      <c r="AK35" s="16">
        <v>502</v>
      </c>
      <c r="AL35" s="21">
        <v>2.3679245283018866</v>
      </c>
      <c r="AM35" s="16">
        <v>262</v>
      </c>
      <c r="AN35" s="16">
        <v>1182</v>
      </c>
      <c r="AO35" s="21">
        <v>4.5114503816793894</v>
      </c>
      <c r="AP35" s="16">
        <v>474</v>
      </c>
      <c r="AQ35" s="16">
        <v>1684</v>
      </c>
      <c r="AR35" s="21">
        <v>3.5527426160337554</v>
      </c>
      <c r="AS35" s="14" t="s">
        <v>92</v>
      </c>
      <c r="AT35" s="15" t="s">
        <v>13</v>
      </c>
      <c r="AU35" s="26">
        <v>26.223776223776223</v>
      </c>
      <c r="AV35" s="26">
        <v>41.36904761904762</v>
      </c>
      <c r="AW35" s="26">
        <v>11.998746867167931</v>
      </c>
      <c r="AX35" s="26">
        <v>56</v>
      </c>
      <c r="AY35" s="26">
        <v>100.43352601156069</v>
      </c>
      <c r="AZ35" s="26">
        <v>28.483029494590184</v>
      </c>
      <c r="BA35" s="26">
        <v>38.477366255144034</v>
      </c>
      <c r="BB35" s="26">
        <v>71.334310850439877</v>
      </c>
      <c r="BC35" s="26">
        <v>23.727303229292406</v>
      </c>
      <c r="BD35" s="14" t="s">
        <v>92</v>
      </c>
      <c r="BE35" s="15" t="s">
        <v>13</v>
      </c>
      <c r="BF35" s="26">
        <v>14.603174603174603</v>
      </c>
      <c r="BG35" s="26">
        <v>-19.627749576988155</v>
      </c>
      <c r="BH35" s="26">
        <v>-29.869088966069992</v>
      </c>
      <c r="BI35" s="26">
        <v>-32.173913043478258</v>
      </c>
      <c r="BJ35" s="26">
        <v>-26.262626262626263</v>
      </c>
      <c r="BK35" s="26">
        <v>8.7153587153587022</v>
      </c>
      <c r="BL35" s="26">
        <v>-13.161290322580646</v>
      </c>
      <c r="BM35" s="26">
        <v>-23.702252693437806</v>
      </c>
      <c r="BN35" s="26">
        <v>-12.138552507302075</v>
      </c>
      <c r="BO35" s="14" t="s">
        <v>92</v>
      </c>
      <c r="BP35" s="15" t="s">
        <v>13</v>
      </c>
      <c r="BQ35" s="26">
        <v>70.283018867924525</v>
      </c>
      <c r="BR35" s="26">
        <v>89.243027888446221</v>
      </c>
      <c r="BS35" s="26">
        <v>11.134409729503059</v>
      </c>
      <c r="BT35" s="26">
        <v>19.083969465648856</v>
      </c>
      <c r="BU35" s="26">
        <v>17.343485617597292</v>
      </c>
      <c r="BV35" s="26">
        <v>-1.4615601544535626</v>
      </c>
      <c r="BW35" s="26">
        <v>41.983122362869196</v>
      </c>
      <c r="BX35" s="26">
        <v>38.776722090261281</v>
      </c>
      <c r="BY35" s="26">
        <v>-2.2582967744667943</v>
      </c>
    </row>
    <row r="36" spans="1:77" s="10" customFormat="1" ht="12" customHeight="1" outlineLevel="1">
      <c r="A36" s="14" t="s">
        <v>109</v>
      </c>
      <c r="B36" s="15" t="s">
        <v>110</v>
      </c>
      <c r="C36" s="16">
        <v>599</v>
      </c>
      <c r="D36" s="16">
        <v>1240</v>
      </c>
      <c r="E36" s="21">
        <v>2.0701168614357264</v>
      </c>
      <c r="F36" s="16">
        <v>410</v>
      </c>
      <c r="G36" s="16">
        <v>923</v>
      </c>
      <c r="H36" s="21">
        <v>2.2512195121951217</v>
      </c>
      <c r="I36" s="16">
        <v>1009</v>
      </c>
      <c r="J36" s="16">
        <v>2163</v>
      </c>
      <c r="K36" s="21">
        <v>2.1437066402378591</v>
      </c>
      <c r="L36" s="14" t="s">
        <v>109</v>
      </c>
      <c r="M36" s="15" t="s">
        <v>110</v>
      </c>
      <c r="N36" s="16">
        <v>509</v>
      </c>
      <c r="O36" s="16">
        <v>946</v>
      </c>
      <c r="P36" s="21">
        <v>1.8585461689587426</v>
      </c>
      <c r="Q36" s="16">
        <v>504</v>
      </c>
      <c r="R36" s="16">
        <v>1197</v>
      </c>
      <c r="S36" s="21">
        <v>2.375</v>
      </c>
      <c r="T36" s="16">
        <v>1013</v>
      </c>
      <c r="U36" s="16">
        <v>2143</v>
      </c>
      <c r="V36" s="21">
        <v>2.1154985192497531</v>
      </c>
      <c r="W36" s="14" t="s">
        <v>109</v>
      </c>
      <c r="X36" s="15" t="s">
        <v>110</v>
      </c>
      <c r="Y36" s="16">
        <v>311</v>
      </c>
      <c r="Z36" s="16">
        <v>477</v>
      </c>
      <c r="AA36" s="21">
        <v>1.5337620578778135</v>
      </c>
      <c r="AB36" s="16">
        <v>367</v>
      </c>
      <c r="AC36" s="16">
        <v>833</v>
      </c>
      <c r="AD36" s="21">
        <v>2.2697547683923704</v>
      </c>
      <c r="AE36" s="16">
        <v>678</v>
      </c>
      <c r="AF36" s="16">
        <v>1310</v>
      </c>
      <c r="AG36" s="21">
        <v>1.9321533923303835</v>
      </c>
      <c r="AH36" s="14" t="s">
        <v>109</v>
      </c>
      <c r="AI36" s="15" t="s">
        <v>110</v>
      </c>
      <c r="AJ36" s="16">
        <v>276</v>
      </c>
      <c r="AK36" s="16">
        <v>595</v>
      </c>
      <c r="AL36" s="21">
        <v>2.1557971014492754</v>
      </c>
      <c r="AM36" s="16">
        <v>237</v>
      </c>
      <c r="AN36" s="16">
        <v>602</v>
      </c>
      <c r="AO36" s="21">
        <v>2.5400843881856541</v>
      </c>
      <c r="AP36" s="16">
        <v>513</v>
      </c>
      <c r="AQ36" s="16">
        <v>1197</v>
      </c>
      <c r="AR36" s="21">
        <v>2.3333333333333335</v>
      </c>
      <c r="AS36" s="14" t="s">
        <v>109</v>
      </c>
      <c r="AT36" s="15" t="s">
        <v>110</v>
      </c>
      <c r="AU36" s="26">
        <v>17.68172888015717</v>
      </c>
      <c r="AV36" s="26">
        <v>31.078224101479915</v>
      </c>
      <c r="AW36" s="26">
        <v>11.383666223127353</v>
      </c>
      <c r="AX36" s="26">
        <v>-18.650793650793652</v>
      </c>
      <c r="AY36" s="26">
        <v>-22.890559732664997</v>
      </c>
      <c r="AZ36" s="26">
        <v>-5.2118100128369802</v>
      </c>
      <c r="BA36" s="26">
        <v>-0.39486673247778875</v>
      </c>
      <c r="BB36" s="26">
        <v>0.93327111525898276</v>
      </c>
      <c r="BC36" s="26">
        <v>1.3334030126435543</v>
      </c>
      <c r="BD36" s="14" t="s">
        <v>109</v>
      </c>
      <c r="BE36" s="15" t="s">
        <v>110</v>
      </c>
      <c r="BF36" s="26">
        <v>92.60450160771704</v>
      </c>
      <c r="BG36" s="26">
        <v>159.958071278826</v>
      </c>
      <c r="BH36" s="26">
        <v>34.969883418555746</v>
      </c>
      <c r="BI36" s="26">
        <v>11.716621253405995</v>
      </c>
      <c r="BJ36" s="26">
        <v>10.804321728691477</v>
      </c>
      <c r="BK36" s="26">
        <v>-0.8166193306590972</v>
      </c>
      <c r="BL36" s="26">
        <v>48.820058997050147</v>
      </c>
      <c r="BM36" s="26">
        <v>65.114503816793899</v>
      </c>
      <c r="BN36" s="26">
        <v>10.949091761928885</v>
      </c>
      <c r="BO36" s="14" t="s">
        <v>109</v>
      </c>
      <c r="BP36" s="15" t="s">
        <v>110</v>
      </c>
      <c r="BQ36" s="26">
        <v>117.02898550724638</v>
      </c>
      <c r="BR36" s="26">
        <v>108.40336134453781</v>
      </c>
      <c r="BS36" s="26">
        <v>-3.9744111334016012</v>
      </c>
      <c r="BT36" s="26">
        <v>72.995780590717303</v>
      </c>
      <c r="BU36" s="26">
        <v>53.322259136212622</v>
      </c>
      <c r="BV36" s="26">
        <v>-11.372255084677104</v>
      </c>
      <c r="BW36" s="26">
        <v>96.686159844054586</v>
      </c>
      <c r="BX36" s="26">
        <v>80.701754385964918</v>
      </c>
      <c r="BY36" s="26">
        <v>-8.1268582755203322</v>
      </c>
    </row>
    <row r="37" spans="1:77" s="10" customFormat="1" ht="12" customHeight="1" outlineLevel="1">
      <c r="A37" s="14" t="s">
        <v>51</v>
      </c>
      <c r="B37" s="15" t="s">
        <v>52</v>
      </c>
      <c r="C37" s="16">
        <v>355</v>
      </c>
      <c r="D37" s="16">
        <v>702</v>
      </c>
      <c r="E37" s="21">
        <v>1.9774647887323944</v>
      </c>
      <c r="F37" s="16">
        <v>443</v>
      </c>
      <c r="G37" s="16">
        <v>1296</v>
      </c>
      <c r="H37" s="21">
        <v>2.9255079006772009</v>
      </c>
      <c r="I37" s="16">
        <v>798</v>
      </c>
      <c r="J37" s="16">
        <v>1998</v>
      </c>
      <c r="K37" s="21">
        <v>2.5037593984962405</v>
      </c>
      <c r="L37" s="14" t="s">
        <v>51</v>
      </c>
      <c r="M37" s="15" t="s">
        <v>52</v>
      </c>
      <c r="N37" s="16">
        <v>446</v>
      </c>
      <c r="O37" s="16">
        <v>1390</v>
      </c>
      <c r="P37" s="21">
        <v>3.116591928251121</v>
      </c>
      <c r="Q37" s="16">
        <v>358</v>
      </c>
      <c r="R37" s="16">
        <v>1141</v>
      </c>
      <c r="S37" s="21">
        <v>3.1871508379888267</v>
      </c>
      <c r="T37" s="16">
        <v>804</v>
      </c>
      <c r="U37" s="16">
        <v>2531</v>
      </c>
      <c r="V37" s="21">
        <v>3.1480099502487562</v>
      </c>
      <c r="W37" s="14" t="s">
        <v>51</v>
      </c>
      <c r="X37" s="15" t="s">
        <v>52</v>
      </c>
      <c r="Y37" s="16">
        <v>267</v>
      </c>
      <c r="Z37" s="16">
        <v>610</v>
      </c>
      <c r="AA37" s="21">
        <v>2.2846441947565541</v>
      </c>
      <c r="AB37" s="16">
        <v>197</v>
      </c>
      <c r="AC37" s="16">
        <v>612</v>
      </c>
      <c r="AD37" s="21">
        <v>3.1065989847715736</v>
      </c>
      <c r="AE37" s="16">
        <v>464</v>
      </c>
      <c r="AF37" s="16">
        <v>1222</v>
      </c>
      <c r="AG37" s="21">
        <v>2.6336206896551726</v>
      </c>
      <c r="AH37" s="14" t="s">
        <v>51</v>
      </c>
      <c r="AI37" s="15" t="s">
        <v>52</v>
      </c>
      <c r="AJ37" s="16">
        <v>268</v>
      </c>
      <c r="AK37" s="16">
        <v>465</v>
      </c>
      <c r="AL37" s="21">
        <v>1.7350746268656716</v>
      </c>
      <c r="AM37" s="16">
        <v>158</v>
      </c>
      <c r="AN37" s="16">
        <v>455</v>
      </c>
      <c r="AO37" s="21">
        <v>2.8797468354430378</v>
      </c>
      <c r="AP37" s="16">
        <v>426</v>
      </c>
      <c r="AQ37" s="16">
        <v>920</v>
      </c>
      <c r="AR37" s="21">
        <v>2.15962441314554</v>
      </c>
      <c r="AS37" s="14" t="s">
        <v>51</v>
      </c>
      <c r="AT37" s="15" t="s">
        <v>52</v>
      </c>
      <c r="AU37" s="26">
        <v>-20.40358744394619</v>
      </c>
      <c r="AV37" s="26">
        <v>-49.49640287769784</v>
      </c>
      <c r="AW37" s="26">
        <v>-36.550410375924614</v>
      </c>
      <c r="AX37" s="26">
        <v>23.743016759776538</v>
      </c>
      <c r="AY37" s="26">
        <v>13.584574934268186</v>
      </c>
      <c r="AZ37" s="26">
        <v>-8.2093051321263832</v>
      </c>
      <c r="BA37" s="26">
        <v>-0.74626865671641796</v>
      </c>
      <c r="BB37" s="26">
        <v>-21.058870011853024</v>
      </c>
      <c r="BC37" s="26">
        <v>-20.465327681115077</v>
      </c>
      <c r="BD37" s="14" t="s">
        <v>51</v>
      </c>
      <c r="BE37" s="15" t="s">
        <v>52</v>
      </c>
      <c r="BF37" s="26">
        <v>32.958801498127343</v>
      </c>
      <c r="BG37" s="26">
        <v>15.081967213114755</v>
      </c>
      <c r="BH37" s="26">
        <v>-13.4453936735165</v>
      </c>
      <c r="BI37" s="26">
        <v>124.8730964467005</v>
      </c>
      <c r="BJ37" s="26">
        <v>111.76470588235294</v>
      </c>
      <c r="BK37" s="26">
        <v>-5.8292391448678789</v>
      </c>
      <c r="BL37" s="26">
        <v>71.982758620689651</v>
      </c>
      <c r="BM37" s="26">
        <v>63.502454991816691</v>
      </c>
      <c r="BN37" s="26">
        <v>-4.9309033631542132</v>
      </c>
      <c r="BO37" s="14" t="s">
        <v>51</v>
      </c>
      <c r="BP37" s="15" t="s">
        <v>52</v>
      </c>
      <c r="BQ37" s="26">
        <v>32.462686567164177</v>
      </c>
      <c r="BR37" s="26">
        <v>50.967741935483872</v>
      </c>
      <c r="BS37" s="26">
        <v>13.970013630168111</v>
      </c>
      <c r="BT37" s="26">
        <v>180.37974683544303</v>
      </c>
      <c r="BU37" s="26">
        <v>184.83516483516485</v>
      </c>
      <c r="BV37" s="26">
        <v>1.5890655619775327</v>
      </c>
      <c r="BW37" s="26">
        <v>87.323943661971825</v>
      </c>
      <c r="BX37" s="26">
        <v>117.17391304347827</v>
      </c>
      <c r="BY37" s="26">
        <v>15.934946060804176</v>
      </c>
    </row>
    <row r="38" spans="1:77" s="10" customFormat="1" ht="12" customHeight="1" outlineLevel="1">
      <c r="A38" s="14" t="s">
        <v>86</v>
      </c>
      <c r="B38" s="15" t="s">
        <v>87</v>
      </c>
      <c r="C38" s="16">
        <v>234</v>
      </c>
      <c r="D38" s="16">
        <v>872</v>
      </c>
      <c r="E38" s="21">
        <v>3.7264957264957266</v>
      </c>
      <c r="F38" s="16">
        <v>142</v>
      </c>
      <c r="G38" s="16">
        <v>1106</v>
      </c>
      <c r="H38" s="21">
        <v>7.788732394366197</v>
      </c>
      <c r="I38" s="16">
        <v>376</v>
      </c>
      <c r="J38" s="16">
        <v>1978</v>
      </c>
      <c r="K38" s="21">
        <v>5.2606382978723403</v>
      </c>
      <c r="L38" s="14" t="s">
        <v>86</v>
      </c>
      <c r="M38" s="15" t="s">
        <v>87</v>
      </c>
      <c r="N38" s="16">
        <v>76</v>
      </c>
      <c r="O38" s="16">
        <v>156</v>
      </c>
      <c r="P38" s="21">
        <v>2.0526315789473686</v>
      </c>
      <c r="Q38" s="16">
        <v>109</v>
      </c>
      <c r="R38" s="16">
        <v>1029</v>
      </c>
      <c r="S38" s="21">
        <v>9.4403669724770634</v>
      </c>
      <c r="T38" s="16">
        <v>185</v>
      </c>
      <c r="U38" s="16">
        <v>1185</v>
      </c>
      <c r="V38" s="21">
        <v>6.4054054054054053</v>
      </c>
      <c r="W38" s="14" t="s">
        <v>86</v>
      </c>
      <c r="X38" s="15" t="s">
        <v>87</v>
      </c>
      <c r="Y38" s="16">
        <v>297</v>
      </c>
      <c r="Z38" s="16">
        <v>467</v>
      </c>
      <c r="AA38" s="21">
        <v>1.5723905723905724</v>
      </c>
      <c r="AB38" s="16">
        <v>42</v>
      </c>
      <c r="AC38" s="16">
        <v>166</v>
      </c>
      <c r="AD38" s="21">
        <v>3.9523809523809526</v>
      </c>
      <c r="AE38" s="16">
        <v>339</v>
      </c>
      <c r="AF38" s="16">
        <v>633</v>
      </c>
      <c r="AG38" s="21">
        <v>1.8672566371681416</v>
      </c>
      <c r="AH38" s="14" t="s">
        <v>86</v>
      </c>
      <c r="AI38" s="15" t="s">
        <v>87</v>
      </c>
      <c r="AJ38" s="16">
        <v>107</v>
      </c>
      <c r="AK38" s="16">
        <v>393</v>
      </c>
      <c r="AL38" s="21">
        <v>3.6728971962616823</v>
      </c>
      <c r="AM38" s="16">
        <v>99</v>
      </c>
      <c r="AN38" s="16">
        <v>517</v>
      </c>
      <c r="AO38" s="21">
        <v>5.2222222222222223</v>
      </c>
      <c r="AP38" s="16">
        <v>206</v>
      </c>
      <c r="AQ38" s="16">
        <v>910</v>
      </c>
      <c r="AR38" s="21">
        <v>4.4174757281553401</v>
      </c>
      <c r="AS38" s="14" t="s">
        <v>86</v>
      </c>
      <c r="AT38" s="15" t="s">
        <v>87</v>
      </c>
      <c r="AU38" s="26">
        <v>207.89473684210526</v>
      </c>
      <c r="AV38" s="26">
        <v>458.97435897435895</v>
      </c>
      <c r="AW38" s="26">
        <v>81.547227701073851</v>
      </c>
      <c r="AX38" s="26">
        <v>30.275229357798164</v>
      </c>
      <c r="AY38" s="26">
        <v>7.4829931972789119</v>
      </c>
      <c r="AZ38" s="26">
        <v>-17.495448883778856</v>
      </c>
      <c r="BA38" s="26">
        <v>103.24324324324324</v>
      </c>
      <c r="BB38" s="26">
        <v>66.919831223628691</v>
      </c>
      <c r="BC38" s="26">
        <v>-17.871891552203966</v>
      </c>
      <c r="BD38" s="14" t="s">
        <v>86</v>
      </c>
      <c r="BE38" s="15" t="s">
        <v>87</v>
      </c>
      <c r="BF38" s="26">
        <v>-21.212121212121211</v>
      </c>
      <c r="BG38" s="26">
        <v>86.723768736616705</v>
      </c>
      <c r="BH38" s="26">
        <v>136.99555262724425</v>
      </c>
      <c r="BI38" s="26">
        <v>238.0952380952381</v>
      </c>
      <c r="BJ38" s="26">
        <v>566.26506024096386</v>
      </c>
      <c r="BK38" s="26">
        <v>97.064313592397752</v>
      </c>
      <c r="BL38" s="26">
        <v>10.914454277286136</v>
      </c>
      <c r="BM38" s="26">
        <v>212.48025276461294</v>
      </c>
      <c r="BN38" s="26">
        <v>181.73086618937177</v>
      </c>
      <c r="BO38" s="14" t="s">
        <v>86</v>
      </c>
      <c r="BP38" s="15" t="s">
        <v>87</v>
      </c>
      <c r="BQ38" s="26">
        <v>118.69158878504673</v>
      </c>
      <c r="BR38" s="26">
        <v>121.88295165394402</v>
      </c>
      <c r="BS38" s="26">
        <v>1.4592984058632916</v>
      </c>
      <c r="BT38" s="26">
        <v>43.434343434343432</v>
      </c>
      <c r="BU38" s="26">
        <v>113.92649903288201</v>
      </c>
      <c r="BV38" s="26">
        <v>49.145939466586753</v>
      </c>
      <c r="BW38" s="26">
        <v>82.524271844660191</v>
      </c>
      <c r="BX38" s="26">
        <v>117.36263736263736</v>
      </c>
      <c r="BY38" s="26">
        <v>19.086976852934292</v>
      </c>
    </row>
    <row r="39" spans="1:77" s="10" customFormat="1" ht="12" customHeight="1" outlineLevel="1">
      <c r="A39" s="14" t="s">
        <v>55</v>
      </c>
      <c r="B39" s="15" t="s">
        <v>56</v>
      </c>
      <c r="C39" s="16">
        <v>227</v>
      </c>
      <c r="D39" s="16">
        <v>851</v>
      </c>
      <c r="E39" s="21">
        <v>3.748898678414097</v>
      </c>
      <c r="F39" s="16">
        <v>159</v>
      </c>
      <c r="G39" s="16">
        <v>1106</v>
      </c>
      <c r="H39" s="21">
        <v>6.9559748427672954</v>
      </c>
      <c r="I39" s="16">
        <v>386</v>
      </c>
      <c r="J39" s="16">
        <v>1957</v>
      </c>
      <c r="K39" s="21">
        <v>5.0699481865284977</v>
      </c>
      <c r="L39" s="14" t="s">
        <v>55</v>
      </c>
      <c r="M39" s="15" t="s">
        <v>56</v>
      </c>
      <c r="N39" s="16">
        <v>218</v>
      </c>
      <c r="O39" s="16">
        <v>889</v>
      </c>
      <c r="P39" s="21">
        <v>4.0779816513761471</v>
      </c>
      <c r="Q39" s="16">
        <v>132</v>
      </c>
      <c r="R39" s="16">
        <v>1009</v>
      </c>
      <c r="S39" s="21">
        <v>7.6439393939393936</v>
      </c>
      <c r="T39" s="16">
        <v>350</v>
      </c>
      <c r="U39" s="16">
        <v>1898</v>
      </c>
      <c r="V39" s="21">
        <v>5.4228571428571426</v>
      </c>
      <c r="W39" s="14" t="s">
        <v>55</v>
      </c>
      <c r="X39" s="15" t="s">
        <v>56</v>
      </c>
      <c r="Y39" s="16">
        <v>149</v>
      </c>
      <c r="Z39" s="16">
        <v>572</v>
      </c>
      <c r="AA39" s="21">
        <v>3.8389261744966441</v>
      </c>
      <c r="AB39" s="16">
        <v>119</v>
      </c>
      <c r="AC39" s="16">
        <v>821</v>
      </c>
      <c r="AD39" s="21">
        <v>6.8991596638655466</v>
      </c>
      <c r="AE39" s="16">
        <v>268</v>
      </c>
      <c r="AF39" s="16">
        <v>1393</v>
      </c>
      <c r="AG39" s="21">
        <v>5.1977611940298507</v>
      </c>
      <c r="AH39" s="14" t="s">
        <v>55</v>
      </c>
      <c r="AI39" s="15" t="s">
        <v>56</v>
      </c>
      <c r="AJ39" s="16">
        <v>488</v>
      </c>
      <c r="AK39" s="16">
        <v>946</v>
      </c>
      <c r="AL39" s="21">
        <v>1.9385245901639345</v>
      </c>
      <c r="AM39" s="16">
        <v>141</v>
      </c>
      <c r="AN39" s="16">
        <v>410</v>
      </c>
      <c r="AO39" s="21">
        <v>2.9078014184397163</v>
      </c>
      <c r="AP39" s="16">
        <v>629</v>
      </c>
      <c r="AQ39" s="16">
        <v>1356</v>
      </c>
      <c r="AR39" s="21">
        <v>2.1558028616852147</v>
      </c>
      <c r="AS39" s="14" t="s">
        <v>55</v>
      </c>
      <c r="AT39" s="15" t="s">
        <v>56</v>
      </c>
      <c r="AU39" s="26">
        <v>4.1284403669724767</v>
      </c>
      <c r="AV39" s="26">
        <v>-4.2744656917885262</v>
      </c>
      <c r="AW39" s="26">
        <v>-8.0697511929951542</v>
      </c>
      <c r="AX39" s="26">
        <v>20.454545454545453</v>
      </c>
      <c r="AY39" s="26">
        <v>9.6134786917740342</v>
      </c>
      <c r="AZ39" s="26">
        <v>-9.0001308973951399</v>
      </c>
      <c r="BA39" s="26">
        <v>10.285714285714286</v>
      </c>
      <c r="BB39" s="26">
        <v>3.108535300316122</v>
      </c>
      <c r="BC39" s="26">
        <v>-6.5078047795060971</v>
      </c>
      <c r="BD39" s="14" t="s">
        <v>55</v>
      </c>
      <c r="BE39" s="15" t="s">
        <v>56</v>
      </c>
      <c r="BF39" s="26">
        <v>52.348993288590606</v>
      </c>
      <c r="BG39" s="26">
        <v>48.776223776223773</v>
      </c>
      <c r="BH39" s="26">
        <v>-2.3451218385139025</v>
      </c>
      <c r="BI39" s="26">
        <v>33.613445378151262</v>
      </c>
      <c r="BJ39" s="26">
        <v>34.713763702801465</v>
      </c>
      <c r="BK39" s="26">
        <v>0.82350868322875859</v>
      </c>
      <c r="BL39" s="26">
        <v>44.029850746268657</v>
      </c>
      <c r="BM39" s="26">
        <v>40.488155061019384</v>
      </c>
      <c r="BN39" s="26">
        <v>-2.4590011493440502</v>
      </c>
      <c r="BO39" s="14" t="s">
        <v>55</v>
      </c>
      <c r="BP39" s="15" t="s">
        <v>56</v>
      </c>
      <c r="BQ39" s="26">
        <v>-53.483606557377051</v>
      </c>
      <c r="BR39" s="26">
        <v>-10.042283298097251</v>
      </c>
      <c r="BS39" s="26">
        <v>93.389276434046437</v>
      </c>
      <c r="BT39" s="26">
        <v>12.76595744680851</v>
      </c>
      <c r="BU39" s="26">
        <v>169.7560975609756</v>
      </c>
      <c r="BV39" s="26">
        <v>139.21767142199727</v>
      </c>
      <c r="BW39" s="26">
        <v>-38.632750397456277</v>
      </c>
      <c r="BX39" s="26">
        <v>44.321533923303832</v>
      </c>
      <c r="BY39" s="26">
        <v>135.17680009781893</v>
      </c>
    </row>
    <row r="40" spans="1:77" s="10" customFormat="1" ht="12" customHeight="1" outlineLevel="1">
      <c r="A40" s="14" t="s">
        <v>49</v>
      </c>
      <c r="B40" s="15" t="s">
        <v>50</v>
      </c>
      <c r="C40" s="16">
        <v>883</v>
      </c>
      <c r="D40" s="16">
        <v>1193</v>
      </c>
      <c r="E40" s="21">
        <v>1.3510758776896943</v>
      </c>
      <c r="F40" s="16">
        <v>420</v>
      </c>
      <c r="G40" s="16">
        <v>671</v>
      </c>
      <c r="H40" s="21">
        <v>1.5976190476190477</v>
      </c>
      <c r="I40" s="16">
        <v>1303</v>
      </c>
      <c r="J40" s="16">
        <v>1864</v>
      </c>
      <c r="K40" s="21">
        <v>1.4305448963929395</v>
      </c>
      <c r="L40" s="14" t="s">
        <v>49</v>
      </c>
      <c r="M40" s="15" t="s">
        <v>50</v>
      </c>
      <c r="N40" s="16">
        <v>517</v>
      </c>
      <c r="O40" s="16">
        <v>709</v>
      </c>
      <c r="P40" s="21">
        <v>1.3713733075435204</v>
      </c>
      <c r="Q40" s="16">
        <v>358</v>
      </c>
      <c r="R40" s="16">
        <v>739</v>
      </c>
      <c r="S40" s="21">
        <v>2.064245810055866</v>
      </c>
      <c r="T40" s="16">
        <v>875</v>
      </c>
      <c r="U40" s="16">
        <v>1448</v>
      </c>
      <c r="V40" s="21">
        <v>1.6548571428571428</v>
      </c>
      <c r="W40" s="14" t="s">
        <v>49</v>
      </c>
      <c r="X40" s="15" t="s">
        <v>50</v>
      </c>
      <c r="Y40" s="16">
        <v>60</v>
      </c>
      <c r="Z40" s="16">
        <v>90</v>
      </c>
      <c r="AA40" s="21">
        <v>1.5</v>
      </c>
      <c r="AB40" s="16">
        <v>42</v>
      </c>
      <c r="AC40" s="16">
        <v>104</v>
      </c>
      <c r="AD40" s="21">
        <v>2.4761904761904763</v>
      </c>
      <c r="AE40" s="16">
        <v>102</v>
      </c>
      <c r="AF40" s="16">
        <v>194</v>
      </c>
      <c r="AG40" s="21">
        <v>1.9019607843137254</v>
      </c>
      <c r="AH40" s="14" t="s">
        <v>49</v>
      </c>
      <c r="AI40" s="15" t="s">
        <v>50</v>
      </c>
      <c r="AJ40" s="16">
        <v>821</v>
      </c>
      <c r="AK40" s="16">
        <v>959</v>
      </c>
      <c r="AL40" s="21">
        <v>1.1680876979293544</v>
      </c>
      <c r="AM40" s="16">
        <v>324</v>
      </c>
      <c r="AN40" s="16">
        <v>475</v>
      </c>
      <c r="AO40" s="21">
        <v>1.4660493827160495</v>
      </c>
      <c r="AP40" s="16">
        <v>1145</v>
      </c>
      <c r="AQ40" s="16">
        <v>1434</v>
      </c>
      <c r="AR40" s="21">
        <v>1.2524017467248909</v>
      </c>
      <c r="AS40" s="14" t="s">
        <v>49</v>
      </c>
      <c r="AT40" s="15" t="s">
        <v>50</v>
      </c>
      <c r="AU40" s="26">
        <v>70.793036750483566</v>
      </c>
      <c r="AV40" s="26">
        <v>68.265162200282091</v>
      </c>
      <c r="AW40" s="26">
        <v>-1.4800805690307606</v>
      </c>
      <c r="AX40" s="26">
        <v>17.318435754189945</v>
      </c>
      <c r="AY40" s="26">
        <v>-9.2016238159675243</v>
      </c>
      <c r="AZ40" s="26">
        <v>-22.605193633610412</v>
      </c>
      <c r="BA40" s="26">
        <v>48.914285714285711</v>
      </c>
      <c r="BB40" s="26">
        <v>28.729281767955801</v>
      </c>
      <c r="BC40" s="26">
        <v>-13.554780086752618</v>
      </c>
      <c r="BD40" s="14" t="s">
        <v>49</v>
      </c>
      <c r="BE40" s="15" t="s">
        <v>50</v>
      </c>
      <c r="BF40" s="26">
        <v>1371.6666666666667</v>
      </c>
      <c r="BG40" s="26">
        <v>1225.5555555555557</v>
      </c>
      <c r="BH40" s="26">
        <v>-9.928274820687049</v>
      </c>
      <c r="BI40" s="26">
        <v>900</v>
      </c>
      <c r="BJ40" s="26">
        <v>545.19230769230774</v>
      </c>
      <c r="BK40" s="26">
        <v>-35.480769230769234</v>
      </c>
      <c r="BL40" s="26">
        <v>1177.4509803921569</v>
      </c>
      <c r="BM40" s="26">
        <v>860.82474226804129</v>
      </c>
      <c r="BN40" s="26">
        <v>-24.785783797896993</v>
      </c>
      <c r="BO40" s="14" t="s">
        <v>49</v>
      </c>
      <c r="BP40" s="15" t="s">
        <v>50</v>
      </c>
      <c r="BQ40" s="26">
        <v>7.5517661388550552</v>
      </c>
      <c r="BR40" s="26">
        <v>24.400417101147028</v>
      </c>
      <c r="BS40" s="26">
        <v>15.665619977397188</v>
      </c>
      <c r="BT40" s="26">
        <v>29.62962962962963</v>
      </c>
      <c r="BU40" s="26">
        <v>41.263157894736842</v>
      </c>
      <c r="BV40" s="26">
        <v>8.9744360902255647</v>
      </c>
      <c r="BW40" s="26">
        <v>13.799126637554584</v>
      </c>
      <c r="BX40" s="26">
        <v>29.986052998605299</v>
      </c>
      <c r="BY40" s="26">
        <v>14.224121783118244</v>
      </c>
    </row>
    <row r="41" spans="1:77" s="10" customFormat="1" ht="12" customHeight="1" outlineLevel="1">
      <c r="A41" s="14" t="s">
        <v>82</v>
      </c>
      <c r="B41" s="15" t="s">
        <v>83</v>
      </c>
      <c r="C41" s="16">
        <v>22</v>
      </c>
      <c r="D41" s="16">
        <v>64</v>
      </c>
      <c r="E41" s="21">
        <v>2.9090909090909092</v>
      </c>
      <c r="F41" s="16">
        <v>464</v>
      </c>
      <c r="G41" s="16">
        <v>1786</v>
      </c>
      <c r="H41" s="21">
        <v>3.8491379310344827</v>
      </c>
      <c r="I41" s="16">
        <v>486</v>
      </c>
      <c r="J41" s="16">
        <v>1850</v>
      </c>
      <c r="K41" s="21">
        <v>3.8065843621399176</v>
      </c>
      <c r="L41" s="14" t="s">
        <v>82</v>
      </c>
      <c r="M41" s="15" t="s">
        <v>83</v>
      </c>
      <c r="N41" s="16">
        <v>109</v>
      </c>
      <c r="O41" s="16">
        <v>223</v>
      </c>
      <c r="P41" s="21">
        <v>2.0458715596330275</v>
      </c>
      <c r="Q41" s="16">
        <v>441</v>
      </c>
      <c r="R41" s="16">
        <v>1774</v>
      </c>
      <c r="S41" s="21">
        <v>4.0226757369614514</v>
      </c>
      <c r="T41" s="16">
        <v>550</v>
      </c>
      <c r="U41" s="16">
        <v>1997</v>
      </c>
      <c r="V41" s="21">
        <v>3.6309090909090909</v>
      </c>
      <c r="W41" s="14" t="s">
        <v>82</v>
      </c>
      <c r="X41" s="15" t="s">
        <v>83</v>
      </c>
      <c r="Y41" s="16">
        <v>15</v>
      </c>
      <c r="Z41" s="16">
        <v>31</v>
      </c>
      <c r="AA41" s="21">
        <v>2.0666666666666669</v>
      </c>
      <c r="AB41" s="16">
        <v>179</v>
      </c>
      <c r="AC41" s="16">
        <v>662</v>
      </c>
      <c r="AD41" s="21">
        <v>3.6983240223463687</v>
      </c>
      <c r="AE41" s="16">
        <v>194</v>
      </c>
      <c r="AF41" s="16">
        <v>693</v>
      </c>
      <c r="AG41" s="21">
        <v>3.5721649484536084</v>
      </c>
      <c r="AH41" s="14" t="s">
        <v>82</v>
      </c>
      <c r="AI41" s="15" t="s">
        <v>83</v>
      </c>
      <c r="AJ41" s="16">
        <v>5</v>
      </c>
      <c r="AK41" s="16">
        <v>7</v>
      </c>
      <c r="AL41" s="21">
        <v>1.4</v>
      </c>
      <c r="AM41" s="16">
        <v>40</v>
      </c>
      <c r="AN41" s="16">
        <v>158</v>
      </c>
      <c r="AO41" s="21">
        <v>3.95</v>
      </c>
      <c r="AP41" s="16">
        <v>45</v>
      </c>
      <c r="AQ41" s="16">
        <v>165</v>
      </c>
      <c r="AR41" s="21">
        <v>3.6666666666666665</v>
      </c>
      <c r="AS41" s="14" t="s">
        <v>82</v>
      </c>
      <c r="AT41" s="15" t="s">
        <v>83</v>
      </c>
      <c r="AU41" s="26">
        <v>-79.816513761467888</v>
      </c>
      <c r="AV41" s="26">
        <v>-71.300448430493276</v>
      </c>
      <c r="AW41" s="26">
        <v>42.193232776192424</v>
      </c>
      <c r="AX41" s="26">
        <v>5.2154195011337867</v>
      </c>
      <c r="AY41" s="26">
        <v>0.67643742953776775</v>
      </c>
      <c r="AZ41" s="26">
        <v>-4.3139894258057065</v>
      </c>
      <c r="BA41" s="26">
        <v>-11.636363636363637</v>
      </c>
      <c r="BB41" s="26">
        <v>-7.361041562343515</v>
      </c>
      <c r="BC41" s="26">
        <v>4.838327450022768</v>
      </c>
      <c r="BD41" s="14" t="s">
        <v>82</v>
      </c>
      <c r="BE41" s="15" t="s">
        <v>83</v>
      </c>
      <c r="BF41" s="26">
        <v>46.666666666666664</v>
      </c>
      <c r="BG41" s="26">
        <v>106.45161290322581</v>
      </c>
      <c r="BH41" s="26">
        <v>40.7624633431085</v>
      </c>
      <c r="BI41" s="26">
        <v>159.21787709497207</v>
      </c>
      <c r="BJ41" s="26">
        <v>169.78851963746223</v>
      </c>
      <c r="BK41" s="26">
        <v>4.0778987394520234</v>
      </c>
      <c r="BL41" s="26">
        <v>150.51546391752578</v>
      </c>
      <c r="BM41" s="26">
        <v>166.95526695526695</v>
      </c>
      <c r="BN41" s="26">
        <v>6.562390513007788</v>
      </c>
      <c r="BO41" s="14" t="s">
        <v>82</v>
      </c>
      <c r="BP41" s="15" t="s">
        <v>83</v>
      </c>
      <c r="BQ41" s="26">
        <v>340</v>
      </c>
      <c r="BR41" s="26">
        <v>814.28571428571433</v>
      </c>
      <c r="BS41" s="26">
        <v>107.79220779220782</v>
      </c>
      <c r="BT41" s="26">
        <v>1060</v>
      </c>
      <c r="BU41" s="26">
        <v>1030.379746835443</v>
      </c>
      <c r="BV41" s="26">
        <v>-2.5534701003928486</v>
      </c>
      <c r="BW41" s="26">
        <v>980</v>
      </c>
      <c r="BX41" s="26">
        <v>1021.2121212121212</v>
      </c>
      <c r="BY41" s="26">
        <v>3.8159371492704834</v>
      </c>
    </row>
    <row r="42" spans="1:77" s="10" customFormat="1" ht="12" customHeight="1" outlineLevel="1">
      <c r="A42" s="14" t="s">
        <v>107</v>
      </c>
      <c r="B42" s="15" t="s">
        <v>108</v>
      </c>
      <c r="C42" s="16">
        <v>480</v>
      </c>
      <c r="D42" s="16">
        <v>982</v>
      </c>
      <c r="E42" s="21">
        <v>2.0458333333333334</v>
      </c>
      <c r="F42" s="16">
        <v>237</v>
      </c>
      <c r="G42" s="16">
        <v>863</v>
      </c>
      <c r="H42" s="21">
        <v>3.6413502109704643</v>
      </c>
      <c r="I42" s="16">
        <v>717</v>
      </c>
      <c r="J42" s="16">
        <v>1845</v>
      </c>
      <c r="K42" s="21">
        <v>2.5732217573221758</v>
      </c>
      <c r="L42" s="14" t="s">
        <v>107</v>
      </c>
      <c r="M42" s="15" t="s">
        <v>108</v>
      </c>
      <c r="N42" s="16">
        <v>309</v>
      </c>
      <c r="O42" s="16">
        <v>709</v>
      </c>
      <c r="P42" s="21">
        <v>2.2944983818770228</v>
      </c>
      <c r="Q42" s="16">
        <v>189</v>
      </c>
      <c r="R42" s="16">
        <v>858</v>
      </c>
      <c r="S42" s="21">
        <v>4.5396825396825395</v>
      </c>
      <c r="T42" s="16">
        <v>498</v>
      </c>
      <c r="U42" s="16">
        <v>1567</v>
      </c>
      <c r="V42" s="21">
        <v>3.1465863453815262</v>
      </c>
      <c r="W42" s="14" t="s">
        <v>107</v>
      </c>
      <c r="X42" s="15" t="s">
        <v>108</v>
      </c>
      <c r="Y42" s="16">
        <v>132</v>
      </c>
      <c r="Z42" s="16">
        <v>280</v>
      </c>
      <c r="AA42" s="21">
        <v>2.1212121212121211</v>
      </c>
      <c r="AB42" s="16">
        <v>142</v>
      </c>
      <c r="AC42" s="16">
        <v>447</v>
      </c>
      <c r="AD42" s="21">
        <v>3.147887323943662</v>
      </c>
      <c r="AE42" s="16">
        <v>274</v>
      </c>
      <c r="AF42" s="16">
        <v>727</v>
      </c>
      <c r="AG42" s="21">
        <v>2.6532846715328469</v>
      </c>
      <c r="AH42" s="14" t="s">
        <v>107</v>
      </c>
      <c r="AI42" s="15" t="s">
        <v>108</v>
      </c>
      <c r="AJ42" s="16">
        <v>394</v>
      </c>
      <c r="AK42" s="16">
        <v>813</v>
      </c>
      <c r="AL42" s="21">
        <v>2.063451776649746</v>
      </c>
      <c r="AM42" s="16">
        <v>107</v>
      </c>
      <c r="AN42" s="16">
        <v>166</v>
      </c>
      <c r="AO42" s="21">
        <v>1.5514018691588785</v>
      </c>
      <c r="AP42" s="16">
        <v>501</v>
      </c>
      <c r="AQ42" s="16">
        <v>979</v>
      </c>
      <c r="AR42" s="21">
        <v>1.9540918163672654</v>
      </c>
      <c r="AS42" s="14" t="s">
        <v>107</v>
      </c>
      <c r="AT42" s="15" t="s">
        <v>108</v>
      </c>
      <c r="AU42" s="26">
        <v>55.339805825242721</v>
      </c>
      <c r="AV42" s="26">
        <v>38.5049365303244</v>
      </c>
      <c r="AW42" s="26">
        <v>-10.837447108603671</v>
      </c>
      <c r="AX42" s="26">
        <v>25.396825396825395</v>
      </c>
      <c r="AY42" s="26">
        <v>0.58275058275058278</v>
      </c>
      <c r="AZ42" s="26">
        <v>-19.788439408692568</v>
      </c>
      <c r="BA42" s="26">
        <v>43.975903614457835</v>
      </c>
      <c r="BB42" s="26">
        <v>17.740906190172304</v>
      </c>
      <c r="BC42" s="26">
        <v>-18.221797374189947</v>
      </c>
      <c r="BD42" s="14" t="s">
        <v>107</v>
      </c>
      <c r="BE42" s="15" t="s">
        <v>108</v>
      </c>
      <c r="BF42" s="26">
        <v>263.63636363636363</v>
      </c>
      <c r="BG42" s="26">
        <v>250.71428571428572</v>
      </c>
      <c r="BH42" s="26">
        <v>-3.5535714285714208</v>
      </c>
      <c r="BI42" s="26">
        <v>66.901408450704224</v>
      </c>
      <c r="BJ42" s="26">
        <v>93.064876957494405</v>
      </c>
      <c r="BK42" s="26">
        <v>15.676002227697074</v>
      </c>
      <c r="BL42" s="26">
        <v>161.67883211678833</v>
      </c>
      <c r="BM42" s="26">
        <v>153.78266850068775</v>
      </c>
      <c r="BN42" s="26">
        <v>-3.0175018560830615</v>
      </c>
      <c r="BO42" s="14" t="s">
        <v>107</v>
      </c>
      <c r="BP42" s="15" t="s">
        <v>108</v>
      </c>
      <c r="BQ42" s="26">
        <v>21.82741116751269</v>
      </c>
      <c r="BR42" s="26">
        <v>20.787207872078721</v>
      </c>
      <c r="BS42" s="26">
        <v>-0.8538335383353709</v>
      </c>
      <c r="BT42" s="26">
        <v>121.49532710280374</v>
      </c>
      <c r="BU42" s="26">
        <v>419.87951807228916</v>
      </c>
      <c r="BV42" s="26">
        <v>134.71353769508414</v>
      </c>
      <c r="BW42" s="26">
        <v>43.113772455089823</v>
      </c>
      <c r="BX42" s="26">
        <v>88.457609805924406</v>
      </c>
      <c r="BY42" s="26">
        <v>31.683769194934641</v>
      </c>
    </row>
    <row r="43" spans="1:77" s="10" customFormat="1" ht="12" customHeight="1" outlineLevel="1">
      <c r="A43" s="14" t="s">
        <v>103</v>
      </c>
      <c r="B43" s="15" t="s">
        <v>104</v>
      </c>
      <c r="C43" s="16">
        <v>315</v>
      </c>
      <c r="D43" s="16">
        <v>978</v>
      </c>
      <c r="E43" s="21">
        <v>3.1047619047619048</v>
      </c>
      <c r="F43" s="16">
        <v>178</v>
      </c>
      <c r="G43" s="16">
        <v>639</v>
      </c>
      <c r="H43" s="21">
        <v>3.5898876404494384</v>
      </c>
      <c r="I43" s="16">
        <v>493</v>
      </c>
      <c r="J43" s="16">
        <v>1617</v>
      </c>
      <c r="K43" s="21">
        <v>3.2799188640973629</v>
      </c>
      <c r="L43" s="14" t="s">
        <v>103</v>
      </c>
      <c r="M43" s="15" t="s">
        <v>104</v>
      </c>
      <c r="N43" s="16">
        <v>355</v>
      </c>
      <c r="O43" s="16">
        <v>1214</v>
      </c>
      <c r="P43" s="21">
        <v>3.4197183098591548</v>
      </c>
      <c r="Q43" s="16">
        <v>315</v>
      </c>
      <c r="R43" s="16">
        <v>1066</v>
      </c>
      <c r="S43" s="21">
        <v>3.3841269841269841</v>
      </c>
      <c r="T43" s="16">
        <v>670</v>
      </c>
      <c r="U43" s="16">
        <v>2280</v>
      </c>
      <c r="V43" s="21">
        <v>3.4029850746268657</v>
      </c>
      <c r="W43" s="14" t="s">
        <v>103</v>
      </c>
      <c r="X43" s="15" t="s">
        <v>104</v>
      </c>
      <c r="Y43" s="16">
        <v>207</v>
      </c>
      <c r="Z43" s="16">
        <v>549</v>
      </c>
      <c r="AA43" s="21">
        <v>2.652173913043478</v>
      </c>
      <c r="AB43" s="16">
        <v>166</v>
      </c>
      <c r="AC43" s="16">
        <v>482</v>
      </c>
      <c r="AD43" s="21">
        <v>2.9036144578313254</v>
      </c>
      <c r="AE43" s="16">
        <v>373</v>
      </c>
      <c r="AF43" s="16">
        <v>1031</v>
      </c>
      <c r="AG43" s="21">
        <v>2.7640750670241285</v>
      </c>
      <c r="AH43" s="14" t="s">
        <v>103</v>
      </c>
      <c r="AI43" s="15" t="s">
        <v>104</v>
      </c>
      <c r="AJ43" s="16">
        <v>199</v>
      </c>
      <c r="AK43" s="16">
        <v>595</v>
      </c>
      <c r="AL43" s="21">
        <v>2.9899497487437188</v>
      </c>
      <c r="AM43" s="16">
        <v>60</v>
      </c>
      <c r="AN43" s="16">
        <v>158</v>
      </c>
      <c r="AO43" s="21">
        <v>2.6333333333333333</v>
      </c>
      <c r="AP43" s="16">
        <v>259</v>
      </c>
      <c r="AQ43" s="16">
        <v>753</v>
      </c>
      <c r="AR43" s="21">
        <v>2.9073359073359075</v>
      </c>
      <c r="AS43" s="14" t="s">
        <v>103</v>
      </c>
      <c r="AT43" s="15" t="s">
        <v>104</v>
      </c>
      <c r="AU43" s="26">
        <v>-11.267605633802816</v>
      </c>
      <c r="AV43" s="26">
        <v>-19.439868204283361</v>
      </c>
      <c r="AW43" s="26">
        <v>-9.2100101984780682</v>
      </c>
      <c r="AX43" s="26">
        <v>-43.492063492063494</v>
      </c>
      <c r="AY43" s="26">
        <v>-40.056285178236401</v>
      </c>
      <c r="AZ43" s="26">
        <v>6.0801694879524488</v>
      </c>
      <c r="BA43" s="26">
        <v>-26.417910447761194</v>
      </c>
      <c r="BB43" s="26">
        <v>-29.078947368421051</v>
      </c>
      <c r="BC43" s="26">
        <v>-3.6164193445073201</v>
      </c>
      <c r="BD43" s="14" t="s">
        <v>103</v>
      </c>
      <c r="BE43" s="15" t="s">
        <v>104</v>
      </c>
      <c r="BF43" s="26">
        <v>52.173913043478258</v>
      </c>
      <c r="BG43" s="26">
        <v>78.142076502732237</v>
      </c>
      <c r="BH43" s="26">
        <v>17.064793130366915</v>
      </c>
      <c r="BI43" s="26">
        <v>7.2289156626506026</v>
      </c>
      <c r="BJ43" s="26">
        <v>32.572614107883815</v>
      </c>
      <c r="BK43" s="26">
        <v>23.635134505105135</v>
      </c>
      <c r="BL43" s="26">
        <v>32.171581769436997</v>
      </c>
      <c r="BM43" s="26">
        <v>56.838021338506302</v>
      </c>
      <c r="BN43" s="26">
        <v>18.662438051243107</v>
      </c>
      <c r="BO43" s="14" t="s">
        <v>103</v>
      </c>
      <c r="BP43" s="15" t="s">
        <v>104</v>
      </c>
      <c r="BQ43" s="26">
        <v>58.291457286432163</v>
      </c>
      <c r="BR43" s="26">
        <v>64.369747899159663</v>
      </c>
      <c r="BS43" s="26">
        <v>3.8399359743897521</v>
      </c>
      <c r="BT43" s="26">
        <v>196.66666666666666</v>
      </c>
      <c r="BU43" s="26">
        <v>304.43037974683546</v>
      </c>
      <c r="BV43" s="26">
        <v>36.324847105674877</v>
      </c>
      <c r="BW43" s="26">
        <v>90.34749034749035</v>
      </c>
      <c r="BX43" s="26">
        <v>114.7410358565737</v>
      </c>
      <c r="BY43" s="26">
        <v>12.815270358727348</v>
      </c>
    </row>
    <row r="44" spans="1:77" s="10" customFormat="1" ht="12" customHeight="1" outlineLevel="1">
      <c r="A44" s="14" t="s">
        <v>76</v>
      </c>
      <c r="B44" s="15" t="s">
        <v>77</v>
      </c>
      <c r="C44" s="16">
        <v>826</v>
      </c>
      <c r="D44" s="16">
        <v>1212</v>
      </c>
      <c r="E44" s="21">
        <v>1.4673123486682809</v>
      </c>
      <c r="F44" s="16">
        <v>135</v>
      </c>
      <c r="G44" s="16">
        <v>322</v>
      </c>
      <c r="H44" s="21">
        <v>2.3851851851851853</v>
      </c>
      <c r="I44" s="16">
        <v>961</v>
      </c>
      <c r="J44" s="16">
        <v>1534</v>
      </c>
      <c r="K44" s="21">
        <v>1.5962539021852238</v>
      </c>
      <c r="L44" s="14" t="s">
        <v>76</v>
      </c>
      <c r="M44" s="15" t="s">
        <v>77</v>
      </c>
      <c r="N44" s="16">
        <v>499</v>
      </c>
      <c r="O44" s="16">
        <v>748</v>
      </c>
      <c r="P44" s="21">
        <v>1.4989979959919839</v>
      </c>
      <c r="Q44" s="16">
        <v>154</v>
      </c>
      <c r="R44" s="16">
        <v>342</v>
      </c>
      <c r="S44" s="21">
        <v>2.220779220779221</v>
      </c>
      <c r="T44" s="16">
        <v>653</v>
      </c>
      <c r="U44" s="16">
        <v>1090</v>
      </c>
      <c r="V44" s="21">
        <v>1.6692189892802449</v>
      </c>
      <c r="W44" s="14" t="s">
        <v>76</v>
      </c>
      <c r="X44" s="15" t="s">
        <v>77</v>
      </c>
      <c r="Y44" s="16">
        <v>137</v>
      </c>
      <c r="Z44" s="16">
        <v>245</v>
      </c>
      <c r="AA44" s="21">
        <v>1.7883211678832116</v>
      </c>
      <c r="AB44" s="16">
        <v>42</v>
      </c>
      <c r="AC44" s="16">
        <v>75</v>
      </c>
      <c r="AD44" s="21">
        <v>1.7857142857142858</v>
      </c>
      <c r="AE44" s="16">
        <v>179</v>
      </c>
      <c r="AF44" s="16">
        <v>320</v>
      </c>
      <c r="AG44" s="21">
        <v>1.7877094972067038</v>
      </c>
      <c r="AH44" s="14" t="s">
        <v>76</v>
      </c>
      <c r="AI44" s="15" t="s">
        <v>77</v>
      </c>
      <c r="AJ44" s="16">
        <v>265</v>
      </c>
      <c r="AK44" s="16">
        <v>427</v>
      </c>
      <c r="AL44" s="21">
        <v>1.6113207547169812</v>
      </c>
      <c r="AM44" s="16">
        <v>120</v>
      </c>
      <c r="AN44" s="16">
        <v>257</v>
      </c>
      <c r="AO44" s="21">
        <v>2.1416666666666666</v>
      </c>
      <c r="AP44" s="16">
        <v>385</v>
      </c>
      <c r="AQ44" s="16">
        <v>684</v>
      </c>
      <c r="AR44" s="21">
        <v>1.7766233766233765</v>
      </c>
      <c r="AS44" s="14" t="s">
        <v>76</v>
      </c>
      <c r="AT44" s="15" t="s">
        <v>77</v>
      </c>
      <c r="AU44" s="26">
        <v>65.531062124248493</v>
      </c>
      <c r="AV44" s="26">
        <v>62.032085561497325</v>
      </c>
      <c r="AW44" s="26">
        <v>-2.1137885046160187</v>
      </c>
      <c r="AX44" s="26">
        <v>-12.337662337662337</v>
      </c>
      <c r="AY44" s="26">
        <v>-5.8479532163742691</v>
      </c>
      <c r="AZ44" s="26">
        <v>7.4030755902100891</v>
      </c>
      <c r="BA44" s="26">
        <v>47.166921898928024</v>
      </c>
      <c r="BB44" s="26">
        <v>40.73394495412844</v>
      </c>
      <c r="BC44" s="26">
        <v>-4.3712111810136518</v>
      </c>
      <c r="BD44" s="14" t="s">
        <v>76</v>
      </c>
      <c r="BE44" s="15" t="s">
        <v>77</v>
      </c>
      <c r="BF44" s="26">
        <v>502.91970802919707</v>
      </c>
      <c r="BG44" s="26">
        <v>394.69387755102042</v>
      </c>
      <c r="BH44" s="26">
        <v>-17.950289074467559</v>
      </c>
      <c r="BI44" s="26">
        <v>221.42857142857142</v>
      </c>
      <c r="BJ44" s="26">
        <v>329.33333333333331</v>
      </c>
      <c r="BK44" s="26">
        <v>33.57037037037037</v>
      </c>
      <c r="BL44" s="26">
        <v>436.87150837988827</v>
      </c>
      <c r="BM44" s="26">
        <v>379.375</v>
      </c>
      <c r="BN44" s="26">
        <v>-10.709547346514039</v>
      </c>
      <c r="BO44" s="14" t="s">
        <v>76</v>
      </c>
      <c r="BP44" s="15" t="s">
        <v>77</v>
      </c>
      <c r="BQ44" s="26">
        <v>211.69811320754718</v>
      </c>
      <c r="BR44" s="26">
        <v>183.84074941451991</v>
      </c>
      <c r="BS44" s="26">
        <v>-8.9372898367460412</v>
      </c>
      <c r="BT44" s="26">
        <v>12.5</v>
      </c>
      <c r="BU44" s="26">
        <v>25.291828793774318</v>
      </c>
      <c r="BV44" s="26">
        <v>11.370514483354958</v>
      </c>
      <c r="BW44" s="26">
        <v>149.6103896103896</v>
      </c>
      <c r="BX44" s="26">
        <v>124.26900584795321</v>
      </c>
      <c r="BY44" s="26">
        <v>-10.152375388697195</v>
      </c>
    </row>
    <row r="45" spans="1:77" s="10" customFormat="1" ht="12" customHeight="1" outlineLevel="1">
      <c r="A45" s="14" t="s">
        <v>111</v>
      </c>
      <c r="B45" s="15" t="s">
        <v>112</v>
      </c>
      <c r="C45" s="16">
        <v>206</v>
      </c>
      <c r="D45" s="16">
        <v>705</v>
      </c>
      <c r="E45" s="21">
        <v>3.4223300970873787</v>
      </c>
      <c r="F45" s="16">
        <v>233</v>
      </c>
      <c r="G45" s="16">
        <v>819</v>
      </c>
      <c r="H45" s="21">
        <v>3.515021459227468</v>
      </c>
      <c r="I45" s="16">
        <v>439</v>
      </c>
      <c r="J45" s="16">
        <v>1524</v>
      </c>
      <c r="K45" s="21">
        <v>3.4715261958997723</v>
      </c>
      <c r="L45" s="14" t="s">
        <v>111</v>
      </c>
      <c r="M45" s="15" t="s">
        <v>112</v>
      </c>
      <c r="N45" s="16">
        <v>337</v>
      </c>
      <c r="O45" s="16">
        <v>978</v>
      </c>
      <c r="P45" s="21">
        <v>2.9020771513353116</v>
      </c>
      <c r="Q45" s="16">
        <v>246</v>
      </c>
      <c r="R45" s="16">
        <v>1049</v>
      </c>
      <c r="S45" s="21">
        <v>4.2642276422764231</v>
      </c>
      <c r="T45" s="16">
        <v>583</v>
      </c>
      <c r="U45" s="16">
        <v>2027</v>
      </c>
      <c r="V45" s="21">
        <v>3.4768439108061751</v>
      </c>
      <c r="W45" s="14" t="s">
        <v>111</v>
      </c>
      <c r="X45" s="15" t="s">
        <v>112</v>
      </c>
      <c r="Y45" s="16">
        <v>299</v>
      </c>
      <c r="Z45" s="16">
        <v>1523</v>
      </c>
      <c r="AA45" s="21">
        <v>5.0936454849498327</v>
      </c>
      <c r="AB45" s="16">
        <v>284</v>
      </c>
      <c r="AC45" s="16">
        <v>1262</v>
      </c>
      <c r="AD45" s="21">
        <v>4.443661971830986</v>
      </c>
      <c r="AE45" s="16">
        <v>583</v>
      </c>
      <c r="AF45" s="16">
        <v>2785</v>
      </c>
      <c r="AG45" s="21">
        <v>4.7770154373927962</v>
      </c>
      <c r="AH45" s="14" t="s">
        <v>111</v>
      </c>
      <c r="AI45" s="15" t="s">
        <v>112</v>
      </c>
      <c r="AJ45" s="16">
        <v>291</v>
      </c>
      <c r="AK45" s="16">
        <v>732</v>
      </c>
      <c r="AL45" s="21">
        <v>2.5154639175257731</v>
      </c>
      <c r="AM45" s="16">
        <v>341</v>
      </c>
      <c r="AN45" s="16">
        <v>1431</v>
      </c>
      <c r="AO45" s="21">
        <v>4.1964809384164221</v>
      </c>
      <c r="AP45" s="16">
        <v>632</v>
      </c>
      <c r="AQ45" s="16">
        <v>2163</v>
      </c>
      <c r="AR45" s="21">
        <v>3.4224683544303796</v>
      </c>
      <c r="AS45" s="14" t="s">
        <v>111</v>
      </c>
      <c r="AT45" s="15" t="s">
        <v>112</v>
      </c>
      <c r="AU45" s="26">
        <v>-38.872403560830861</v>
      </c>
      <c r="AV45" s="26">
        <v>-27.914110429447852</v>
      </c>
      <c r="AW45" s="26">
        <v>17.926916433378995</v>
      </c>
      <c r="AX45" s="26">
        <v>-5.2845528455284549</v>
      </c>
      <c r="AY45" s="26">
        <v>-21.925643469971401</v>
      </c>
      <c r="AZ45" s="26">
        <v>-17.569563491901139</v>
      </c>
      <c r="BA45" s="26">
        <v>-24.69982847341338</v>
      </c>
      <c r="BB45" s="26">
        <v>-24.814997533300446</v>
      </c>
      <c r="BC45" s="26">
        <v>-0.15294661028282233</v>
      </c>
      <c r="BD45" s="14" t="s">
        <v>111</v>
      </c>
      <c r="BE45" s="15" t="s">
        <v>112</v>
      </c>
      <c r="BF45" s="26">
        <v>-31.103678929765888</v>
      </c>
      <c r="BG45" s="26">
        <v>-53.709783322390017</v>
      </c>
      <c r="BH45" s="26">
        <v>-32.81177288055639</v>
      </c>
      <c r="BI45" s="26">
        <v>-17.95774647887324</v>
      </c>
      <c r="BJ45" s="26">
        <v>-35.103011093502374</v>
      </c>
      <c r="BK45" s="26">
        <v>-20.898090774912767</v>
      </c>
      <c r="BL45" s="26">
        <v>-24.69982847341338</v>
      </c>
      <c r="BM45" s="26">
        <v>-45.278276481149014</v>
      </c>
      <c r="BN45" s="26">
        <v>-27.328553960159169</v>
      </c>
      <c r="BO45" s="14" t="s">
        <v>111</v>
      </c>
      <c r="BP45" s="15" t="s">
        <v>112</v>
      </c>
      <c r="BQ45" s="26">
        <v>-29.209621993127147</v>
      </c>
      <c r="BR45" s="26">
        <v>-3.6885245901639343</v>
      </c>
      <c r="BS45" s="26">
        <v>36.051647302244156</v>
      </c>
      <c r="BT45" s="26">
        <v>-31.671554252199414</v>
      </c>
      <c r="BU45" s="26">
        <v>-42.767295597484278</v>
      </c>
      <c r="BV45" s="26">
        <v>-16.238831754258097</v>
      </c>
      <c r="BW45" s="26">
        <v>-30.537974683544302</v>
      </c>
      <c r="BX45" s="26">
        <v>-29.542302357836338</v>
      </c>
      <c r="BY45" s="26">
        <v>1.4334052616114754</v>
      </c>
    </row>
    <row r="46" spans="1:77" s="10" customFormat="1" ht="12" customHeight="1" outlineLevel="1">
      <c r="A46" s="14" t="s">
        <v>84</v>
      </c>
      <c r="B46" s="15" t="s">
        <v>85</v>
      </c>
      <c r="C46" s="16">
        <v>321</v>
      </c>
      <c r="D46" s="16">
        <v>983</v>
      </c>
      <c r="E46" s="21">
        <v>3.0623052959501558</v>
      </c>
      <c r="F46" s="16">
        <v>138</v>
      </c>
      <c r="G46" s="16">
        <v>503</v>
      </c>
      <c r="H46" s="21">
        <v>3.6449275362318843</v>
      </c>
      <c r="I46" s="16">
        <v>459</v>
      </c>
      <c r="J46" s="16">
        <v>1486</v>
      </c>
      <c r="K46" s="21">
        <v>3.2374727668845318</v>
      </c>
      <c r="L46" s="14" t="s">
        <v>84</v>
      </c>
      <c r="M46" s="15" t="s">
        <v>85</v>
      </c>
      <c r="N46" s="16">
        <v>187</v>
      </c>
      <c r="O46" s="16">
        <v>361</v>
      </c>
      <c r="P46" s="21">
        <v>1.9304812834224598</v>
      </c>
      <c r="Q46" s="16">
        <v>89</v>
      </c>
      <c r="R46" s="16">
        <v>306</v>
      </c>
      <c r="S46" s="21">
        <v>3.4382022471910112</v>
      </c>
      <c r="T46" s="16">
        <v>276</v>
      </c>
      <c r="U46" s="16">
        <v>667</v>
      </c>
      <c r="V46" s="21">
        <v>2.4166666666666665</v>
      </c>
      <c r="W46" s="14" t="s">
        <v>84</v>
      </c>
      <c r="X46" s="15" t="s">
        <v>85</v>
      </c>
      <c r="Y46" s="16">
        <v>90</v>
      </c>
      <c r="Z46" s="16">
        <v>358</v>
      </c>
      <c r="AA46" s="21">
        <v>3.9777777777777779</v>
      </c>
      <c r="AB46" s="16">
        <v>19</v>
      </c>
      <c r="AC46" s="16">
        <v>162</v>
      </c>
      <c r="AD46" s="21">
        <v>8.526315789473685</v>
      </c>
      <c r="AE46" s="16">
        <v>109</v>
      </c>
      <c r="AF46" s="16">
        <v>520</v>
      </c>
      <c r="AG46" s="21">
        <v>4.7706422018348622</v>
      </c>
      <c r="AH46" s="14" t="s">
        <v>84</v>
      </c>
      <c r="AI46" s="15" t="s">
        <v>85</v>
      </c>
      <c r="AJ46" s="16">
        <v>219</v>
      </c>
      <c r="AK46" s="16">
        <v>383</v>
      </c>
      <c r="AL46" s="21">
        <v>1.7488584474885844</v>
      </c>
      <c r="AM46" s="16">
        <v>107</v>
      </c>
      <c r="AN46" s="16">
        <v>261</v>
      </c>
      <c r="AO46" s="21">
        <v>2.4392523364485981</v>
      </c>
      <c r="AP46" s="16">
        <v>326</v>
      </c>
      <c r="AQ46" s="16">
        <v>644</v>
      </c>
      <c r="AR46" s="21">
        <v>1.9754601226993864</v>
      </c>
      <c r="AS46" s="14" t="s">
        <v>84</v>
      </c>
      <c r="AT46" s="15" t="s">
        <v>85</v>
      </c>
      <c r="AU46" s="26">
        <v>71.657754010695186</v>
      </c>
      <c r="AV46" s="26">
        <v>172.29916897506925</v>
      </c>
      <c r="AW46" s="26">
        <v>58.629110898249074</v>
      </c>
      <c r="AX46" s="26">
        <v>55.056179775280896</v>
      </c>
      <c r="AY46" s="26">
        <v>64.379084967320267</v>
      </c>
      <c r="AZ46" s="26">
        <v>6.0125982760253933</v>
      </c>
      <c r="BA46" s="26">
        <v>66.304347826086953</v>
      </c>
      <c r="BB46" s="26">
        <v>122.78860569715143</v>
      </c>
      <c r="BC46" s="26">
        <v>33.964390353842703</v>
      </c>
      <c r="BD46" s="14" t="s">
        <v>84</v>
      </c>
      <c r="BE46" s="15" t="s">
        <v>85</v>
      </c>
      <c r="BF46" s="26">
        <v>256.66666666666669</v>
      </c>
      <c r="BG46" s="26">
        <v>174.58100558659217</v>
      </c>
      <c r="BH46" s="26">
        <v>-23.014671330862004</v>
      </c>
      <c r="BI46" s="26">
        <v>626.31578947368416</v>
      </c>
      <c r="BJ46" s="26">
        <v>210.49382716049382</v>
      </c>
      <c r="BK46" s="26">
        <v>-57.25084988370012</v>
      </c>
      <c r="BL46" s="26">
        <v>321.10091743119267</v>
      </c>
      <c r="BM46" s="26">
        <v>185.76923076923077</v>
      </c>
      <c r="BN46" s="26">
        <v>-32.137590078766543</v>
      </c>
      <c r="BO46" s="14" t="s">
        <v>84</v>
      </c>
      <c r="BP46" s="15" t="s">
        <v>85</v>
      </c>
      <c r="BQ46" s="26">
        <v>46.575342465753423</v>
      </c>
      <c r="BR46" s="26">
        <v>156.65796344647521</v>
      </c>
      <c r="BS46" s="26">
        <v>75.103096556941026</v>
      </c>
      <c r="BT46" s="26">
        <v>28.971962616822431</v>
      </c>
      <c r="BU46" s="26">
        <v>92.720306513409966</v>
      </c>
      <c r="BV46" s="26">
        <v>49.428063745904836</v>
      </c>
      <c r="BW46" s="26">
        <v>40.79754601226994</v>
      </c>
      <c r="BX46" s="26">
        <v>130.74534161490683</v>
      </c>
      <c r="BY46" s="26">
        <v>63.884490994465438</v>
      </c>
    </row>
    <row r="47" spans="1:77" s="10" customFormat="1" ht="12" customHeight="1" outlineLevel="1">
      <c r="A47" s="14" t="s">
        <v>113</v>
      </c>
      <c r="B47" s="15" t="s">
        <v>114</v>
      </c>
      <c r="C47" s="16">
        <v>206</v>
      </c>
      <c r="D47" s="16">
        <v>760</v>
      </c>
      <c r="E47" s="21">
        <v>3.6893203883495147</v>
      </c>
      <c r="F47" s="16">
        <v>188</v>
      </c>
      <c r="G47" s="16">
        <v>718</v>
      </c>
      <c r="H47" s="21">
        <v>3.8191489361702127</v>
      </c>
      <c r="I47" s="16">
        <v>394</v>
      </c>
      <c r="J47" s="16">
        <v>1478</v>
      </c>
      <c r="K47" s="21">
        <v>3.751269035532995</v>
      </c>
      <c r="L47" s="14" t="s">
        <v>113</v>
      </c>
      <c r="M47" s="15" t="s">
        <v>114</v>
      </c>
      <c r="N47" s="16">
        <v>235</v>
      </c>
      <c r="O47" s="16">
        <v>739</v>
      </c>
      <c r="P47" s="21">
        <v>3.1446808510638298</v>
      </c>
      <c r="Q47" s="16">
        <v>180</v>
      </c>
      <c r="R47" s="16">
        <v>776</v>
      </c>
      <c r="S47" s="21">
        <v>4.3111111111111109</v>
      </c>
      <c r="T47" s="16">
        <v>415</v>
      </c>
      <c r="U47" s="16">
        <v>1515</v>
      </c>
      <c r="V47" s="21">
        <v>3.6506024096385543</v>
      </c>
      <c r="W47" s="14" t="s">
        <v>113</v>
      </c>
      <c r="X47" s="15" t="s">
        <v>114</v>
      </c>
      <c r="Y47" s="16">
        <v>178</v>
      </c>
      <c r="Z47" s="16">
        <v>693</v>
      </c>
      <c r="AA47" s="21">
        <v>3.893258426966292</v>
      </c>
      <c r="AB47" s="16">
        <v>69</v>
      </c>
      <c r="AC47" s="16">
        <v>334</v>
      </c>
      <c r="AD47" s="21">
        <v>4.8405797101449277</v>
      </c>
      <c r="AE47" s="16">
        <v>247</v>
      </c>
      <c r="AF47" s="16">
        <v>1027</v>
      </c>
      <c r="AG47" s="21">
        <v>4.1578947368421053</v>
      </c>
      <c r="AH47" s="14" t="s">
        <v>113</v>
      </c>
      <c r="AI47" s="15" t="s">
        <v>114</v>
      </c>
      <c r="AJ47" s="16">
        <v>185</v>
      </c>
      <c r="AK47" s="16">
        <v>766</v>
      </c>
      <c r="AL47" s="21">
        <v>4.1405405405405409</v>
      </c>
      <c r="AM47" s="16">
        <v>156</v>
      </c>
      <c r="AN47" s="16">
        <v>580</v>
      </c>
      <c r="AO47" s="21">
        <v>3.7179487179487181</v>
      </c>
      <c r="AP47" s="16">
        <v>341</v>
      </c>
      <c r="AQ47" s="16">
        <v>1346</v>
      </c>
      <c r="AR47" s="21">
        <v>3.9472140762463344</v>
      </c>
      <c r="AS47" s="14" t="s">
        <v>113</v>
      </c>
      <c r="AT47" s="15" t="s">
        <v>114</v>
      </c>
      <c r="AU47" s="26">
        <v>-12.340425531914894</v>
      </c>
      <c r="AV47" s="26">
        <v>2.8416779431664412</v>
      </c>
      <c r="AW47" s="26">
        <v>17.319389886621916</v>
      </c>
      <c r="AX47" s="26">
        <v>4.4444444444444446</v>
      </c>
      <c r="AY47" s="26">
        <v>-7.4742268041237114</v>
      </c>
      <c r="AZ47" s="26">
        <v>-11.411493748629082</v>
      </c>
      <c r="BA47" s="26">
        <v>-5.0602409638554215</v>
      </c>
      <c r="BB47" s="26">
        <v>-2.442244224422442</v>
      </c>
      <c r="BC47" s="26">
        <v>2.7575346367124003</v>
      </c>
      <c r="BD47" s="14" t="s">
        <v>113</v>
      </c>
      <c r="BE47" s="15" t="s">
        <v>114</v>
      </c>
      <c r="BF47" s="26">
        <v>15.730337078651685</v>
      </c>
      <c r="BG47" s="26">
        <v>9.6681096681096683</v>
      </c>
      <c r="BH47" s="26">
        <v>-5.2382353353227069</v>
      </c>
      <c r="BI47" s="26">
        <v>172.46376811594203</v>
      </c>
      <c r="BJ47" s="26">
        <v>114.97005988023952</v>
      </c>
      <c r="BK47" s="26">
        <v>-21.101414192890818</v>
      </c>
      <c r="BL47" s="26">
        <v>59.51417004048583</v>
      </c>
      <c r="BM47" s="26">
        <v>43.914313534566702</v>
      </c>
      <c r="BN47" s="26">
        <v>-9.7796054745229064</v>
      </c>
      <c r="BO47" s="14" t="s">
        <v>113</v>
      </c>
      <c r="BP47" s="15" t="s">
        <v>114</v>
      </c>
      <c r="BQ47" s="26">
        <v>11.351351351351351</v>
      </c>
      <c r="BR47" s="26">
        <v>-0.78328981723237601</v>
      </c>
      <c r="BS47" s="26">
        <v>-10.897614641689275</v>
      </c>
      <c r="BT47" s="26">
        <v>20.512820512820515</v>
      </c>
      <c r="BU47" s="26">
        <v>23.793103448275861</v>
      </c>
      <c r="BV47" s="26">
        <v>2.7219369038884755</v>
      </c>
      <c r="BW47" s="26">
        <v>15.542521994134898</v>
      </c>
      <c r="BX47" s="26">
        <v>9.8068350668647852</v>
      </c>
      <c r="BY47" s="26">
        <v>-4.9641351324850476</v>
      </c>
    </row>
    <row r="48" spans="1:77" s="10" customFormat="1" ht="12" customHeight="1" outlineLevel="1">
      <c r="A48" s="14" t="s">
        <v>115</v>
      </c>
      <c r="B48" s="15" t="s">
        <v>116</v>
      </c>
      <c r="C48" s="16">
        <v>169</v>
      </c>
      <c r="D48" s="16">
        <v>569</v>
      </c>
      <c r="E48" s="21">
        <v>3.3668639053254439</v>
      </c>
      <c r="F48" s="16">
        <v>166</v>
      </c>
      <c r="G48" s="16">
        <v>771</v>
      </c>
      <c r="H48" s="21">
        <v>4.6445783132530121</v>
      </c>
      <c r="I48" s="16">
        <v>335</v>
      </c>
      <c r="J48" s="16">
        <v>1340</v>
      </c>
      <c r="K48" s="21">
        <v>4</v>
      </c>
      <c r="L48" s="14" t="s">
        <v>115</v>
      </c>
      <c r="M48" s="15" t="s">
        <v>116</v>
      </c>
      <c r="N48" s="16">
        <v>107</v>
      </c>
      <c r="O48" s="16">
        <v>243</v>
      </c>
      <c r="P48" s="21">
        <v>2.2710280373831777</v>
      </c>
      <c r="Q48" s="16">
        <v>83</v>
      </c>
      <c r="R48" s="16">
        <v>347</v>
      </c>
      <c r="S48" s="21">
        <v>4.1807228915662646</v>
      </c>
      <c r="T48" s="16">
        <v>190</v>
      </c>
      <c r="U48" s="16">
        <v>590</v>
      </c>
      <c r="V48" s="21">
        <v>3.1052631578947367</v>
      </c>
      <c r="W48" s="14" t="s">
        <v>115</v>
      </c>
      <c r="X48" s="15" t="s">
        <v>116</v>
      </c>
      <c r="Y48" s="16">
        <v>118</v>
      </c>
      <c r="Z48" s="16">
        <v>381</v>
      </c>
      <c r="AA48" s="21">
        <v>3.2288135593220337</v>
      </c>
      <c r="AB48" s="16">
        <v>104</v>
      </c>
      <c r="AC48" s="16">
        <v>328</v>
      </c>
      <c r="AD48" s="21">
        <v>3.1538461538461537</v>
      </c>
      <c r="AE48" s="16">
        <v>222</v>
      </c>
      <c r="AF48" s="16">
        <v>709</v>
      </c>
      <c r="AG48" s="21">
        <v>3.1936936936936937</v>
      </c>
      <c r="AH48" s="14" t="s">
        <v>115</v>
      </c>
      <c r="AI48" s="15" t="s">
        <v>116</v>
      </c>
      <c r="AJ48" s="16">
        <v>132</v>
      </c>
      <c r="AK48" s="16">
        <v>364</v>
      </c>
      <c r="AL48" s="21">
        <v>2.7575757575757578</v>
      </c>
      <c r="AM48" s="16">
        <v>164</v>
      </c>
      <c r="AN48" s="16">
        <v>506</v>
      </c>
      <c r="AO48" s="21">
        <v>3.0853658536585367</v>
      </c>
      <c r="AP48" s="16">
        <v>296</v>
      </c>
      <c r="AQ48" s="16">
        <v>870</v>
      </c>
      <c r="AR48" s="21">
        <v>2.939189189189189</v>
      </c>
      <c r="AS48" s="14" t="s">
        <v>115</v>
      </c>
      <c r="AT48" s="15" t="s">
        <v>116</v>
      </c>
      <c r="AU48" s="26">
        <v>57.943925233644862</v>
      </c>
      <c r="AV48" s="26">
        <v>134.15637860082305</v>
      </c>
      <c r="AW48" s="26">
        <v>48.252855090461921</v>
      </c>
      <c r="AX48" s="26">
        <v>100</v>
      </c>
      <c r="AY48" s="26">
        <v>122.19020172910663</v>
      </c>
      <c r="AZ48" s="26">
        <v>11.095100864553327</v>
      </c>
      <c r="BA48" s="26">
        <v>76.315789473684205</v>
      </c>
      <c r="BB48" s="26">
        <v>127.11864406779661</v>
      </c>
      <c r="BC48" s="26">
        <v>28.813559322033903</v>
      </c>
      <c r="BD48" s="14" t="s">
        <v>115</v>
      </c>
      <c r="BE48" s="15" t="s">
        <v>116</v>
      </c>
      <c r="BF48" s="26">
        <v>43.220338983050844</v>
      </c>
      <c r="BG48" s="26">
        <v>49.343832020997375</v>
      </c>
      <c r="BH48" s="26">
        <v>4.2755750205780574</v>
      </c>
      <c r="BI48" s="26">
        <v>59.615384615384613</v>
      </c>
      <c r="BJ48" s="26">
        <v>135.0609756097561</v>
      </c>
      <c r="BK48" s="26">
        <v>47.26711724948575</v>
      </c>
      <c r="BL48" s="26">
        <v>50.900900900900901</v>
      </c>
      <c r="BM48" s="26">
        <v>88.998589562764451</v>
      </c>
      <c r="BN48" s="26">
        <v>25.246826516220029</v>
      </c>
      <c r="BO48" s="14" t="s">
        <v>115</v>
      </c>
      <c r="BP48" s="15" t="s">
        <v>116</v>
      </c>
      <c r="BQ48" s="26">
        <v>28.030303030303031</v>
      </c>
      <c r="BR48" s="26">
        <v>56.318681318681321</v>
      </c>
      <c r="BS48" s="26">
        <v>22.095064698614987</v>
      </c>
      <c r="BT48" s="26">
        <v>1.2195121951219512</v>
      </c>
      <c r="BU48" s="26">
        <v>52.371541501976282</v>
      </c>
      <c r="BV48" s="26">
        <v>50.535739797133189</v>
      </c>
      <c r="BW48" s="26">
        <v>13.175675675675675</v>
      </c>
      <c r="BX48" s="26">
        <v>54.022988505747129</v>
      </c>
      <c r="BY48" s="26">
        <v>36.09195402298851</v>
      </c>
    </row>
    <row r="49" spans="1:77" s="10" customFormat="1" ht="12" customHeight="1" outlineLevel="1">
      <c r="A49" s="14" t="s">
        <v>74</v>
      </c>
      <c r="B49" s="15" t="s">
        <v>75</v>
      </c>
      <c r="C49" s="16">
        <v>373</v>
      </c>
      <c r="D49" s="16">
        <v>690</v>
      </c>
      <c r="E49" s="21">
        <v>1.8498659517426272</v>
      </c>
      <c r="F49" s="16">
        <v>104</v>
      </c>
      <c r="G49" s="16">
        <v>431</v>
      </c>
      <c r="H49" s="21">
        <v>4.1442307692307692</v>
      </c>
      <c r="I49" s="16">
        <v>477</v>
      </c>
      <c r="J49" s="16">
        <v>1121</v>
      </c>
      <c r="K49" s="21">
        <v>2.350104821802935</v>
      </c>
      <c r="L49" s="14" t="s">
        <v>74</v>
      </c>
      <c r="M49" s="15" t="s">
        <v>75</v>
      </c>
      <c r="N49" s="16">
        <v>231</v>
      </c>
      <c r="O49" s="16">
        <v>438</v>
      </c>
      <c r="P49" s="21">
        <v>1.8961038961038961</v>
      </c>
      <c r="Q49" s="16">
        <v>100</v>
      </c>
      <c r="R49" s="16">
        <v>384</v>
      </c>
      <c r="S49" s="21">
        <v>3.84</v>
      </c>
      <c r="T49" s="16">
        <v>331</v>
      </c>
      <c r="U49" s="16">
        <v>822</v>
      </c>
      <c r="V49" s="21">
        <v>2.4833836858006042</v>
      </c>
      <c r="W49" s="14" t="s">
        <v>74</v>
      </c>
      <c r="X49" s="15" t="s">
        <v>75</v>
      </c>
      <c r="Y49" s="16">
        <v>153</v>
      </c>
      <c r="Z49" s="16">
        <v>405</v>
      </c>
      <c r="AA49" s="21">
        <v>2.6470588235294117</v>
      </c>
      <c r="AB49" s="16">
        <v>86</v>
      </c>
      <c r="AC49" s="16">
        <v>487</v>
      </c>
      <c r="AD49" s="21">
        <v>5.6627906976744189</v>
      </c>
      <c r="AE49" s="16">
        <v>239</v>
      </c>
      <c r="AF49" s="16">
        <v>892</v>
      </c>
      <c r="AG49" s="21">
        <v>3.7322175732217575</v>
      </c>
      <c r="AH49" s="14" t="s">
        <v>74</v>
      </c>
      <c r="AI49" s="15" t="s">
        <v>75</v>
      </c>
      <c r="AJ49" s="16">
        <v>329</v>
      </c>
      <c r="AK49" s="16">
        <v>721</v>
      </c>
      <c r="AL49" s="21">
        <v>2.1914893617021276</v>
      </c>
      <c r="AM49" s="16">
        <v>72</v>
      </c>
      <c r="AN49" s="16">
        <v>249</v>
      </c>
      <c r="AO49" s="21">
        <v>3.4583333333333335</v>
      </c>
      <c r="AP49" s="16">
        <v>401</v>
      </c>
      <c r="AQ49" s="16">
        <v>970</v>
      </c>
      <c r="AR49" s="21">
        <v>2.4189526184538654</v>
      </c>
      <c r="AS49" s="14" t="s">
        <v>74</v>
      </c>
      <c r="AT49" s="15" t="s">
        <v>75</v>
      </c>
      <c r="AU49" s="26">
        <v>61.471861471861473</v>
      </c>
      <c r="AV49" s="26">
        <v>57.534246575342465</v>
      </c>
      <c r="AW49" s="26">
        <v>-2.4385765176833556</v>
      </c>
      <c r="AX49" s="26">
        <v>4</v>
      </c>
      <c r="AY49" s="26">
        <v>12.239583333333334</v>
      </c>
      <c r="AZ49" s="26">
        <v>7.9226762820512846</v>
      </c>
      <c r="BA49" s="26">
        <v>44.108761329305139</v>
      </c>
      <c r="BB49" s="26">
        <v>36.374695863746958</v>
      </c>
      <c r="BC49" s="26">
        <v>-5.3668253020959247</v>
      </c>
      <c r="BD49" s="14" t="s">
        <v>74</v>
      </c>
      <c r="BE49" s="15" t="s">
        <v>75</v>
      </c>
      <c r="BF49" s="26">
        <v>143.79084967320262</v>
      </c>
      <c r="BG49" s="26">
        <v>70.370370370370367</v>
      </c>
      <c r="BH49" s="26">
        <v>-30.116175156389634</v>
      </c>
      <c r="BI49" s="26">
        <v>20.930232558139537</v>
      </c>
      <c r="BJ49" s="26">
        <v>-11.498973305954825</v>
      </c>
      <c r="BK49" s="26">
        <v>-26.816458695308803</v>
      </c>
      <c r="BL49" s="26">
        <v>99.581589958159</v>
      </c>
      <c r="BM49" s="26">
        <v>25.672645739910315</v>
      </c>
      <c r="BN49" s="26">
        <v>-37.031944796984142</v>
      </c>
      <c r="BO49" s="14" t="s">
        <v>74</v>
      </c>
      <c r="BP49" s="15" t="s">
        <v>75</v>
      </c>
      <c r="BQ49" s="26">
        <v>13.373860182370821</v>
      </c>
      <c r="BR49" s="26">
        <v>-4.2995839112343965</v>
      </c>
      <c r="BS49" s="26">
        <v>-15.588641036986909</v>
      </c>
      <c r="BT49" s="26">
        <v>44.444444444444443</v>
      </c>
      <c r="BU49" s="26">
        <v>73.092369477911646</v>
      </c>
      <c r="BV49" s="26">
        <v>19.83317886932344</v>
      </c>
      <c r="BW49" s="26">
        <v>18.952618453865338</v>
      </c>
      <c r="BX49" s="26">
        <v>15.56701030927835</v>
      </c>
      <c r="BY49" s="26">
        <v>-2.8461821089714539</v>
      </c>
    </row>
    <row r="50" spans="1:77" s="10" customFormat="1" ht="12" customHeight="1" outlineLevel="1">
      <c r="A50" s="14" t="s">
        <v>59</v>
      </c>
      <c r="B50" s="15" t="s">
        <v>60</v>
      </c>
      <c r="C50" s="16">
        <v>170</v>
      </c>
      <c r="D50" s="16">
        <v>627</v>
      </c>
      <c r="E50" s="21">
        <v>3.6882352941176473</v>
      </c>
      <c r="F50" s="16">
        <v>86</v>
      </c>
      <c r="G50" s="16">
        <v>450</v>
      </c>
      <c r="H50" s="21">
        <v>5.2325581395348841</v>
      </c>
      <c r="I50" s="16">
        <v>256</v>
      </c>
      <c r="J50" s="16">
        <v>1077</v>
      </c>
      <c r="K50" s="21">
        <v>4.20703125</v>
      </c>
      <c r="L50" s="14" t="s">
        <v>59</v>
      </c>
      <c r="M50" s="15" t="s">
        <v>60</v>
      </c>
      <c r="N50" s="16">
        <v>280</v>
      </c>
      <c r="O50" s="16">
        <v>725</v>
      </c>
      <c r="P50" s="21">
        <v>2.5892857142857144</v>
      </c>
      <c r="Q50" s="16">
        <v>51</v>
      </c>
      <c r="R50" s="16">
        <v>203</v>
      </c>
      <c r="S50" s="21">
        <v>3.9803921568627452</v>
      </c>
      <c r="T50" s="16">
        <v>331</v>
      </c>
      <c r="U50" s="16">
        <v>928</v>
      </c>
      <c r="V50" s="21">
        <v>2.8036253776435047</v>
      </c>
      <c r="W50" s="14" t="s">
        <v>59</v>
      </c>
      <c r="X50" s="15" t="s">
        <v>60</v>
      </c>
      <c r="Y50" s="16">
        <v>80</v>
      </c>
      <c r="Z50" s="16">
        <v>201</v>
      </c>
      <c r="AA50" s="21">
        <v>2.5125000000000002</v>
      </c>
      <c r="AB50" s="16">
        <v>30</v>
      </c>
      <c r="AC50" s="16">
        <v>173</v>
      </c>
      <c r="AD50" s="21">
        <v>5.7666666666666666</v>
      </c>
      <c r="AE50" s="16">
        <v>110</v>
      </c>
      <c r="AF50" s="16">
        <v>374</v>
      </c>
      <c r="AG50" s="21">
        <v>3.4</v>
      </c>
      <c r="AH50" s="14" t="s">
        <v>59</v>
      </c>
      <c r="AI50" s="15" t="s">
        <v>60</v>
      </c>
      <c r="AJ50" s="16">
        <v>192</v>
      </c>
      <c r="AK50" s="16">
        <v>612</v>
      </c>
      <c r="AL50" s="21">
        <v>3.1875</v>
      </c>
      <c r="AM50" s="16">
        <v>73</v>
      </c>
      <c r="AN50" s="16">
        <v>481</v>
      </c>
      <c r="AO50" s="21">
        <v>6.5890410958904111</v>
      </c>
      <c r="AP50" s="16">
        <v>265</v>
      </c>
      <c r="AQ50" s="16">
        <v>1093</v>
      </c>
      <c r="AR50" s="21">
        <v>4.1245283018867926</v>
      </c>
      <c r="AS50" s="14" t="s">
        <v>59</v>
      </c>
      <c r="AT50" s="15" t="s">
        <v>60</v>
      </c>
      <c r="AU50" s="26">
        <v>-39.285714285714285</v>
      </c>
      <c r="AV50" s="26">
        <v>-13.517241379310345</v>
      </c>
      <c r="AW50" s="26">
        <v>42.442190669371193</v>
      </c>
      <c r="AX50" s="26">
        <v>68.627450980392155</v>
      </c>
      <c r="AY50" s="26">
        <v>121.67487684729063</v>
      </c>
      <c r="AZ50" s="26">
        <v>31.458357200137481</v>
      </c>
      <c r="BA50" s="26">
        <v>-22.658610271903324</v>
      </c>
      <c r="BB50" s="26">
        <v>16.056034482758619</v>
      </c>
      <c r="BC50" s="26">
        <v>50.056825835129303</v>
      </c>
      <c r="BD50" s="14" t="s">
        <v>59</v>
      </c>
      <c r="BE50" s="15" t="s">
        <v>60</v>
      </c>
      <c r="BF50" s="26">
        <v>112.5</v>
      </c>
      <c r="BG50" s="26">
        <v>211.9402985074627</v>
      </c>
      <c r="BH50" s="26">
        <v>46.795434591747146</v>
      </c>
      <c r="BI50" s="26">
        <v>186.66666666666666</v>
      </c>
      <c r="BJ50" s="26">
        <v>160.11560693641619</v>
      </c>
      <c r="BK50" s="26">
        <v>-9.2619975803199264</v>
      </c>
      <c r="BL50" s="26">
        <v>132.72727272727272</v>
      </c>
      <c r="BM50" s="26">
        <v>187.96791443850267</v>
      </c>
      <c r="BN50" s="26">
        <v>23.736213235294123</v>
      </c>
      <c r="BO50" s="14" t="s">
        <v>59</v>
      </c>
      <c r="BP50" s="15" t="s">
        <v>60</v>
      </c>
      <c r="BQ50" s="26">
        <v>-11.458333333333334</v>
      </c>
      <c r="BR50" s="26">
        <v>2.4509803921568629</v>
      </c>
      <c r="BS50" s="26">
        <v>15.709342560553639</v>
      </c>
      <c r="BT50" s="26">
        <v>17.80821917808219</v>
      </c>
      <c r="BU50" s="26">
        <v>-6.4449064449064446</v>
      </c>
      <c r="BV50" s="26">
        <v>-20.586955470676397</v>
      </c>
      <c r="BW50" s="26">
        <v>-3.3962264150943398</v>
      </c>
      <c r="BX50" s="26">
        <v>-1.463860933211345</v>
      </c>
      <c r="BY50" s="26">
        <v>2.0003002058554391</v>
      </c>
    </row>
    <row r="51" spans="1:77" s="10" customFormat="1" ht="12" customHeight="1" outlineLevel="1">
      <c r="A51" s="14" t="s">
        <v>71</v>
      </c>
      <c r="B51" s="15" t="s">
        <v>72</v>
      </c>
      <c r="C51" s="16">
        <v>331</v>
      </c>
      <c r="D51" s="16">
        <v>520</v>
      </c>
      <c r="E51" s="21">
        <v>1.5709969788519638</v>
      </c>
      <c r="F51" s="16">
        <v>167</v>
      </c>
      <c r="G51" s="16">
        <v>511</v>
      </c>
      <c r="H51" s="21">
        <v>3.0598802395209579</v>
      </c>
      <c r="I51" s="16">
        <v>498</v>
      </c>
      <c r="J51" s="16">
        <v>1031</v>
      </c>
      <c r="K51" s="21">
        <v>2.070281124497992</v>
      </c>
      <c r="L51" s="14" t="s">
        <v>71</v>
      </c>
      <c r="M51" s="15" t="s">
        <v>72</v>
      </c>
      <c r="N51" s="16">
        <v>320</v>
      </c>
      <c r="O51" s="16">
        <v>515</v>
      </c>
      <c r="P51" s="21">
        <v>1.609375</v>
      </c>
      <c r="Q51" s="16">
        <v>121</v>
      </c>
      <c r="R51" s="16">
        <v>269</v>
      </c>
      <c r="S51" s="21">
        <v>2.2231404958677685</v>
      </c>
      <c r="T51" s="16">
        <v>441</v>
      </c>
      <c r="U51" s="16">
        <v>784</v>
      </c>
      <c r="V51" s="21">
        <v>1.7777777777777777</v>
      </c>
      <c r="W51" s="14" t="s">
        <v>71</v>
      </c>
      <c r="X51" s="15" t="s">
        <v>72</v>
      </c>
      <c r="Y51" s="16">
        <v>173</v>
      </c>
      <c r="Z51" s="16">
        <v>284</v>
      </c>
      <c r="AA51" s="21">
        <v>1.6416184971098267</v>
      </c>
      <c r="AB51" s="16">
        <v>106</v>
      </c>
      <c r="AC51" s="16">
        <v>327</v>
      </c>
      <c r="AD51" s="21">
        <v>3.0849056603773586</v>
      </c>
      <c r="AE51" s="16">
        <v>279</v>
      </c>
      <c r="AF51" s="16">
        <v>611</v>
      </c>
      <c r="AG51" s="21">
        <v>2.1899641577060933</v>
      </c>
      <c r="AH51" s="14" t="s">
        <v>71</v>
      </c>
      <c r="AI51" s="15" t="s">
        <v>72</v>
      </c>
      <c r="AJ51" s="16">
        <v>348</v>
      </c>
      <c r="AK51" s="16">
        <v>668</v>
      </c>
      <c r="AL51" s="21">
        <v>1.9195402298850575</v>
      </c>
      <c r="AM51" s="16">
        <v>253</v>
      </c>
      <c r="AN51" s="16">
        <v>744</v>
      </c>
      <c r="AO51" s="21">
        <v>2.9407114624505928</v>
      </c>
      <c r="AP51" s="16">
        <v>601</v>
      </c>
      <c r="AQ51" s="16">
        <v>1412</v>
      </c>
      <c r="AR51" s="21">
        <v>2.3494176372712148</v>
      </c>
      <c r="AS51" s="14" t="s">
        <v>71</v>
      </c>
      <c r="AT51" s="15" t="s">
        <v>72</v>
      </c>
      <c r="AU51" s="26">
        <v>3.4375</v>
      </c>
      <c r="AV51" s="26">
        <v>0.970873786407767</v>
      </c>
      <c r="AW51" s="26">
        <v>-2.3846537412372029</v>
      </c>
      <c r="AX51" s="26">
        <v>38.016528925619838</v>
      </c>
      <c r="AY51" s="26">
        <v>89.962825278810413</v>
      </c>
      <c r="AZ51" s="26">
        <v>37.637735681054245</v>
      </c>
      <c r="BA51" s="26">
        <v>12.92517006802721</v>
      </c>
      <c r="BB51" s="26">
        <v>31.505102040816325</v>
      </c>
      <c r="BC51" s="26">
        <v>16.453313253012055</v>
      </c>
      <c r="BD51" s="14" t="s">
        <v>71</v>
      </c>
      <c r="BE51" s="15" t="s">
        <v>72</v>
      </c>
      <c r="BF51" s="26">
        <v>91.329479768786129</v>
      </c>
      <c r="BG51" s="26">
        <v>83.098591549295776</v>
      </c>
      <c r="BH51" s="26">
        <v>-4.3019445981022111</v>
      </c>
      <c r="BI51" s="26">
        <v>57.547169811320757</v>
      </c>
      <c r="BJ51" s="26">
        <v>56.269113149847094</v>
      </c>
      <c r="BK51" s="26">
        <v>-0.81122159351023648</v>
      </c>
      <c r="BL51" s="26">
        <v>78.494623655913983</v>
      </c>
      <c r="BM51" s="26">
        <v>68.739770867430437</v>
      </c>
      <c r="BN51" s="26">
        <v>-5.4650681284877702</v>
      </c>
      <c r="BO51" s="14" t="s">
        <v>71</v>
      </c>
      <c r="BP51" s="15" t="s">
        <v>72</v>
      </c>
      <c r="BQ51" s="26">
        <v>-4.8850574712643677</v>
      </c>
      <c r="BR51" s="26">
        <v>-22.155688622754489</v>
      </c>
      <c r="BS51" s="26">
        <v>-18.157642419089314</v>
      </c>
      <c r="BT51" s="26">
        <v>-33.992094861660078</v>
      </c>
      <c r="BU51" s="26">
        <v>-31.317204301075268</v>
      </c>
      <c r="BV51" s="26">
        <v>4.0523791127422548</v>
      </c>
      <c r="BW51" s="26">
        <v>-17.13810316139767</v>
      </c>
      <c r="BX51" s="26">
        <v>-26.983002832861189</v>
      </c>
      <c r="BY51" s="26">
        <v>-11.881093780220034</v>
      </c>
    </row>
    <row r="52" spans="1:77" s="10" customFormat="1" ht="12" customHeight="1" outlineLevel="1">
      <c r="A52" s="14" t="s">
        <v>90</v>
      </c>
      <c r="B52" s="15" t="s">
        <v>91</v>
      </c>
      <c r="C52" s="16">
        <v>466</v>
      </c>
      <c r="D52" s="16">
        <v>799</v>
      </c>
      <c r="E52" s="21">
        <v>1.7145922746781115</v>
      </c>
      <c r="F52" s="16">
        <v>60</v>
      </c>
      <c r="G52" s="16">
        <v>122</v>
      </c>
      <c r="H52" s="21">
        <v>2.0333333333333332</v>
      </c>
      <c r="I52" s="16">
        <v>526</v>
      </c>
      <c r="J52" s="16">
        <v>921</v>
      </c>
      <c r="K52" s="21">
        <v>1.7509505703422052</v>
      </c>
      <c r="L52" s="14" t="s">
        <v>90</v>
      </c>
      <c r="M52" s="15" t="s">
        <v>91</v>
      </c>
      <c r="N52" s="16">
        <v>288</v>
      </c>
      <c r="O52" s="16">
        <v>393</v>
      </c>
      <c r="P52" s="21">
        <v>1.3645833333333333</v>
      </c>
      <c r="Q52" s="16">
        <v>69</v>
      </c>
      <c r="R52" s="16">
        <v>167</v>
      </c>
      <c r="S52" s="21">
        <v>2.4202898550724639</v>
      </c>
      <c r="T52" s="16">
        <v>357</v>
      </c>
      <c r="U52" s="16">
        <v>560</v>
      </c>
      <c r="V52" s="21">
        <v>1.5686274509803921</v>
      </c>
      <c r="W52" s="14" t="s">
        <v>90</v>
      </c>
      <c r="X52" s="15" t="s">
        <v>91</v>
      </c>
      <c r="Y52" s="16">
        <v>65</v>
      </c>
      <c r="Z52" s="16">
        <v>200</v>
      </c>
      <c r="AA52" s="21">
        <v>3.0769230769230771</v>
      </c>
      <c r="AB52" s="16">
        <v>15</v>
      </c>
      <c r="AC52" s="16">
        <v>25</v>
      </c>
      <c r="AD52" s="21">
        <v>1.6666666666666667</v>
      </c>
      <c r="AE52" s="16">
        <v>80</v>
      </c>
      <c r="AF52" s="16">
        <v>225</v>
      </c>
      <c r="AG52" s="21">
        <v>2.8125</v>
      </c>
      <c r="AH52" s="14" t="s">
        <v>90</v>
      </c>
      <c r="AI52" s="15" t="s">
        <v>91</v>
      </c>
      <c r="AJ52" s="16">
        <v>212</v>
      </c>
      <c r="AK52" s="16">
        <v>357</v>
      </c>
      <c r="AL52" s="21">
        <v>1.6839622641509433</v>
      </c>
      <c r="AM52" s="16">
        <v>40</v>
      </c>
      <c r="AN52" s="16">
        <v>94</v>
      </c>
      <c r="AO52" s="21">
        <v>2.35</v>
      </c>
      <c r="AP52" s="16">
        <v>252</v>
      </c>
      <c r="AQ52" s="16">
        <v>451</v>
      </c>
      <c r="AR52" s="21">
        <v>1.7896825396825398</v>
      </c>
      <c r="AS52" s="14" t="s">
        <v>90</v>
      </c>
      <c r="AT52" s="15" t="s">
        <v>91</v>
      </c>
      <c r="AU52" s="26">
        <v>61.805555555555557</v>
      </c>
      <c r="AV52" s="26">
        <v>103.30788804071247</v>
      </c>
      <c r="AW52" s="26">
        <v>25.649510205418867</v>
      </c>
      <c r="AX52" s="26">
        <v>-13.043478260869565</v>
      </c>
      <c r="AY52" s="26">
        <v>-26.946107784431138</v>
      </c>
      <c r="AZ52" s="26">
        <v>-15.988023952095816</v>
      </c>
      <c r="BA52" s="26">
        <v>47.338935574229694</v>
      </c>
      <c r="BB52" s="26">
        <v>64.464285714285708</v>
      </c>
      <c r="BC52" s="26">
        <v>11.623098859315586</v>
      </c>
      <c r="BD52" s="14" t="s">
        <v>90</v>
      </c>
      <c r="BE52" s="15" t="s">
        <v>91</v>
      </c>
      <c r="BF52" s="26">
        <v>616.92307692307691</v>
      </c>
      <c r="BG52" s="26">
        <v>299.5</v>
      </c>
      <c r="BH52" s="26">
        <v>-44.275751072961384</v>
      </c>
      <c r="BI52" s="26">
        <v>300</v>
      </c>
      <c r="BJ52" s="26">
        <v>388</v>
      </c>
      <c r="BK52" s="26">
        <v>21.999999999999989</v>
      </c>
      <c r="BL52" s="26">
        <v>557.5</v>
      </c>
      <c r="BM52" s="26">
        <v>309.33333333333331</v>
      </c>
      <c r="BN52" s="26">
        <v>-37.743979721166035</v>
      </c>
      <c r="BO52" s="14" t="s">
        <v>90</v>
      </c>
      <c r="BP52" s="15" t="s">
        <v>91</v>
      </c>
      <c r="BQ52" s="26">
        <v>119.81132075471699</v>
      </c>
      <c r="BR52" s="26">
        <v>123.80952380952381</v>
      </c>
      <c r="BS52" s="26">
        <v>1.8189249948906596</v>
      </c>
      <c r="BT52" s="26">
        <v>50</v>
      </c>
      <c r="BU52" s="26">
        <v>29.787234042553191</v>
      </c>
      <c r="BV52" s="26">
        <v>-13.475177304964546</v>
      </c>
      <c r="BW52" s="26">
        <v>108.73015873015873</v>
      </c>
      <c r="BX52" s="26">
        <v>104.21286031042129</v>
      </c>
      <c r="BY52" s="26">
        <v>-2.164180991965476</v>
      </c>
    </row>
    <row r="53" spans="1:77" s="10" customFormat="1" ht="12" customHeight="1" outlineLevel="1">
      <c r="A53" s="14" t="s">
        <v>78</v>
      </c>
      <c r="B53" s="15" t="s">
        <v>79</v>
      </c>
      <c r="C53" s="16">
        <v>240</v>
      </c>
      <c r="D53" s="16">
        <v>496</v>
      </c>
      <c r="E53" s="21">
        <v>2.0666666666666669</v>
      </c>
      <c r="F53" s="16">
        <v>158</v>
      </c>
      <c r="G53" s="16">
        <v>414</v>
      </c>
      <c r="H53" s="21">
        <v>2.6202531645569622</v>
      </c>
      <c r="I53" s="16">
        <v>398</v>
      </c>
      <c r="J53" s="16">
        <v>910</v>
      </c>
      <c r="K53" s="21">
        <v>2.2864321608040199</v>
      </c>
      <c r="L53" s="14" t="s">
        <v>78</v>
      </c>
      <c r="M53" s="15" t="s">
        <v>79</v>
      </c>
      <c r="N53" s="16">
        <v>228</v>
      </c>
      <c r="O53" s="16">
        <v>497</v>
      </c>
      <c r="P53" s="21">
        <v>2.1798245614035086</v>
      </c>
      <c r="Q53" s="16">
        <v>135</v>
      </c>
      <c r="R53" s="16">
        <v>385</v>
      </c>
      <c r="S53" s="21">
        <v>2.8518518518518516</v>
      </c>
      <c r="T53" s="16">
        <v>363</v>
      </c>
      <c r="U53" s="16">
        <v>882</v>
      </c>
      <c r="V53" s="21">
        <v>2.4297520661157024</v>
      </c>
      <c r="W53" s="14" t="s">
        <v>78</v>
      </c>
      <c r="X53" s="15" t="s">
        <v>79</v>
      </c>
      <c r="Y53" s="16">
        <v>106</v>
      </c>
      <c r="Z53" s="16">
        <v>205</v>
      </c>
      <c r="AA53" s="21">
        <v>1.9339622641509433</v>
      </c>
      <c r="AB53" s="16">
        <v>53</v>
      </c>
      <c r="AC53" s="16">
        <v>279</v>
      </c>
      <c r="AD53" s="21">
        <v>5.2641509433962268</v>
      </c>
      <c r="AE53" s="16">
        <v>159</v>
      </c>
      <c r="AF53" s="16">
        <v>484</v>
      </c>
      <c r="AG53" s="21">
        <v>3.0440251572327046</v>
      </c>
      <c r="AH53" s="14" t="s">
        <v>78</v>
      </c>
      <c r="AI53" s="15" t="s">
        <v>79</v>
      </c>
      <c r="AJ53" s="16">
        <v>682</v>
      </c>
      <c r="AK53" s="16">
        <v>1588</v>
      </c>
      <c r="AL53" s="21">
        <v>2.3284457478005867</v>
      </c>
      <c r="AM53" s="16">
        <v>459</v>
      </c>
      <c r="AN53" s="16">
        <v>1229</v>
      </c>
      <c r="AO53" s="21">
        <v>2.6775599128540306</v>
      </c>
      <c r="AP53" s="16">
        <v>1141</v>
      </c>
      <c r="AQ53" s="16">
        <v>2817</v>
      </c>
      <c r="AR53" s="21">
        <v>2.4688869412795795</v>
      </c>
      <c r="AS53" s="14" t="s">
        <v>78</v>
      </c>
      <c r="AT53" s="15" t="s">
        <v>79</v>
      </c>
      <c r="AU53" s="26">
        <v>5.2631578947368425</v>
      </c>
      <c r="AV53" s="26">
        <v>-0.2012072434607646</v>
      </c>
      <c r="AW53" s="26">
        <v>-5.1911468812877075</v>
      </c>
      <c r="AX53" s="26">
        <v>17.037037037037038</v>
      </c>
      <c r="AY53" s="26">
        <v>7.5324675324675328</v>
      </c>
      <c r="AZ53" s="26">
        <v>-8.120992931119499</v>
      </c>
      <c r="BA53" s="26">
        <v>9.6418732782369148</v>
      </c>
      <c r="BB53" s="26">
        <v>3.1746031746031744</v>
      </c>
      <c r="BC53" s="26">
        <v>-5.898540320650878</v>
      </c>
      <c r="BD53" s="14" t="s">
        <v>78</v>
      </c>
      <c r="BE53" s="15" t="s">
        <v>79</v>
      </c>
      <c r="BF53" s="26">
        <v>126.41509433962264</v>
      </c>
      <c r="BG53" s="26">
        <v>141.95121951219511</v>
      </c>
      <c r="BH53" s="26">
        <v>6.8617886178861944</v>
      </c>
      <c r="BI53" s="26">
        <v>198.11320754716982</v>
      </c>
      <c r="BJ53" s="26">
        <v>48.387096774193552</v>
      </c>
      <c r="BK53" s="26">
        <v>-50.224581461821153</v>
      </c>
      <c r="BL53" s="26">
        <v>150.31446540880503</v>
      </c>
      <c r="BM53" s="26">
        <v>88.016528925619838</v>
      </c>
      <c r="BN53" s="26">
        <v>-24.887869097553896</v>
      </c>
      <c r="BO53" s="14" t="s">
        <v>78</v>
      </c>
      <c r="BP53" s="15" t="s">
        <v>79</v>
      </c>
      <c r="BQ53" s="26">
        <v>-64.809384164222877</v>
      </c>
      <c r="BR53" s="26">
        <v>-68.765743073047858</v>
      </c>
      <c r="BS53" s="26">
        <v>-11.242653232577663</v>
      </c>
      <c r="BT53" s="26">
        <v>-65.577342047930287</v>
      </c>
      <c r="BU53" s="26">
        <v>-66.314076484947108</v>
      </c>
      <c r="BV53" s="26">
        <v>-2.1402601682957192</v>
      </c>
      <c r="BW53" s="26">
        <v>-65.118317265556527</v>
      </c>
      <c r="BX53" s="26">
        <v>-67.696130635427764</v>
      </c>
      <c r="BY53" s="26">
        <v>-7.3901634548318604</v>
      </c>
    </row>
    <row r="54" spans="1:77" s="10" customFormat="1" ht="12" customHeight="1" outlineLevel="1">
      <c r="A54" s="14" t="s">
        <v>95</v>
      </c>
      <c r="B54" s="15" t="s">
        <v>96</v>
      </c>
      <c r="C54" s="16">
        <v>276</v>
      </c>
      <c r="D54" s="16">
        <v>533</v>
      </c>
      <c r="E54" s="21">
        <v>1.931159420289855</v>
      </c>
      <c r="F54" s="16">
        <v>133</v>
      </c>
      <c r="G54" s="16">
        <v>376</v>
      </c>
      <c r="H54" s="21">
        <v>2.8270676691729322</v>
      </c>
      <c r="I54" s="16">
        <v>409</v>
      </c>
      <c r="J54" s="16">
        <v>909</v>
      </c>
      <c r="K54" s="21">
        <v>2.2224938875305624</v>
      </c>
      <c r="L54" s="14" t="s">
        <v>95</v>
      </c>
      <c r="M54" s="15" t="s">
        <v>96</v>
      </c>
      <c r="N54" s="16">
        <v>331</v>
      </c>
      <c r="O54" s="16">
        <v>649</v>
      </c>
      <c r="P54" s="21">
        <v>1.9607250755287009</v>
      </c>
      <c r="Q54" s="16">
        <v>126</v>
      </c>
      <c r="R54" s="16">
        <v>337</v>
      </c>
      <c r="S54" s="21">
        <v>2.6746031746031744</v>
      </c>
      <c r="T54" s="16">
        <v>457</v>
      </c>
      <c r="U54" s="16">
        <v>986</v>
      </c>
      <c r="V54" s="21">
        <v>2.1575492341356672</v>
      </c>
      <c r="W54" s="14" t="s">
        <v>95</v>
      </c>
      <c r="X54" s="15" t="s">
        <v>96</v>
      </c>
      <c r="Y54" s="16">
        <v>276</v>
      </c>
      <c r="Z54" s="16">
        <v>840</v>
      </c>
      <c r="AA54" s="21">
        <v>3.0434782608695654</v>
      </c>
      <c r="AB54" s="16">
        <v>81</v>
      </c>
      <c r="AC54" s="16">
        <v>224</v>
      </c>
      <c r="AD54" s="21">
        <v>2.7654320987654319</v>
      </c>
      <c r="AE54" s="16">
        <v>357</v>
      </c>
      <c r="AF54" s="16">
        <v>1064</v>
      </c>
      <c r="AG54" s="21">
        <v>2.9803921568627452</v>
      </c>
      <c r="AH54" s="14" t="s">
        <v>95</v>
      </c>
      <c r="AI54" s="15" t="s">
        <v>96</v>
      </c>
      <c r="AJ54" s="16">
        <v>274</v>
      </c>
      <c r="AK54" s="16">
        <v>704</v>
      </c>
      <c r="AL54" s="21">
        <v>2.5693430656934306</v>
      </c>
      <c r="AM54" s="16">
        <v>52</v>
      </c>
      <c r="AN54" s="16">
        <v>270</v>
      </c>
      <c r="AO54" s="21">
        <v>5.1923076923076925</v>
      </c>
      <c r="AP54" s="16">
        <v>326</v>
      </c>
      <c r="AQ54" s="16">
        <v>974</v>
      </c>
      <c r="AR54" s="21">
        <v>2.9877300613496933</v>
      </c>
      <c r="AS54" s="14" t="s">
        <v>95</v>
      </c>
      <c r="AT54" s="15" t="s">
        <v>96</v>
      </c>
      <c r="AU54" s="26">
        <v>-16.61631419939577</v>
      </c>
      <c r="AV54" s="26">
        <v>-17.873651771956858</v>
      </c>
      <c r="AW54" s="26">
        <v>-1.5078939728902923</v>
      </c>
      <c r="AX54" s="26">
        <v>5.5555555555555554</v>
      </c>
      <c r="AY54" s="26">
        <v>11.572700296735905</v>
      </c>
      <c r="AZ54" s="26">
        <v>5.7004529126971741</v>
      </c>
      <c r="BA54" s="26">
        <v>-10.503282275711159</v>
      </c>
      <c r="BB54" s="26">
        <v>-7.8093306288032451</v>
      </c>
      <c r="BC54" s="26">
        <v>3.0101122313861159</v>
      </c>
      <c r="BD54" s="14" t="s">
        <v>95</v>
      </c>
      <c r="BE54" s="15" t="s">
        <v>96</v>
      </c>
      <c r="BF54" s="26">
        <v>0</v>
      </c>
      <c r="BG54" s="26">
        <v>-36.547619047619051</v>
      </c>
      <c r="BH54" s="26">
        <v>-36.547619047619058</v>
      </c>
      <c r="BI54" s="26">
        <v>64.197530864197532</v>
      </c>
      <c r="BJ54" s="26">
        <v>67.857142857142861</v>
      </c>
      <c r="BK54" s="26">
        <v>2.2287862513426422</v>
      </c>
      <c r="BL54" s="26">
        <v>14.565826330532213</v>
      </c>
      <c r="BM54" s="26">
        <v>-14.56766917293233</v>
      </c>
      <c r="BN54" s="26">
        <v>-25.429481405224553</v>
      </c>
      <c r="BO54" s="14" t="s">
        <v>95</v>
      </c>
      <c r="BP54" s="15" t="s">
        <v>96</v>
      </c>
      <c r="BQ54" s="26">
        <v>0.72992700729927007</v>
      </c>
      <c r="BR54" s="26">
        <v>-24.289772727272727</v>
      </c>
      <c r="BS54" s="26">
        <v>-24.838397562582347</v>
      </c>
      <c r="BT54" s="26">
        <v>155.76923076923077</v>
      </c>
      <c r="BU54" s="26">
        <v>39.25925925925926</v>
      </c>
      <c r="BV54" s="26">
        <v>-45.552770815928717</v>
      </c>
      <c r="BW54" s="26">
        <v>25.460122699386503</v>
      </c>
      <c r="BX54" s="26">
        <v>-6.6735112936344967</v>
      </c>
      <c r="BY54" s="26">
        <v>-25.612627583679327</v>
      </c>
    </row>
    <row r="55" spans="1:77" s="10" customFormat="1" ht="12" customHeight="1" outlineLevel="1">
      <c r="A55" s="14" t="s">
        <v>101</v>
      </c>
      <c r="B55" s="15" t="s">
        <v>102</v>
      </c>
      <c r="C55" s="16">
        <v>209</v>
      </c>
      <c r="D55" s="16">
        <v>296</v>
      </c>
      <c r="E55" s="21">
        <v>1.4162679425837321</v>
      </c>
      <c r="F55" s="16">
        <v>170</v>
      </c>
      <c r="G55" s="16">
        <v>597</v>
      </c>
      <c r="H55" s="21">
        <v>3.5117647058823529</v>
      </c>
      <c r="I55" s="16">
        <v>379</v>
      </c>
      <c r="J55" s="16">
        <v>893</v>
      </c>
      <c r="K55" s="21">
        <v>2.3562005277044853</v>
      </c>
      <c r="L55" s="14" t="s">
        <v>101</v>
      </c>
      <c r="M55" s="15" t="s">
        <v>102</v>
      </c>
      <c r="N55" s="16">
        <v>183</v>
      </c>
      <c r="O55" s="16">
        <v>366</v>
      </c>
      <c r="P55" s="21">
        <v>2</v>
      </c>
      <c r="Q55" s="16">
        <v>138</v>
      </c>
      <c r="R55" s="16">
        <v>273</v>
      </c>
      <c r="S55" s="21">
        <v>1.9782608695652173</v>
      </c>
      <c r="T55" s="16">
        <v>321</v>
      </c>
      <c r="U55" s="16">
        <v>639</v>
      </c>
      <c r="V55" s="21">
        <v>1.9906542056074767</v>
      </c>
      <c r="W55" s="14" t="s">
        <v>101</v>
      </c>
      <c r="X55" s="15" t="s">
        <v>102</v>
      </c>
      <c r="Y55" s="16">
        <v>119</v>
      </c>
      <c r="Z55" s="16">
        <v>253</v>
      </c>
      <c r="AA55" s="21">
        <v>2.1260504201680672</v>
      </c>
      <c r="AB55" s="16">
        <v>140</v>
      </c>
      <c r="AC55" s="16">
        <v>355</v>
      </c>
      <c r="AD55" s="21">
        <v>2.5357142857142856</v>
      </c>
      <c r="AE55" s="16">
        <v>259</v>
      </c>
      <c r="AF55" s="16">
        <v>608</v>
      </c>
      <c r="AG55" s="21">
        <v>2.3474903474903477</v>
      </c>
      <c r="AH55" s="14" t="s">
        <v>101</v>
      </c>
      <c r="AI55" s="15" t="s">
        <v>102</v>
      </c>
      <c r="AJ55" s="16">
        <v>304</v>
      </c>
      <c r="AK55" s="16">
        <v>492</v>
      </c>
      <c r="AL55" s="21">
        <v>1.618421052631579</v>
      </c>
      <c r="AM55" s="16">
        <v>119</v>
      </c>
      <c r="AN55" s="16">
        <v>265</v>
      </c>
      <c r="AO55" s="21">
        <v>2.2268907563025211</v>
      </c>
      <c r="AP55" s="16">
        <v>423</v>
      </c>
      <c r="AQ55" s="16">
        <v>757</v>
      </c>
      <c r="AR55" s="21">
        <v>1.7895981087470449</v>
      </c>
      <c r="AS55" s="14" t="s">
        <v>101</v>
      </c>
      <c r="AT55" s="15" t="s">
        <v>102</v>
      </c>
      <c r="AU55" s="26">
        <v>14.207650273224044</v>
      </c>
      <c r="AV55" s="26">
        <v>-19.125683060109289</v>
      </c>
      <c r="AW55" s="26">
        <v>-29.186602870813395</v>
      </c>
      <c r="AX55" s="26">
        <v>23.188405797101449</v>
      </c>
      <c r="AY55" s="26">
        <v>118.68131868131869</v>
      </c>
      <c r="AZ55" s="26">
        <v>77.517776341305762</v>
      </c>
      <c r="BA55" s="26">
        <v>18.068535825545172</v>
      </c>
      <c r="BB55" s="26">
        <v>39.749608763693274</v>
      </c>
      <c r="BC55" s="26">
        <v>18.363125100647846</v>
      </c>
      <c r="BD55" s="14" t="s">
        <v>101</v>
      </c>
      <c r="BE55" s="15" t="s">
        <v>102</v>
      </c>
      <c r="BF55" s="26">
        <v>75.630252100840337</v>
      </c>
      <c r="BG55" s="26">
        <v>16.996047430830039</v>
      </c>
      <c r="BH55" s="26">
        <v>-33.385025625508256</v>
      </c>
      <c r="BI55" s="26">
        <v>21.428571428571427</v>
      </c>
      <c r="BJ55" s="26">
        <v>68.16901408450704</v>
      </c>
      <c r="BK55" s="26">
        <v>38.492129246064628</v>
      </c>
      <c r="BL55" s="26">
        <v>46.332046332046332</v>
      </c>
      <c r="BM55" s="26">
        <v>46.875</v>
      </c>
      <c r="BN55" s="26">
        <v>0.37104221635882245</v>
      </c>
      <c r="BO55" s="14" t="s">
        <v>101</v>
      </c>
      <c r="BP55" s="15" t="s">
        <v>102</v>
      </c>
      <c r="BQ55" s="26">
        <v>-31.25</v>
      </c>
      <c r="BR55" s="26">
        <v>-39.837398373983739</v>
      </c>
      <c r="BS55" s="26">
        <v>-12.490761271249076</v>
      </c>
      <c r="BT55" s="26">
        <v>42.857142857142854</v>
      </c>
      <c r="BU55" s="26">
        <v>125.28301886792453</v>
      </c>
      <c r="BV55" s="26">
        <v>57.698113207547166</v>
      </c>
      <c r="BW55" s="26">
        <v>-10.401891252955084</v>
      </c>
      <c r="BX55" s="26">
        <v>17.96565389696169</v>
      </c>
      <c r="BY55" s="26">
        <v>31.66087492985433</v>
      </c>
    </row>
    <row r="56" spans="1:77" s="10" customFormat="1" ht="12" customHeight="1" outlineLevel="1">
      <c r="A56" s="14" t="s">
        <v>99</v>
      </c>
      <c r="B56" s="15" t="s">
        <v>100</v>
      </c>
      <c r="C56" s="16">
        <v>435</v>
      </c>
      <c r="D56" s="16">
        <v>575</v>
      </c>
      <c r="E56" s="21">
        <v>1.3218390804597702</v>
      </c>
      <c r="F56" s="16">
        <v>150</v>
      </c>
      <c r="G56" s="16">
        <v>302</v>
      </c>
      <c r="H56" s="21">
        <v>2.0133333333333332</v>
      </c>
      <c r="I56" s="16">
        <v>585</v>
      </c>
      <c r="J56" s="16">
        <v>877</v>
      </c>
      <c r="K56" s="21">
        <v>1.4991452991452991</v>
      </c>
      <c r="L56" s="14" t="s">
        <v>99</v>
      </c>
      <c r="M56" s="15" t="s">
        <v>100</v>
      </c>
      <c r="N56" s="16">
        <v>228</v>
      </c>
      <c r="O56" s="16">
        <v>281</v>
      </c>
      <c r="P56" s="21">
        <v>1.2324561403508771</v>
      </c>
      <c r="Q56" s="16">
        <v>123</v>
      </c>
      <c r="R56" s="16">
        <v>309</v>
      </c>
      <c r="S56" s="21">
        <v>2.5121951219512195</v>
      </c>
      <c r="T56" s="16">
        <v>351</v>
      </c>
      <c r="U56" s="16">
        <v>590</v>
      </c>
      <c r="V56" s="21">
        <v>1.6809116809116809</v>
      </c>
      <c r="W56" s="14" t="s">
        <v>99</v>
      </c>
      <c r="X56" s="15" t="s">
        <v>100</v>
      </c>
      <c r="Y56" s="16">
        <v>97</v>
      </c>
      <c r="Z56" s="16">
        <v>207</v>
      </c>
      <c r="AA56" s="21">
        <v>2.134020618556701</v>
      </c>
      <c r="AB56" s="16">
        <v>108</v>
      </c>
      <c r="AC56" s="16">
        <v>254</v>
      </c>
      <c r="AD56" s="21">
        <v>2.3518518518518516</v>
      </c>
      <c r="AE56" s="16">
        <v>205</v>
      </c>
      <c r="AF56" s="16">
        <v>461</v>
      </c>
      <c r="AG56" s="21">
        <v>2.2487804878048783</v>
      </c>
      <c r="AH56" s="14" t="s">
        <v>99</v>
      </c>
      <c r="AI56" s="15" t="s">
        <v>100</v>
      </c>
      <c r="AJ56" s="16">
        <v>220</v>
      </c>
      <c r="AK56" s="16">
        <v>352</v>
      </c>
      <c r="AL56" s="21">
        <v>1.6</v>
      </c>
      <c r="AM56" s="16">
        <v>16</v>
      </c>
      <c r="AN56" s="16">
        <v>25</v>
      </c>
      <c r="AO56" s="21">
        <v>1.5625</v>
      </c>
      <c r="AP56" s="16">
        <v>236</v>
      </c>
      <c r="AQ56" s="16">
        <v>377</v>
      </c>
      <c r="AR56" s="21">
        <v>1.597457627118644</v>
      </c>
      <c r="AS56" s="14" t="s">
        <v>99</v>
      </c>
      <c r="AT56" s="15" t="s">
        <v>100</v>
      </c>
      <c r="AU56" s="26">
        <v>90.78947368421052</v>
      </c>
      <c r="AV56" s="26">
        <v>104.62633451957295</v>
      </c>
      <c r="AW56" s="26">
        <v>7.2524236102589361</v>
      </c>
      <c r="AX56" s="26">
        <v>21.951219512195124</v>
      </c>
      <c r="AY56" s="26">
        <v>-2.2653721682847898</v>
      </c>
      <c r="AZ56" s="26">
        <v>-19.857605177993534</v>
      </c>
      <c r="BA56" s="26">
        <v>66.666666666666671</v>
      </c>
      <c r="BB56" s="26">
        <v>48.644067796610166</v>
      </c>
      <c r="BC56" s="26">
        <v>-10.813559322033896</v>
      </c>
      <c r="BD56" s="14" t="s">
        <v>99</v>
      </c>
      <c r="BE56" s="15" t="s">
        <v>100</v>
      </c>
      <c r="BF56" s="26">
        <v>348.45360824742266</v>
      </c>
      <c r="BG56" s="26">
        <v>177.77777777777777</v>
      </c>
      <c r="BH56" s="26">
        <v>-38.058748403575983</v>
      </c>
      <c r="BI56" s="26">
        <v>38.888888888888886</v>
      </c>
      <c r="BJ56" s="26">
        <v>18.897637795275589</v>
      </c>
      <c r="BK56" s="26">
        <v>-14.393700787401574</v>
      </c>
      <c r="BL56" s="26">
        <v>185.36585365853659</v>
      </c>
      <c r="BM56" s="26">
        <v>90.238611713665946</v>
      </c>
      <c r="BN56" s="26">
        <v>-33.335187348202538</v>
      </c>
      <c r="BO56" s="14" t="s">
        <v>99</v>
      </c>
      <c r="BP56" s="15" t="s">
        <v>100</v>
      </c>
      <c r="BQ56" s="26">
        <v>97.727272727272734</v>
      </c>
      <c r="BR56" s="26">
        <v>63.352272727272727</v>
      </c>
      <c r="BS56" s="26">
        <v>-17.385057471264371</v>
      </c>
      <c r="BT56" s="26">
        <v>837.5</v>
      </c>
      <c r="BU56" s="26">
        <v>1108</v>
      </c>
      <c r="BV56" s="26">
        <v>28.853333333333325</v>
      </c>
      <c r="BW56" s="26">
        <v>147.88135593220338</v>
      </c>
      <c r="BX56" s="26">
        <v>132.62599469496021</v>
      </c>
      <c r="BY56" s="26">
        <v>-6.1542995760502368</v>
      </c>
    </row>
    <row r="57" spans="1:77" s="10" customFormat="1" ht="12" customHeight="1" outlineLevel="1">
      <c r="A57" s="14" t="s">
        <v>61</v>
      </c>
      <c r="B57" s="15" t="s">
        <v>62</v>
      </c>
      <c r="C57" s="16">
        <v>121</v>
      </c>
      <c r="D57" s="16">
        <v>503</v>
      </c>
      <c r="E57" s="21">
        <v>4.1570247933884295</v>
      </c>
      <c r="F57" s="16">
        <v>64</v>
      </c>
      <c r="G57" s="16">
        <v>293</v>
      </c>
      <c r="H57" s="21">
        <v>4.578125</v>
      </c>
      <c r="I57" s="16">
        <v>185</v>
      </c>
      <c r="J57" s="16">
        <v>796</v>
      </c>
      <c r="K57" s="21">
        <v>4.3027027027027023</v>
      </c>
      <c r="L57" s="14" t="s">
        <v>61</v>
      </c>
      <c r="M57" s="15" t="s">
        <v>62</v>
      </c>
      <c r="N57" s="16">
        <v>102</v>
      </c>
      <c r="O57" s="16">
        <v>330</v>
      </c>
      <c r="P57" s="21">
        <v>3.2352941176470589</v>
      </c>
      <c r="Q57" s="16">
        <v>29</v>
      </c>
      <c r="R57" s="16">
        <v>277</v>
      </c>
      <c r="S57" s="21">
        <v>9.5517241379310338</v>
      </c>
      <c r="T57" s="16">
        <v>131</v>
      </c>
      <c r="U57" s="16">
        <v>607</v>
      </c>
      <c r="V57" s="21">
        <v>4.6335877862595423</v>
      </c>
      <c r="W57" s="14" t="s">
        <v>61</v>
      </c>
      <c r="X57" s="15" t="s">
        <v>62</v>
      </c>
      <c r="Y57" s="16">
        <v>79</v>
      </c>
      <c r="Z57" s="16">
        <v>309</v>
      </c>
      <c r="AA57" s="21">
        <v>3.9113924050632911</v>
      </c>
      <c r="AB57" s="16">
        <v>19</v>
      </c>
      <c r="AC57" s="16">
        <v>145</v>
      </c>
      <c r="AD57" s="21">
        <v>7.6315789473684212</v>
      </c>
      <c r="AE57" s="16">
        <v>98</v>
      </c>
      <c r="AF57" s="16">
        <v>454</v>
      </c>
      <c r="AG57" s="21">
        <v>4.6326530612244898</v>
      </c>
      <c r="AH57" s="14" t="s">
        <v>61</v>
      </c>
      <c r="AI57" s="15" t="s">
        <v>62</v>
      </c>
      <c r="AJ57" s="16">
        <v>148</v>
      </c>
      <c r="AK57" s="16">
        <v>614</v>
      </c>
      <c r="AL57" s="21">
        <v>4.1486486486486482</v>
      </c>
      <c r="AM57" s="16">
        <v>95</v>
      </c>
      <c r="AN57" s="16">
        <v>380</v>
      </c>
      <c r="AO57" s="21">
        <v>4</v>
      </c>
      <c r="AP57" s="16">
        <v>243</v>
      </c>
      <c r="AQ57" s="16">
        <v>994</v>
      </c>
      <c r="AR57" s="21">
        <v>4.0905349794238681</v>
      </c>
      <c r="AS57" s="14" t="s">
        <v>61</v>
      </c>
      <c r="AT57" s="15" t="s">
        <v>62</v>
      </c>
      <c r="AU57" s="26">
        <v>18.627450980392158</v>
      </c>
      <c r="AV57" s="26">
        <v>52.424242424242422</v>
      </c>
      <c r="AW57" s="26">
        <v>28.489857250187818</v>
      </c>
      <c r="AX57" s="26">
        <v>120.68965517241379</v>
      </c>
      <c r="AY57" s="26">
        <v>5.7761732851985563</v>
      </c>
      <c r="AZ57" s="26">
        <v>-52.070171480144403</v>
      </c>
      <c r="BA57" s="26">
        <v>41.221374045801525</v>
      </c>
      <c r="BB57" s="26">
        <v>31.136738056013179</v>
      </c>
      <c r="BC57" s="26">
        <v>-7.1410125116879799</v>
      </c>
      <c r="BD57" s="14" t="s">
        <v>61</v>
      </c>
      <c r="BE57" s="15" t="s">
        <v>62</v>
      </c>
      <c r="BF57" s="26">
        <v>53.164556962025316</v>
      </c>
      <c r="BG57" s="26">
        <v>62.783171521035598</v>
      </c>
      <c r="BH57" s="26">
        <v>6.2799219021637303</v>
      </c>
      <c r="BI57" s="26">
        <v>236.84210526315789</v>
      </c>
      <c r="BJ57" s="26">
        <v>102.06896551724138</v>
      </c>
      <c r="BK57" s="26">
        <v>-40.010775862068968</v>
      </c>
      <c r="BL57" s="26">
        <v>88.775510204081627</v>
      </c>
      <c r="BM57" s="26">
        <v>75.330396475770925</v>
      </c>
      <c r="BN57" s="26">
        <v>-7.122276461483521</v>
      </c>
      <c r="BO57" s="14" t="s">
        <v>61</v>
      </c>
      <c r="BP57" s="15" t="s">
        <v>62</v>
      </c>
      <c r="BQ57" s="26">
        <v>-18.243243243243242</v>
      </c>
      <c r="BR57" s="26">
        <v>-18.078175895765472</v>
      </c>
      <c r="BS57" s="26">
        <v>0.2019005572455406</v>
      </c>
      <c r="BT57" s="26">
        <v>-32.631578947368418</v>
      </c>
      <c r="BU57" s="26">
        <v>-22.894736842105264</v>
      </c>
      <c r="BV57" s="26">
        <v>14.453125</v>
      </c>
      <c r="BW57" s="26">
        <v>-23.868312757201647</v>
      </c>
      <c r="BX57" s="26">
        <v>-19.919517102615693</v>
      </c>
      <c r="BY57" s="26">
        <v>5.1867964544020824</v>
      </c>
    </row>
    <row r="58" spans="1:77" s="10" customFormat="1" ht="12" customHeight="1" outlineLevel="1">
      <c r="A58" s="14" t="s">
        <v>127</v>
      </c>
      <c r="B58" s="15" t="s">
        <v>128</v>
      </c>
      <c r="C58" s="16">
        <v>124</v>
      </c>
      <c r="D58" s="16">
        <v>180</v>
      </c>
      <c r="E58" s="21">
        <v>1.4516129032258065</v>
      </c>
      <c r="F58" s="16">
        <v>418</v>
      </c>
      <c r="G58" s="16">
        <v>504</v>
      </c>
      <c r="H58" s="21">
        <v>1.2057416267942584</v>
      </c>
      <c r="I58" s="16">
        <v>542</v>
      </c>
      <c r="J58" s="16">
        <v>684</v>
      </c>
      <c r="K58" s="21">
        <v>1.2619926199261993</v>
      </c>
      <c r="L58" s="14" t="s">
        <v>127</v>
      </c>
      <c r="M58" s="15" t="s">
        <v>128</v>
      </c>
      <c r="N58" s="16">
        <v>253</v>
      </c>
      <c r="O58" s="16">
        <v>411</v>
      </c>
      <c r="P58" s="21">
        <v>1.6245059288537549</v>
      </c>
      <c r="Q58" s="16">
        <v>167</v>
      </c>
      <c r="R58" s="16">
        <v>396</v>
      </c>
      <c r="S58" s="21">
        <v>2.3712574850299402</v>
      </c>
      <c r="T58" s="16">
        <v>420</v>
      </c>
      <c r="U58" s="16">
        <v>807</v>
      </c>
      <c r="V58" s="21">
        <v>1.9214285714285715</v>
      </c>
      <c r="W58" s="14" t="s">
        <v>127</v>
      </c>
      <c r="X58" s="15" t="s">
        <v>128</v>
      </c>
      <c r="Y58" s="16">
        <v>79</v>
      </c>
      <c r="Z58" s="16">
        <v>234</v>
      </c>
      <c r="AA58" s="21">
        <v>2.962025316455696</v>
      </c>
      <c r="AB58" s="16">
        <v>217</v>
      </c>
      <c r="AC58" s="16">
        <v>357</v>
      </c>
      <c r="AD58" s="21">
        <v>1.6451612903225807</v>
      </c>
      <c r="AE58" s="16">
        <v>296</v>
      </c>
      <c r="AF58" s="16">
        <v>591</v>
      </c>
      <c r="AG58" s="21">
        <v>1.9966216216216217</v>
      </c>
      <c r="AH58" s="14" t="s">
        <v>127</v>
      </c>
      <c r="AI58" s="15" t="s">
        <v>128</v>
      </c>
      <c r="AJ58" s="16">
        <v>119</v>
      </c>
      <c r="AK58" s="16">
        <v>235</v>
      </c>
      <c r="AL58" s="21">
        <v>1.9747899159663866</v>
      </c>
      <c r="AM58" s="16">
        <v>187</v>
      </c>
      <c r="AN58" s="16">
        <v>246</v>
      </c>
      <c r="AO58" s="21">
        <v>1.3155080213903743</v>
      </c>
      <c r="AP58" s="16">
        <v>306</v>
      </c>
      <c r="AQ58" s="16">
        <v>481</v>
      </c>
      <c r="AR58" s="21">
        <v>1.5718954248366013</v>
      </c>
      <c r="AS58" s="14" t="s">
        <v>127</v>
      </c>
      <c r="AT58" s="15" t="s">
        <v>128</v>
      </c>
      <c r="AU58" s="26">
        <v>-50.988142292490117</v>
      </c>
      <c r="AV58" s="26">
        <v>-56.204379562043798</v>
      </c>
      <c r="AW58" s="26">
        <v>-10.642806687073222</v>
      </c>
      <c r="AX58" s="26">
        <v>150.29940119760479</v>
      </c>
      <c r="AY58" s="26">
        <v>27.272727272727273</v>
      </c>
      <c r="AZ58" s="26">
        <v>-49.151805132666375</v>
      </c>
      <c r="BA58" s="26">
        <v>29.047619047619047</v>
      </c>
      <c r="BB58" s="26">
        <v>-15.241635687732343</v>
      </c>
      <c r="BC58" s="26">
        <v>-34.320086695290748</v>
      </c>
      <c r="BD58" s="14" t="s">
        <v>127</v>
      </c>
      <c r="BE58" s="15" t="s">
        <v>128</v>
      </c>
      <c r="BF58" s="26">
        <v>56.962025316455694</v>
      </c>
      <c r="BG58" s="26">
        <v>-23.076923076923077</v>
      </c>
      <c r="BH58" s="26">
        <v>-50.992555831265506</v>
      </c>
      <c r="BI58" s="26">
        <v>92.626728110599075</v>
      </c>
      <c r="BJ58" s="26">
        <v>41.176470588235297</v>
      </c>
      <c r="BK58" s="26">
        <v>-26.709822685054885</v>
      </c>
      <c r="BL58" s="26">
        <v>83.108108108108112</v>
      </c>
      <c r="BM58" s="26">
        <v>15.736040609137056</v>
      </c>
      <c r="BN58" s="26">
        <v>-36.793601438552464</v>
      </c>
      <c r="BO58" s="14" t="s">
        <v>127</v>
      </c>
      <c r="BP58" s="15" t="s">
        <v>128</v>
      </c>
      <c r="BQ58" s="26">
        <v>4.2016806722689077</v>
      </c>
      <c r="BR58" s="26">
        <v>-23.404255319148938</v>
      </c>
      <c r="BS58" s="26">
        <v>-26.49279341111874</v>
      </c>
      <c r="BT58" s="26">
        <v>123.52941176470588</v>
      </c>
      <c r="BU58" s="26">
        <v>104.8780487804878</v>
      </c>
      <c r="BV58" s="26">
        <v>-8.3440308087291299</v>
      </c>
      <c r="BW58" s="26">
        <v>77.124183006535944</v>
      </c>
      <c r="BX58" s="26">
        <v>42.203742203742202</v>
      </c>
      <c r="BY58" s="26">
        <v>-19.715230416337427</v>
      </c>
    </row>
    <row r="59" spans="1:77" s="10" customFormat="1" ht="12" customHeight="1" outlineLevel="1">
      <c r="A59" s="14" t="s">
        <v>93</v>
      </c>
      <c r="B59" s="15" t="s">
        <v>94</v>
      </c>
      <c r="C59" s="16">
        <v>196</v>
      </c>
      <c r="D59" s="16">
        <v>347</v>
      </c>
      <c r="E59" s="21">
        <v>1.7704081632653061</v>
      </c>
      <c r="F59" s="16">
        <v>91</v>
      </c>
      <c r="G59" s="16">
        <v>262</v>
      </c>
      <c r="H59" s="21">
        <v>2.8791208791208791</v>
      </c>
      <c r="I59" s="16">
        <v>287</v>
      </c>
      <c r="J59" s="16">
        <v>609</v>
      </c>
      <c r="K59" s="21">
        <v>2.1219512195121952</v>
      </c>
      <c r="L59" s="14" t="s">
        <v>93</v>
      </c>
      <c r="M59" s="15" t="s">
        <v>94</v>
      </c>
      <c r="N59" s="16">
        <v>116</v>
      </c>
      <c r="O59" s="16">
        <v>212</v>
      </c>
      <c r="P59" s="21">
        <v>1.8275862068965518</v>
      </c>
      <c r="Q59" s="16">
        <v>57</v>
      </c>
      <c r="R59" s="16">
        <v>391</v>
      </c>
      <c r="S59" s="21">
        <v>6.8596491228070171</v>
      </c>
      <c r="T59" s="16">
        <v>173</v>
      </c>
      <c r="U59" s="16">
        <v>603</v>
      </c>
      <c r="V59" s="21">
        <v>3.4855491329479769</v>
      </c>
      <c r="W59" s="14" t="s">
        <v>93</v>
      </c>
      <c r="X59" s="15" t="s">
        <v>94</v>
      </c>
      <c r="Y59" s="16">
        <v>82</v>
      </c>
      <c r="Z59" s="16">
        <v>256</v>
      </c>
      <c r="AA59" s="21">
        <v>3.1219512195121952</v>
      </c>
      <c r="AB59" s="16">
        <v>18</v>
      </c>
      <c r="AC59" s="16">
        <v>171</v>
      </c>
      <c r="AD59" s="21">
        <v>9.5</v>
      </c>
      <c r="AE59" s="16">
        <v>100</v>
      </c>
      <c r="AF59" s="16">
        <v>427</v>
      </c>
      <c r="AG59" s="21">
        <v>4.2699999999999996</v>
      </c>
      <c r="AH59" s="14" t="s">
        <v>93</v>
      </c>
      <c r="AI59" s="15" t="s">
        <v>94</v>
      </c>
      <c r="AJ59" s="16">
        <v>200</v>
      </c>
      <c r="AK59" s="16">
        <v>305</v>
      </c>
      <c r="AL59" s="21">
        <v>1.5249999999999999</v>
      </c>
      <c r="AM59" s="16">
        <v>34</v>
      </c>
      <c r="AN59" s="16">
        <v>199</v>
      </c>
      <c r="AO59" s="21">
        <v>5.8529411764705879</v>
      </c>
      <c r="AP59" s="16">
        <v>234</v>
      </c>
      <c r="AQ59" s="16">
        <v>504</v>
      </c>
      <c r="AR59" s="21">
        <v>2.1538461538461537</v>
      </c>
      <c r="AS59" s="14" t="s">
        <v>93</v>
      </c>
      <c r="AT59" s="15" t="s">
        <v>94</v>
      </c>
      <c r="AU59" s="26">
        <v>68.965517241379317</v>
      </c>
      <c r="AV59" s="26">
        <v>63.679245283018865</v>
      </c>
      <c r="AW59" s="26">
        <v>-3.1286099345398579</v>
      </c>
      <c r="AX59" s="26">
        <v>59.649122807017541</v>
      </c>
      <c r="AY59" s="26">
        <v>-32.992327365728897</v>
      </c>
      <c r="AZ59" s="26">
        <v>-58.028161097214806</v>
      </c>
      <c r="BA59" s="26">
        <v>65.895953757225428</v>
      </c>
      <c r="BB59" s="26">
        <v>0.99502487562189057</v>
      </c>
      <c r="BC59" s="26">
        <v>-39.121465841524085</v>
      </c>
      <c r="BD59" s="14" t="s">
        <v>93</v>
      </c>
      <c r="BE59" s="15" t="s">
        <v>94</v>
      </c>
      <c r="BF59" s="26">
        <v>139.02439024390245</v>
      </c>
      <c r="BG59" s="26">
        <v>35.546875</v>
      </c>
      <c r="BH59" s="26">
        <v>-43.291613520408163</v>
      </c>
      <c r="BI59" s="26">
        <v>405.55555555555554</v>
      </c>
      <c r="BJ59" s="26">
        <v>53.216374269005847</v>
      </c>
      <c r="BK59" s="26">
        <v>-69.693464430306534</v>
      </c>
      <c r="BL59" s="26">
        <v>187</v>
      </c>
      <c r="BM59" s="26">
        <v>42.622950819672134</v>
      </c>
      <c r="BN59" s="26">
        <v>-50.305592048894724</v>
      </c>
      <c r="BO59" s="14" t="s">
        <v>93</v>
      </c>
      <c r="BP59" s="15" t="s">
        <v>94</v>
      </c>
      <c r="BQ59" s="26">
        <v>-2</v>
      </c>
      <c r="BR59" s="26">
        <v>13.770491803278688</v>
      </c>
      <c r="BS59" s="26">
        <v>16.092338574774182</v>
      </c>
      <c r="BT59" s="26">
        <v>167.64705882352942</v>
      </c>
      <c r="BU59" s="26">
        <v>31.658291457286431</v>
      </c>
      <c r="BV59" s="26">
        <v>-50.808990004969907</v>
      </c>
      <c r="BW59" s="26">
        <v>22.649572649572651</v>
      </c>
      <c r="BX59" s="26">
        <v>20.833333333333332</v>
      </c>
      <c r="BY59" s="26">
        <v>-1.4808362369337882</v>
      </c>
    </row>
    <row r="60" spans="1:77" s="10" customFormat="1" ht="12" customHeight="1" outlineLevel="1">
      <c r="A60" s="14" t="s">
        <v>69</v>
      </c>
      <c r="B60" s="15" t="s">
        <v>70</v>
      </c>
      <c r="C60" s="16">
        <v>155</v>
      </c>
      <c r="D60" s="16">
        <v>260</v>
      </c>
      <c r="E60" s="21">
        <v>1.6774193548387097</v>
      </c>
      <c r="F60" s="16">
        <v>83</v>
      </c>
      <c r="G60" s="16">
        <v>324</v>
      </c>
      <c r="H60" s="21">
        <v>3.9036144578313254</v>
      </c>
      <c r="I60" s="16">
        <v>238</v>
      </c>
      <c r="J60" s="16">
        <v>584</v>
      </c>
      <c r="K60" s="21">
        <v>2.4537815126050422</v>
      </c>
      <c r="L60" s="14" t="s">
        <v>69</v>
      </c>
      <c r="M60" s="15" t="s">
        <v>70</v>
      </c>
      <c r="N60" s="16">
        <v>102</v>
      </c>
      <c r="O60" s="16">
        <v>173</v>
      </c>
      <c r="P60" s="21">
        <v>1.696078431372549</v>
      </c>
      <c r="Q60" s="16">
        <v>81</v>
      </c>
      <c r="R60" s="16">
        <v>245</v>
      </c>
      <c r="S60" s="21">
        <v>3.0246913580246915</v>
      </c>
      <c r="T60" s="16">
        <v>183</v>
      </c>
      <c r="U60" s="16">
        <v>418</v>
      </c>
      <c r="V60" s="21">
        <v>2.2841530054644807</v>
      </c>
      <c r="W60" s="14" t="s">
        <v>69</v>
      </c>
      <c r="X60" s="15" t="s">
        <v>70</v>
      </c>
      <c r="Y60" s="16">
        <v>39</v>
      </c>
      <c r="Z60" s="16">
        <v>53</v>
      </c>
      <c r="AA60" s="21">
        <v>1.358974358974359</v>
      </c>
      <c r="AB60" s="16">
        <v>22</v>
      </c>
      <c r="AC60" s="16">
        <v>167</v>
      </c>
      <c r="AD60" s="21">
        <v>7.5909090909090908</v>
      </c>
      <c r="AE60" s="16">
        <v>61</v>
      </c>
      <c r="AF60" s="16">
        <v>220</v>
      </c>
      <c r="AG60" s="21">
        <v>3.6065573770491803</v>
      </c>
      <c r="AH60" s="14" t="s">
        <v>69</v>
      </c>
      <c r="AI60" s="15" t="s">
        <v>70</v>
      </c>
      <c r="AJ60" s="16">
        <v>497</v>
      </c>
      <c r="AK60" s="16">
        <v>757</v>
      </c>
      <c r="AL60" s="21">
        <v>1.523138832997988</v>
      </c>
      <c r="AM60" s="16">
        <v>147</v>
      </c>
      <c r="AN60" s="16">
        <v>297</v>
      </c>
      <c r="AO60" s="21">
        <v>2.0204081632653059</v>
      </c>
      <c r="AP60" s="16">
        <v>644</v>
      </c>
      <c r="AQ60" s="16">
        <v>1054</v>
      </c>
      <c r="AR60" s="21">
        <v>1.6366459627329193</v>
      </c>
      <c r="AS60" s="14" t="s">
        <v>69</v>
      </c>
      <c r="AT60" s="15" t="s">
        <v>70</v>
      </c>
      <c r="AU60" s="26">
        <v>51.96078431372549</v>
      </c>
      <c r="AV60" s="26">
        <v>50.289017341040463</v>
      </c>
      <c r="AW60" s="26">
        <v>-1.1001305239604644</v>
      </c>
      <c r="AX60" s="26">
        <v>2.4691358024691357</v>
      </c>
      <c r="AY60" s="26">
        <v>32.244897959183675</v>
      </c>
      <c r="AZ60" s="26">
        <v>29.058273911974428</v>
      </c>
      <c r="BA60" s="26">
        <v>30.05464480874317</v>
      </c>
      <c r="BB60" s="26">
        <v>39.71291866028708</v>
      </c>
      <c r="BC60" s="26">
        <v>7.426319810220753</v>
      </c>
      <c r="BD60" s="14" t="s">
        <v>69</v>
      </c>
      <c r="BE60" s="15" t="s">
        <v>70</v>
      </c>
      <c r="BF60" s="26">
        <v>297.43589743589746</v>
      </c>
      <c r="BG60" s="26">
        <v>390.56603773584908</v>
      </c>
      <c r="BH60" s="26">
        <v>23.432744978697503</v>
      </c>
      <c r="BI60" s="26">
        <v>277.27272727272725</v>
      </c>
      <c r="BJ60" s="26">
        <v>94.011976047904199</v>
      </c>
      <c r="BK60" s="26">
        <v>-48.575138878868763</v>
      </c>
      <c r="BL60" s="26">
        <v>290.1639344262295</v>
      </c>
      <c r="BM60" s="26">
        <v>165.45454545454547</v>
      </c>
      <c r="BN60" s="26">
        <v>-31.963330786860194</v>
      </c>
      <c r="BO60" s="14" t="s">
        <v>69</v>
      </c>
      <c r="BP60" s="15" t="s">
        <v>70</v>
      </c>
      <c r="BQ60" s="26">
        <v>-68.812877263581484</v>
      </c>
      <c r="BR60" s="26">
        <v>-65.65389696169089</v>
      </c>
      <c r="BS60" s="26">
        <v>10.129117484126644</v>
      </c>
      <c r="BT60" s="26">
        <v>-43.537414965986393</v>
      </c>
      <c r="BU60" s="26">
        <v>9.0909090909090917</v>
      </c>
      <c r="BV60" s="26">
        <v>93.209200438116127</v>
      </c>
      <c r="BW60" s="26">
        <v>-63.043478260869563</v>
      </c>
      <c r="BX60" s="26">
        <v>-44.592030360531311</v>
      </c>
      <c r="BY60" s="26">
        <v>49.92744725973882</v>
      </c>
    </row>
    <row r="61" spans="1:77" s="10" customFormat="1" ht="12" customHeight="1" outlineLevel="1">
      <c r="A61" s="14" t="s">
        <v>67</v>
      </c>
      <c r="B61" s="15" t="s">
        <v>68</v>
      </c>
      <c r="C61" s="16">
        <v>25</v>
      </c>
      <c r="D61" s="16">
        <v>308</v>
      </c>
      <c r="E61" s="21">
        <v>12.32</v>
      </c>
      <c r="F61" s="16">
        <v>29</v>
      </c>
      <c r="G61" s="16">
        <v>255</v>
      </c>
      <c r="H61" s="21">
        <v>8.7931034482758612</v>
      </c>
      <c r="I61" s="16">
        <v>54</v>
      </c>
      <c r="J61" s="16">
        <v>563</v>
      </c>
      <c r="K61" s="21">
        <v>10.425925925925926</v>
      </c>
      <c r="L61" s="14" t="s">
        <v>67</v>
      </c>
      <c r="M61" s="15" t="s">
        <v>68</v>
      </c>
      <c r="N61" s="16">
        <v>23</v>
      </c>
      <c r="O61" s="16">
        <v>198</v>
      </c>
      <c r="P61" s="21">
        <v>8.6086956521739122</v>
      </c>
      <c r="Q61" s="16">
        <v>12</v>
      </c>
      <c r="R61" s="16">
        <v>176</v>
      </c>
      <c r="S61" s="21">
        <v>14.666666666666666</v>
      </c>
      <c r="T61" s="16">
        <v>35</v>
      </c>
      <c r="U61" s="16">
        <v>374</v>
      </c>
      <c r="V61" s="21">
        <v>10.685714285714285</v>
      </c>
      <c r="W61" s="14" t="s">
        <v>67</v>
      </c>
      <c r="X61" s="15" t="s">
        <v>68</v>
      </c>
      <c r="Y61" s="16">
        <v>12</v>
      </c>
      <c r="Z61" s="16">
        <v>39</v>
      </c>
      <c r="AA61" s="21">
        <v>3.25</v>
      </c>
      <c r="AB61" s="16">
        <v>6</v>
      </c>
      <c r="AC61" s="16">
        <v>80</v>
      </c>
      <c r="AD61" s="21">
        <v>13.333333333333334</v>
      </c>
      <c r="AE61" s="16">
        <v>18</v>
      </c>
      <c r="AF61" s="16">
        <v>119</v>
      </c>
      <c r="AG61" s="21">
        <v>6.6111111111111107</v>
      </c>
      <c r="AH61" s="14" t="s">
        <v>67</v>
      </c>
      <c r="AI61" s="15" t="s">
        <v>68</v>
      </c>
      <c r="AJ61" s="16">
        <v>33</v>
      </c>
      <c r="AK61" s="16">
        <v>152</v>
      </c>
      <c r="AL61" s="21">
        <v>4.6060606060606064</v>
      </c>
      <c r="AM61" s="16">
        <v>18</v>
      </c>
      <c r="AN61" s="16">
        <v>111</v>
      </c>
      <c r="AO61" s="21">
        <v>6.166666666666667</v>
      </c>
      <c r="AP61" s="16">
        <v>51</v>
      </c>
      <c r="AQ61" s="16">
        <v>263</v>
      </c>
      <c r="AR61" s="21">
        <v>5.1568627450980395</v>
      </c>
      <c r="AS61" s="14" t="s">
        <v>67</v>
      </c>
      <c r="AT61" s="15" t="s">
        <v>68</v>
      </c>
      <c r="AU61" s="26">
        <v>8.695652173913043</v>
      </c>
      <c r="AV61" s="26">
        <v>55.555555555555557</v>
      </c>
      <c r="AW61" s="26">
        <v>43.111111111111128</v>
      </c>
      <c r="AX61" s="26">
        <v>141.66666666666666</v>
      </c>
      <c r="AY61" s="26">
        <v>44.886363636363633</v>
      </c>
      <c r="AZ61" s="26">
        <v>-40.047021943573668</v>
      </c>
      <c r="BA61" s="26">
        <v>54.285714285714285</v>
      </c>
      <c r="BB61" s="26">
        <v>50.534759358288767</v>
      </c>
      <c r="BC61" s="26">
        <v>-2.4311744899980163</v>
      </c>
      <c r="BD61" s="14" t="s">
        <v>67</v>
      </c>
      <c r="BE61" s="15" t="s">
        <v>68</v>
      </c>
      <c r="BF61" s="26">
        <v>108.33333333333333</v>
      </c>
      <c r="BG61" s="26">
        <v>689.74358974358972</v>
      </c>
      <c r="BH61" s="26">
        <v>279.07692307692309</v>
      </c>
      <c r="BI61" s="26">
        <v>383.33333333333331</v>
      </c>
      <c r="BJ61" s="26">
        <v>218.75</v>
      </c>
      <c r="BK61" s="26">
        <v>-34.051724137931046</v>
      </c>
      <c r="BL61" s="26">
        <v>200</v>
      </c>
      <c r="BM61" s="26">
        <v>373.10924369747897</v>
      </c>
      <c r="BN61" s="26">
        <v>57.703081232492998</v>
      </c>
      <c r="BO61" s="14" t="s">
        <v>67</v>
      </c>
      <c r="BP61" s="15" t="s">
        <v>68</v>
      </c>
      <c r="BQ61" s="26">
        <v>-24.242424242424242</v>
      </c>
      <c r="BR61" s="26">
        <v>102.63157894736842</v>
      </c>
      <c r="BS61" s="26">
        <v>167.4736842105263</v>
      </c>
      <c r="BT61" s="26">
        <v>61.111111111111114</v>
      </c>
      <c r="BU61" s="26">
        <v>129.72972972972974</v>
      </c>
      <c r="BV61" s="26">
        <v>42.590866728797742</v>
      </c>
      <c r="BW61" s="26">
        <v>5.882352941176471</v>
      </c>
      <c r="BX61" s="26">
        <v>114.06844106463879</v>
      </c>
      <c r="BY61" s="26">
        <v>102.17574989438106</v>
      </c>
    </row>
    <row r="62" spans="1:77" s="10" customFormat="1" ht="12" customHeight="1" outlineLevel="1">
      <c r="A62" s="14" t="s">
        <v>131</v>
      </c>
      <c r="B62" s="15" t="s">
        <v>132</v>
      </c>
      <c r="C62" s="16">
        <v>64</v>
      </c>
      <c r="D62" s="16">
        <v>317</v>
      </c>
      <c r="E62" s="21">
        <v>4.953125</v>
      </c>
      <c r="F62" s="16">
        <v>32</v>
      </c>
      <c r="G62" s="16">
        <v>128</v>
      </c>
      <c r="H62" s="21">
        <v>4</v>
      </c>
      <c r="I62" s="16">
        <v>96</v>
      </c>
      <c r="J62" s="16">
        <v>445</v>
      </c>
      <c r="K62" s="21">
        <v>4.635416666666667</v>
      </c>
      <c r="L62" s="14" t="s">
        <v>131</v>
      </c>
      <c r="M62" s="15" t="s">
        <v>132</v>
      </c>
      <c r="N62" s="16">
        <v>54</v>
      </c>
      <c r="O62" s="16">
        <v>144</v>
      </c>
      <c r="P62" s="21">
        <v>2.6666666666666665</v>
      </c>
      <c r="Q62" s="16">
        <v>81</v>
      </c>
      <c r="R62" s="16">
        <v>256</v>
      </c>
      <c r="S62" s="21">
        <v>3.1604938271604937</v>
      </c>
      <c r="T62" s="16">
        <v>135</v>
      </c>
      <c r="U62" s="16">
        <v>400</v>
      </c>
      <c r="V62" s="21">
        <v>2.9629629629629628</v>
      </c>
      <c r="W62" s="14" t="s">
        <v>131</v>
      </c>
      <c r="X62" s="15" t="s">
        <v>132</v>
      </c>
      <c r="Y62" s="16">
        <v>56</v>
      </c>
      <c r="Z62" s="16">
        <v>123</v>
      </c>
      <c r="AA62" s="21">
        <v>2.1964285714285716</v>
      </c>
      <c r="AB62" s="16">
        <v>36</v>
      </c>
      <c r="AC62" s="16">
        <v>101</v>
      </c>
      <c r="AD62" s="21">
        <v>2.8055555555555554</v>
      </c>
      <c r="AE62" s="16">
        <v>92</v>
      </c>
      <c r="AF62" s="16">
        <v>224</v>
      </c>
      <c r="AG62" s="21">
        <v>2.4347826086956523</v>
      </c>
      <c r="AH62" s="14" t="s">
        <v>131</v>
      </c>
      <c r="AI62" s="15" t="s">
        <v>132</v>
      </c>
      <c r="AJ62" s="16">
        <v>33</v>
      </c>
      <c r="AK62" s="16">
        <v>56</v>
      </c>
      <c r="AL62" s="21">
        <v>1.696969696969697</v>
      </c>
      <c r="AM62" s="16">
        <v>6</v>
      </c>
      <c r="AN62" s="16">
        <v>28</v>
      </c>
      <c r="AO62" s="21">
        <v>4.666666666666667</v>
      </c>
      <c r="AP62" s="16">
        <v>39</v>
      </c>
      <c r="AQ62" s="16">
        <v>84</v>
      </c>
      <c r="AR62" s="21">
        <v>2.1538461538461537</v>
      </c>
      <c r="AS62" s="14" t="s">
        <v>131</v>
      </c>
      <c r="AT62" s="15" t="s">
        <v>132</v>
      </c>
      <c r="AU62" s="26">
        <v>18.518518518518519</v>
      </c>
      <c r="AV62" s="26">
        <v>120.13888888888889</v>
      </c>
      <c r="AW62" s="26">
        <v>85.742187500000014</v>
      </c>
      <c r="AX62" s="26">
        <v>-60.493827160493829</v>
      </c>
      <c r="AY62" s="26">
        <v>-50</v>
      </c>
      <c r="AZ62" s="26">
        <v>26.562500000000007</v>
      </c>
      <c r="BA62" s="26">
        <v>-28.888888888888889</v>
      </c>
      <c r="BB62" s="26">
        <v>11.25</v>
      </c>
      <c r="BC62" s="26">
        <v>56.445312500000014</v>
      </c>
      <c r="BD62" s="14" t="s">
        <v>131</v>
      </c>
      <c r="BE62" s="15" t="s">
        <v>132</v>
      </c>
      <c r="BF62" s="26">
        <v>14.285714285714286</v>
      </c>
      <c r="BG62" s="26">
        <v>157.72357723577235</v>
      </c>
      <c r="BH62" s="26">
        <v>125.50813008130079</v>
      </c>
      <c r="BI62" s="26">
        <v>-11.111111111111111</v>
      </c>
      <c r="BJ62" s="26">
        <v>26.732673267326732</v>
      </c>
      <c r="BK62" s="26">
        <v>42.57425742574258</v>
      </c>
      <c r="BL62" s="26">
        <v>4.3478260869565215</v>
      </c>
      <c r="BM62" s="26">
        <v>98.660714285714292</v>
      </c>
      <c r="BN62" s="26">
        <v>90.383184523809518</v>
      </c>
      <c r="BO62" s="14" t="s">
        <v>131</v>
      </c>
      <c r="BP62" s="15" t="s">
        <v>132</v>
      </c>
      <c r="BQ62" s="26">
        <v>93.939393939393938</v>
      </c>
      <c r="BR62" s="26">
        <v>466.07142857142856</v>
      </c>
      <c r="BS62" s="26">
        <v>191.88058035714283</v>
      </c>
      <c r="BT62" s="26">
        <v>433.33333333333331</v>
      </c>
      <c r="BU62" s="26">
        <v>357.14285714285717</v>
      </c>
      <c r="BV62" s="26">
        <v>-14.285714285714292</v>
      </c>
      <c r="BW62" s="26">
        <v>146.15384615384616</v>
      </c>
      <c r="BX62" s="26">
        <v>429.76190476190476</v>
      </c>
      <c r="BY62" s="26">
        <v>115.21577380952384</v>
      </c>
    </row>
    <row r="63" spans="1:77" s="10" customFormat="1" ht="12" customHeight="1" outlineLevel="1">
      <c r="A63" s="14" t="s">
        <v>123</v>
      </c>
      <c r="B63" s="15" t="s">
        <v>124</v>
      </c>
      <c r="C63" s="16">
        <v>65</v>
      </c>
      <c r="D63" s="16">
        <v>167</v>
      </c>
      <c r="E63" s="21">
        <v>2.5692307692307694</v>
      </c>
      <c r="F63" s="16">
        <v>68</v>
      </c>
      <c r="G63" s="16">
        <v>141</v>
      </c>
      <c r="H63" s="21">
        <v>2.0735294117647061</v>
      </c>
      <c r="I63" s="16">
        <v>133</v>
      </c>
      <c r="J63" s="16">
        <v>308</v>
      </c>
      <c r="K63" s="21">
        <v>2.3157894736842106</v>
      </c>
      <c r="L63" s="14" t="s">
        <v>123</v>
      </c>
      <c r="M63" s="15" t="s">
        <v>124</v>
      </c>
      <c r="N63" s="16">
        <v>39</v>
      </c>
      <c r="O63" s="16">
        <v>307</v>
      </c>
      <c r="P63" s="21">
        <v>7.8717948717948714</v>
      </c>
      <c r="Q63" s="16">
        <v>96</v>
      </c>
      <c r="R63" s="16">
        <v>203</v>
      </c>
      <c r="S63" s="21">
        <v>2.1145833333333335</v>
      </c>
      <c r="T63" s="16">
        <v>135</v>
      </c>
      <c r="U63" s="16">
        <v>510</v>
      </c>
      <c r="V63" s="21">
        <v>3.7777777777777777</v>
      </c>
      <c r="W63" s="14" t="s">
        <v>123</v>
      </c>
      <c r="X63" s="15" t="s">
        <v>124</v>
      </c>
      <c r="Y63" s="16">
        <v>90</v>
      </c>
      <c r="Z63" s="16">
        <v>308</v>
      </c>
      <c r="AA63" s="21">
        <v>3.4222222222222221</v>
      </c>
      <c r="AB63" s="16">
        <v>44</v>
      </c>
      <c r="AC63" s="16">
        <v>96</v>
      </c>
      <c r="AD63" s="21">
        <v>2.1818181818181817</v>
      </c>
      <c r="AE63" s="16">
        <v>134</v>
      </c>
      <c r="AF63" s="16">
        <v>404</v>
      </c>
      <c r="AG63" s="21">
        <v>3.0149253731343282</v>
      </c>
      <c r="AH63" s="14" t="s">
        <v>123</v>
      </c>
      <c r="AI63" s="15" t="s">
        <v>124</v>
      </c>
      <c r="AJ63" s="16">
        <v>81</v>
      </c>
      <c r="AK63" s="16">
        <v>233</v>
      </c>
      <c r="AL63" s="21">
        <v>2.8765432098765431</v>
      </c>
      <c r="AM63" s="16">
        <v>33</v>
      </c>
      <c r="AN63" s="16">
        <v>61</v>
      </c>
      <c r="AO63" s="21">
        <v>1.8484848484848484</v>
      </c>
      <c r="AP63" s="16">
        <v>114</v>
      </c>
      <c r="AQ63" s="16">
        <v>294</v>
      </c>
      <c r="AR63" s="21">
        <v>2.5789473684210527</v>
      </c>
      <c r="AS63" s="14" t="s">
        <v>123</v>
      </c>
      <c r="AT63" s="15" t="s">
        <v>124</v>
      </c>
      <c r="AU63" s="26">
        <v>66.666666666666671</v>
      </c>
      <c r="AV63" s="26">
        <v>-45.602605863192181</v>
      </c>
      <c r="AW63" s="26">
        <v>-67.3615635179153</v>
      </c>
      <c r="AX63" s="26">
        <v>-29.166666666666668</v>
      </c>
      <c r="AY63" s="26">
        <v>-30.541871921182267</v>
      </c>
      <c r="AZ63" s="26">
        <v>-1.9414662416690796</v>
      </c>
      <c r="BA63" s="26">
        <v>-1.4814814814814814</v>
      </c>
      <c r="BB63" s="26">
        <v>-39.607843137254903</v>
      </c>
      <c r="BC63" s="26">
        <v>-38.699690402476776</v>
      </c>
      <c r="BD63" s="14" t="s">
        <v>123</v>
      </c>
      <c r="BE63" s="15" t="s">
        <v>124</v>
      </c>
      <c r="BF63" s="26">
        <v>-27.777777777777779</v>
      </c>
      <c r="BG63" s="26">
        <v>-45.779220779220779</v>
      </c>
      <c r="BH63" s="26">
        <v>-24.925074925074917</v>
      </c>
      <c r="BI63" s="26">
        <v>54.545454545454547</v>
      </c>
      <c r="BJ63" s="26">
        <v>46.875</v>
      </c>
      <c r="BK63" s="26">
        <v>-4.9632352941176316</v>
      </c>
      <c r="BL63" s="26">
        <v>-0.74626865671641796</v>
      </c>
      <c r="BM63" s="26">
        <v>-23.762376237623762</v>
      </c>
      <c r="BN63" s="26">
        <v>-23.189161021365283</v>
      </c>
      <c r="BO63" s="14" t="s">
        <v>123</v>
      </c>
      <c r="BP63" s="15" t="s">
        <v>124</v>
      </c>
      <c r="BQ63" s="26">
        <v>-19.753086419753085</v>
      </c>
      <c r="BR63" s="26">
        <v>-28.326180257510728</v>
      </c>
      <c r="BS63" s="26">
        <v>-10.683393859359514</v>
      </c>
      <c r="BT63" s="26">
        <v>106.06060606060606</v>
      </c>
      <c r="BU63" s="26">
        <v>131.14754098360655</v>
      </c>
      <c r="BV63" s="26">
        <v>12.174541947926727</v>
      </c>
      <c r="BW63" s="26">
        <v>16.666666666666668</v>
      </c>
      <c r="BX63" s="26">
        <v>4.7619047619047619</v>
      </c>
      <c r="BY63" s="26">
        <v>-10.204081632653059</v>
      </c>
    </row>
    <row r="64" spans="1:77" s="10" customFormat="1" ht="12" customHeight="1" outlineLevel="1">
      <c r="A64" s="14" t="s">
        <v>119</v>
      </c>
      <c r="B64" s="15" t="s">
        <v>120</v>
      </c>
      <c r="C64" s="16">
        <v>38</v>
      </c>
      <c r="D64" s="16">
        <v>76</v>
      </c>
      <c r="E64" s="21">
        <v>2</v>
      </c>
      <c r="F64" s="16">
        <v>94</v>
      </c>
      <c r="G64" s="16">
        <v>219</v>
      </c>
      <c r="H64" s="21">
        <v>2.3297872340425534</v>
      </c>
      <c r="I64" s="16">
        <v>132</v>
      </c>
      <c r="J64" s="16">
        <v>295</v>
      </c>
      <c r="K64" s="21">
        <v>2.2348484848484849</v>
      </c>
      <c r="L64" s="14" t="s">
        <v>119</v>
      </c>
      <c r="M64" s="15" t="s">
        <v>120</v>
      </c>
      <c r="N64" s="16">
        <v>20</v>
      </c>
      <c r="O64" s="16">
        <v>51</v>
      </c>
      <c r="P64" s="21">
        <v>2.5499999999999998</v>
      </c>
      <c r="Q64" s="16">
        <v>25</v>
      </c>
      <c r="R64" s="16">
        <v>109</v>
      </c>
      <c r="S64" s="21">
        <v>4.3600000000000003</v>
      </c>
      <c r="T64" s="16">
        <v>45</v>
      </c>
      <c r="U64" s="16">
        <v>160</v>
      </c>
      <c r="V64" s="21">
        <v>3.5555555555555554</v>
      </c>
      <c r="W64" s="14" t="s">
        <v>119</v>
      </c>
      <c r="X64" s="15" t="s">
        <v>120</v>
      </c>
      <c r="Y64" s="16">
        <v>19</v>
      </c>
      <c r="Z64" s="16">
        <v>42</v>
      </c>
      <c r="AA64" s="21">
        <v>2.2105263157894739</v>
      </c>
      <c r="AB64" s="16">
        <v>26</v>
      </c>
      <c r="AC64" s="16">
        <v>48</v>
      </c>
      <c r="AD64" s="21">
        <v>1.8461538461538463</v>
      </c>
      <c r="AE64" s="16">
        <v>45</v>
      </c>
      <c r="AF64" s="16">
        <v>90</v>
      </c>
      <c r="AG64" s="21">
        <v>2</v>
      </c>
      <c r="AH64" s="14" t="s">
        <v>119</v>
      </c>
      <c r="AI64" s="15" t="s">
        <v>120</v>
      </c>
      <c r="AJ64" s="16">
        <v>18</v>
      </c>
      <c r="AK64" s="16">
        <v>58</v>
      </c>
      <c r="AL64" s="21">
        <v>3.2222222222222223</v>
      </c>
      <c r="AM64" s="16">
        <v>25</v>
      </c>
      <c r="AN64" s="16">
        <v>107</v>
      </c>
      <c r="AO64" s="21">
        <v>4.28</v>
      </c>
      <c r="AP64" s="16">
        <v>43</v>
      </c>
      <c r="AQ64" s="16">
        <v>165</v>
      </c>
      <c r="AR64" s="21">
        <v>3.8372093023255816</v>
      </c>
      <c r="AS64" s="14" t="s">
        <v>119</v>
      </c>
      <c r="AT64" s="15" t="s">
        <v>120</v>
      </c>
      <c r="AU64" s="26">
        <v>90</v>
      </c>
      <c r="AV64" s="26">
        <v>49.019607843137258</v>
      </c>
      <c r="AW64" s="26">
        <v>-21.568627450980387</v>
      </c>
      <c r="AX64" s="26">
        <v>276</v>
      </c>
      <c r="AY64" s="26">
        <v>100.91743119266054</v>
      </c>
      <c r="AZ64" s="26">
        <v>-46.564512980675389</v>
      </c>
      <c r="BA64" s="26">
        <v>193.33333333333334</v>
      </c>
      <c r="BB64" s="26">
        <v>84.375</v>
      </c>
      <c r="BC64" s="26">
        <v>-37.14488636363636</v>
      </c>
      <c r="BD64" s="14" t="s">
        <v>119</v>
      </c>
      <c r="BE64" s="15" t="s">
        <v>120</v>
      </c>
      <c r="BF64" s="26">
        <v>100</v>
      </c>
      <c r="BG64" s="26">
        <v>80.952380952380949</v>
      </c>
      <c r="BH64" s="26">
        <v>-9.5238095238095326</v>
      </c>
      <c r="BI64" s="26">
        <v>261.53846153846155</v>
      </c>
      <c r="BJ64" s="26">
        <v>356.25</v>
      </c>
      <c r="BK64" s="26">
        <v>26.196808510638302</v>
      </c>
      <c r="BL64" s="26">
        <v>193.33333333333334</v>
      </c>
      <c r="BM64" s="26">
        <v>227.77777777777777</v>
      </c>
      <c r="BN64" s="26">
        <v>11.742424242424242</v>
      </c>
      <c r="BO64" s="14" t="s">
        <v>119</v>
      </c>
      <c r="BP64" s="15" t="s">
        <v>120</v>
      </c>
      <c r="BQ64" s="26">
        <v>111.11111111111111</v>
      </c>
      <c r="BR64" s="26">
        <v>31.03448275862069</v>
      </c>
      <c r="BS64" s="26">
        <v>-37.931034482758619</v>
      </c>
      <c r="BT64" s="26">
        <v>276</v>
      </c>
      <c r="BU64" s="26">
        <v>104.67289719626169</v>
      </c>
      <c r="BV64" s="26">
        <v>-45.565718830781471</v>
      </c>
      <c r="BW64" s="26">
        <v>206.97674418604652</v>
      </c>
      <c r="BX64" s="26">
        <v>78.787878787878782</v>
      </c>
      <c r="BY64" s="26">
        <v>-41.758494031221311</v>
      </c>
    </row>
    <row r="65" spans="1:77" s="10" customFormat="1" ht="12" customHeight="1" outlineLevel="1">
      <c r="A65" s="14" t="s">
        <v>125</v>
      </c>
      <c r="B65" s="15" t="s">
        <v>126</v>
      </c>
      <c r="C65" s="16">
        <v>38</v>
      </c>
      <c r="D65" s="16">
        <v>93</v>
      </c>
      <c r="E65" s="21">
        <v>2.4473684210526314</v>
      </c>
      <c r="F65" s="16">
        <v>37</v>
      </c>
      <c r="G65" s="16">
        <v>196</v>
      </c>
      <c r="H65" s="21">
        <v>5.2972972972972974</v>
      </c>
      <c r="I65" s="16">
        <v>75</v>
      </c>
      <c r="J65" s="16">
        <v>289</v>
      </c>
      <c r="K65" s="21">
        <v>3.8533333333333335</v>
      </c>
      <c r="L65" s="14" t="s">
        <v>125</v>
      </c>
      <c r="M65" s="15" t="s">
        <v>126</v>
      </c>
      <c r="N65" s="16">
        <v>24</v>
      </c>
      <c r="O65" s="16">
        <v>50</v>
      </c>
      <c r="P65" s="21">
        <v>2.0833333333333335</v>
      </c>
      <c r="Q65" s="16">
        <v>53</v>
      </c>
      <c r="R65" s="16">
        <v>76</v>
      </c>
      <c r="S65" s="21">
        <v>1.4339622641509433</v>
      </c>
      <c r="T65" s="16">
        <v>77</v>
      </c>
      <c r="U65" s="16">
        <v>126</v>
      </c>
      <c r="V65" s="21">
        <v>1.6363636363636365</v>
      </c>
      <c r="W65" s="14" t="s">
        <v>125</v>
      </c>
      <c r="X65" s="15" t="s">
        <v>126</v>
      </c>
      <c r="Y65" s="16">
        <v>38</v>
      </c>
      <c r="Z65" s="16">
        <v>198</v>
      </c>
      <c r="AA65" s="21">
        <v>5.2105263157894735</v>
      </c>
      <c r="AB65" s="16">
        <v>12</v>
      </c>
      <c r="AC65" s="16">
        <v>21</v>
      </c>
      <c r="AD65" s="21">
        <v>1.75</v>
      </c>
      <c r="AE65" s="16">
        <v>50</v>
      </c>
      <c r="AF65" s="16">
        <v>219</v>
      </c>
      <c r="AG65" s="21">
        <v>4.38</v>
      </c>
      <c r="AH65" s="14" t="s">
        <v>125</v>
      </c>
      <c r="AI65" s="15" t="s">
        <v>126</v>
      </c>
      <c r="AJ65" s="16">
        <v>28</v>
      </c>
      <c r="AK65" s="16">
        <v>73</v>
      </c>
      <c r="AL65" s="21">
        <v>2.6071428571428572</v>
      </c>
      <c r="AM65" s="16">
        <v>37</v>
      </c>
      <c r="AN65" s="16">
        <v>91</v>
      </c>
      <c r="AO65" s="21">
        <v>2.4594594594594597</v>
      </c>
      <c r="AP65" s="16">
        <v>65</v>
      </c>
      <c r="AQ65" s="16">
        <v>164</v>
      </c>
      <c r="AR65" s="21">
        <v>2.523076923076923</v>
      </c>
      <c r="AS65" s="14" t="s">
        <v>125</v>
      </c>
      <c r="AT65" s="15" t="s">
        <v>126</v>
      </c>
      <c r="AU65" s="26">
        <v>58.333333333333336</v>
      </c>
      <c r="AV65" s="26">
        <v>86</v>
      </c>
      <c r="AW65" s="26">
        <v>17.473684210526301</v>
      </c>
      <c r="AX65" s="26">
        <v>-30.188679245283019</v>
      </c>
      <c r="AY65" s="26">
        <v>157.89473684210526</v>
      </c>
      <c r="AZ65" s="26">
        <v>269.41678520625896</v>
      </c>
      <c r="BA65" s="26">
        <v>-2.5974025974025974</v>
      </c>
      <c r="BB65" s="26">
        <v>129.36507936507937</v>
      </c>
      <c r="BC65" s="26">
        <v>135.48148148148147</v>
      </c>
      <c r="BD65" s="14" t="s">
        <v>125</v>
      </c>
      <c r="BE65" s="15" t="s">
        <v>126</v>
      </c>
      <c r="BF65" s="26">
        <v>0</v>
      </c>
      <c r="BG65" s="26">
        <v>-53.030303030303031</v>
      </c>
      <c r="BH65" s="26">
        <v>-53.030303030303031</v>
      </c>
      <c r="BI65" s="26">
        <v>208.33333333333334</v>
      </c>
      <c r="BJ65" s="26">
        <v>833.33333333333337</v>
      </c>
      <c r="BK65" s="26">
        <v>202.70270270270271</v>
      </c>
      <c r="BL65" s="26">
        <v>50</v>
      </c>
      <c r="BM65" s="26">
        <v>31.963470319634702</v>
      </c>
      <c r="BN65" s="26">
        <v>-12.024353120243527</v>
      </c>
      <c r="BO65" s="14" t="s">
        <v>125</v>
      </c>
      <c r="BP65" s="15" t="s">
        <v>126</v>
      </c>
      <c r="BQ65" s="26">
        <v>35.714285714285715</v>
      </c>
      <c r="BR65" s="26">
        <v>27.397260273972602</v>
      </c>
      <c r="BS65" s="26">
        <v>-6.1283345349675642</v>
      </c>
      <c r="BT65" s="26">
        <v>0</v>
      </c>
      <c r="BU65" s="26">
        <v>115.38461538461539</v>
      </c>
      <c r="BV65" s="26">
        <v>115.38461538461536</v>
      </c>
      <c r="BW65" s="26">
        <v>15.384615384615385</v>
      </c>
      <c r="BX65" s="26">
        <v>76.219512195121951</v>
      </c>
      <c r="BY65" s="26">
        <v>52.723577235772368</v>
      </c>
    </row>
    <row r="66" spans="1:77" s="10" customFormat="1" ht="12" customHeight="1" outlineLevel="1">
      <c r="A66" s="14" t="s">
        <v>121</v>
      </c>
      <c r="B66" s="15" t="s">
        <v>122</v>
      </c>
      <c r="C66" s="16">
        <v>66</v>
      </c>
      <c r="D66" s="16">
        <v>94</v>
      </c>
      <c r="E66" s="21">
        <v>1.4242424242424243</v>
      </c>
      <c r="F66" s="16">
        <v>78</v>
      </c>
      <c r="G66" s="16">
        <v>160</v>
      </c>
      <c r="H66" s="21">
        <v>2.0512820512820511</v>
      </c>
      <c r="I66" s="16">
        <v>144</v>
      </c>
      <c r="J66" s="16">
        <v>254</v>
      </c>
      <c r="K66" s="21">
        <v>1.7638888888888888</v>
      </c>
      <c r="L66" s="14" t="s">
        <v>121</v>
      </c>
      <c r="M66" s="15" t="s">
        <v>122</v>
      </c>
      <c r="N66" s="16">
        <v>125</v>
      </c>
      <c r="O66" s="16">
        <v>196</v>
      </c>
      <c r="P66" s="21">
        <v>1.5680000000000001</v>
      </c>
      <c r="Q66" s="16">
        <v>92</v>
      </c>
      <c r="R66" s="16">
        <v>231</v>
      </c>
      <c r="S66" s="21">
        <v>2.5108695652173911</v>
      </c>
      <c r="T66" s="16">
        <v>217</v>
      </c>
      <c r="U66" s="16">
        <v>427</v>
      </c>
      <c r="V66" s="21">
        <v>1.967741935483871</v>
      </c>
      <c r="W66" s="14" t="s">
        <v>121</v>
      </c>
      <c r="X66" s="15" t="s">
        <v>122</v>
      </c>
      <c r="Y66" s="16">
        <v>9</v>
      </c>
      <c r="Z66" s="16">
        <v>25</v>
      </c>
      <c r="AA66" s="21">
        <v>2.7777777777777777</v>
      </c>
      <c r="AB66" s="16">
        <v>7</v>
      </c>
      <c r="AC66" s="16">
        <v>15</v>
      </c>
      <c r="AD66" s="21">
        <v>2.1428571428571428</v>
      </c>
      <c r="AE66" s="16">
        <v>16</v>
      </c>
      <c r="AF66" s="16">
        <v>40</v>
      </c>
      <c r="AG66" s="21">
        <v>2.5</v>
      </c>
      <c r="AH66" s="14" t="s">
        <v>121</v>
      </c>
      <c r="AI66" s="15" t="s">
        <v>122</v>
      </c>
      <c r="AJ66" s="16">
        <v>96</v>
      </c>
      <c r="AK66" s="16">
        <v>123</v>
      </c>
      <c r="AL66" s="21">
        <v>1.28125</v>
      </c>
      <c r="AM66" s="16">
        <v>86</v>
      </c>
      <c r="AN66" s="16">
        <v>266</v>
      </c>
      <c r="AO66" s="21">
        <v>3.0930232558139537</v>
      </c>
      <c r="AP66" s="16">
        <v>182</v>
      </c>
      <c r="AQ66" s="16">
        <v>389</v>
      </c>
      <c r="AR66" s="21">
        <v>2.1373626373626373</v>
      </c>
      <c r="AS66" s="14" t="s">
        <v>121</v>
      </c>
      <c r="AT66" s="15" t="s">
        <v>122</v>
      </c>
      <c r="AU66" s="26">
        <v>-47.2</v>
      </c>
      <c r="AV66" s="26">
        <v>-52.04081632653061</v>
      </c>
      <c r="AW66" s="26">
        <v>-9.1682127396413104</v>
      </c>
      <c r="AX66" s="26">
        <v>-15.217391304347826</v>
      </c>
      <c r="AY66" s="26">
        <v>-30.735930735930737</v>
      </c>
      <c r="AZ66" s="26">
        <v>-18.303918303918305</v>
      </c>
      <c r="BA66" s="26">
        <v>-33.640552995391708</v>
      </c>
      <c r="BB66" s="26">
        <v>-40.515222482435597</v>
      </c>
      <c r="BC66" s="26">
        <v>-10.359744990892537</v>
      </c>
      <c r="BD66" s="14" t="s">
        <v>121</v>
      </c>
      <c r="BE66" s="15" t="s">
        <v>122</v>
      </c>
      <c r="BF66" s="26">
        <v>633.33333333333337</v>
      </c>
      <c r="BG66" s="26">
        <v>276</v>
      </c>
      <c r="BH66" s="26">
        <v>-48.72727272727272</v>
      </c>
      <c r="BI66" s="26">
        <v>1014.2857142857143</v>
      </c>
      <c r="BJ66" s="26">
        <v>966.66666666666663</v>
      </c>
      <c r="BK66" s="26">
        <v>-4.2735042735042787</v>
      </c>
      <c r="BL66" s="26">
        <v>800</v>
      </c>
      <c r="BM66" s="26">
        <v>535</v>
      </c>
      <c r="BN66" s="26">
        <v>-29.444444444444446</v>
      </c>
      <c r="BO66" s="14" t="s">
        <v>121</v>
      </c>
      <c r="BP66" s="15" t="s">
        <v>122</v>
      </c>
      <c r="BQ66" s="26">
        <v>-31.25</v>
      </c>
      <c r="BR66" s="26">
        <v>-23.577235772357724</v>
      </c>
      <c r="BS66" s="26">
        <v>11.160384331116044</v>
      </c>
      <c r="BT66" s="26">
        <v>-9.3023255813953494</v>
      </c>
      <c r="BU66" s="26">
        <v>-39.849624060150376</v>
      </c>
      <c r="BV66" s="26">
        <v>-33.680354732986324</v>
      </c>
      <c r="BW66" s="26">
        <v>-20.87912087912088</v>
      </c>
      <c r="BX66" s="26">
        <v>-34.704370179948583</v>
      </c>
      <c r="BY66" s="26">
        <v>-17.473578977435022</v>
      </c>
    </row>
    <row r="67" spans="1:77" s="10" customFormat="1" ht="12" customHeight="1" outlineLevel="1">
      <c r="A67" s="14" t="s">
        <v>129</v>
      </c>
      <c r="B67" s="15" t="s">
        <v>130</v>
      </c>
      <c r="C67" s="16">
        <v>39</v>
      </c>
      <c r="D67" s="16">
        <v>145</v>
      </c>
      <c r="E67" s="21">
        <v>3.7179487179487181</v>
      </c>
      <c r="F67" s="16">
        <v>12</v>
      </c>
      <c r="G67" s="16">
        <v>30</v>
      </c>
      <c r="H67" s="21">
        <v>2.5</v>
      </c>
      <c r="I67" s="16">
        <v>51</v>
      </c>
      <c r="J67" s="16">
        <v>175</v>
      </c>
      <c r="K67" s="21">
        <v>3.4313725490196076</v>
      </c>
      <c r="L67" s="14" t="s">
        <v>129</v>
      </c>
      <c r="M67" s="15" t="s">
        <v>130</v>
      </c>
      <c r="N67" s="16">
        <v>33</v>
      </c>
      <c r="O67" s="16">
        <v>105</v>
      </c>
      <c r="P67" s="21">
        <v>3.1818181818181817</v>
      </c>
      <c r="Q67" s="16">
        <v>56</v>
      </c>
      <c r="R67" s="16">
        <v>176</v>
      </c>
      <c r="S67" s="21">
        <v>3.1428571428571428</v>
      </c>
      <c r="T67" s="16">
        <v>89</v>
      </c>
      <c r="U67" s="16">
        <v>281</v>
      </c>
      <c r="V67" s="21">
        <v>3.1573033707865168</v>
      </c>
      <c r="W67" s="14" t="s">
        <v>129</v>
      </c>
      <c r="X67" s="15" t="s">
        <v>130</v>
      </c>
      <c r="Y67" s="16">
        <v>23</v>
      </c>
      <c r="Z67" s="16">
        <v>39</v>
      </c>
      <c r="AA67" s="21">
        <v>1.6956521739130435</v>
      </c>
      <c r="AB67" s="16">
        <v>16</v>
      </c>
      <c r="AC67" s="16">
        <v>41</v>
      </c>
      <c r="AD67" s="21">
        <v>2.5625</v>
      </c>
      <c r="AE67" s="16">
        <v>39</v>
      </c>
      <c r="AF67" s="16">
        <v>80</v>
      </c>
      <c r="AG67" s="21">
        <v>2.0512820512820511</v>
      </c>
      <c r="AH67" s="14" t="s">
        <v>129</v>
      </c>
      <c r="AI67" s="15" t="s">
        <v>130</v>
      </c>
      <c r="AJ67" s="16">
        <v>32</v>
      </c>
      <c r="AK67" s="16">
        <v>60</v>
      </c>
      <c r="AL67" s="21">
        <v>1.875</v>
      </c>
      <c r="AM67" s="16">
        <v>7</v>
      </c>
      <c r="AN67" s="16">
        <v>55</v>
      </c>
      <c r="AO67" s="21">
        <v>7.8571428571428568</v>
      </c>
      <c r="AP67" s="16">
        <v>39</v>
      </c>
      <c r="AQ67" s="16">
        <v>115</v>
      </c>
      <c r="AR67" s="21">
        <v>2.9487179487179489</v>
      </c>
      <c r="AS67" s="14" t="s">
        <v>129</v>
      </c>
      <c r="AT67" s="15" t="s">
        <v>130</v>
      </c>
      <c r="AU67" s="26">
        <v>18.181818181818183</v>
      </c>
      <c r="AV67" s="26">
        <v>38.095238095238095</v>
      </c>
      <c r="AW67" s="26">
        <v>16.849816849816857</v>
      </c>
      <c r="AX67" s="26">
        <v>-78.571428571428569</v>
      </c>
      <c r="AY67" s="26">
        <v>-82.954545454545453</v>
      </c>
      <c r="AZ67" s="26">
        <v>-20.454545454545453</v>
      </c>
      <c r="BA67" s="26">
        <v>-42.696629213483149</v>
      </c>
      <c r="BB67" s="26">
        <v>-37.722419928825623</v>
      </c>
      <c r="BC67" s="26">
        <v>8.680482869304301</v>
      </c>
      <c r="BD67" s="14" t="s">
        <v>129</v>
      </c>
      <c r="BE67" s="15" t="s">
        <v>130</v>
      </c>
      <c r="BF67" s="26">
        <v>69.565217391304344</v>
      </c>
      <c r="BG67" s="26">
        <v>271.79487179487177</v>
      </c>
      <c r="BH67" s="26">
        <v>119.26364234056543</v>
      </c>
      <c r="BI67" s="26">
        <v>-25</v>
      </c>
      <c r="BJ67" s="26">
        <v>-26.829268292682926</v>
      </c>
      <c r="BK67" s="26">
        <v>-2.4390243902439024</v>
      </c>
      <c r="BL67" s="26">
        <v>30.76923076923077</v>
      </c>
      <c r="BM67" s="26">
        <v>118.75</v>
      </c>
      <c r="BN67" s="26">
        <v>67.279411764705898</v>
      </c>
      <c r="BO67" s="14" t="s">
        <v>129</v>
      </c>
      <c r="BP67" s="15" t="s">
        <v>130</v>
      </c>
      <c r="BQ67" s="26">
        <v>21.875</v>
      </c>
      <c r="BR67" s="26">
        <v>141.66666666666666</v>
      </c>
      <c r="BS67" s="26">
        <v>98.290598290598297</v>
      </c>
      <c r="BT67" s="26">
        <v>71.428571428571431</v>
      </c>
      <c r="BU67" s="26">
        <v>-45.454545454545453</v>
      </c>
      <c r="BV67" s="26">
        <v>-68.181818181818173</v>
      </c>
      <c r="BW67" s="26">
        <v>30.76923076923077</v>
      </c>
      <c r="BX67" s="26">
        <v>52.173913043478258</v>
      </c>
      <c r="BY67" s="26">
        <v>16.368286445012775</v>
      </c>
    </row>
    <row r="68" spans="1:77" s="10" customFormat="1" ht="12" customHeight="1" outlineLevel="1">
      <c r="A68" s="14" t="s">
        <v>137</v>
      </c>
      <c r="B68" s="15" t="s">
        <v>138</v>
      </c>
      <c r="C68" s="16">
        <v>16</v>
      </c>
      <c r="D68" s="16">
        <v>35</v>
      </c>
      <c r="E68" s="21">
        <v>2.1875</v>
      </c>
      <c r="F68" s="16">
        <v>28</v>
      </c>
      <c r="G68" s="16">
        <v>131</v>
      </c>
      <c r="H68" s="21">
        <v>4.6785714285714288</v>
      </c>
      <c r="I68" s="16">
        <v>44</v>
      </c>
      <c r="J68" s="16">
        <v>166</v>
      </c>
      <c r="K68" s="21">
        <v>3.7727272727272729</v>
      </c>
      <c r="L68" s="14" t="s">
        <v>137</v>
      </c>
      <c r="M68" s="15" t="s">
        <v>138</v>
      </c>
      <c r="N68" s="16">
        <v>49</v>
      </c>
      <c r="O68" s="16">
        <v>80</v>
      </c>
      <c r="P68" s="21">
        <v>1.6326530612244898</v>
      </c>
      <c r="Q68" s="16">
        <v>19</v>
      </c>
      <c r="R68" s="16">
        <v>37</v>
      </c>
      <c r="S68" s="21">
        <v>1.9473684210526316</v>
      </c>
      <c r="T68" s="16">
        <v>68</v>
      </c>
      <c r="U68" s="16">
        <v>117</v>
      </c>
      <c r="V68" s="21">
        <v>1.7205882352941178</v>
      </c>
      <c r="W68" s="14" t="s">
        <v>137</v>
      </c>
      <c r="X68" s="15" t="s">
        <v>138</v>
      </c>
      <c r="Y68" s="16">
        <v>97</v>
      </c>
      <c r="Z68" s="16">
        <v>186</v>
      </c>
      <c r="AA68" s="21">
        <v>1.9175257731958764</v>
      </c>
      <c r="AB68" s="16">
        <v>18</v>
      </c>
      <c r="AC68" s="16">
        <v>34</v>
      </c>
      <c r="AD68" s="21">
        <v>1.8888888888888888</v>
      </c>
      <c r="AE68" s="16">
        <v>115</v>
      </c>
      <c r="AF68" s="16">
        <v>220</v>
      </c>
      <c r="AG68" s="21">
        <v>1.9130434782608696</v>
      </c>
      <c r="AH68" s="14" t="s">
        <v>137</v>
      </c>
      <c r="AI68" s="15" t="s">
        <v>138</v>
      </c>
      <c r="AJ68" s="16">
        <v>30</v>
      </c>
      <c r="AK68" s="16">
        <v>47</v>
      </c>
      <c r="AL68" s="21">
        <v>1.5666666666666667</v>
      </c>
      <c r="AM68" s="16">
        <v>36</v>
      </c>
      <c r="AN68" s="16">
        <v>194</v>
      </c>
      <c r="AO68" s="21">
        <v>5.3888888888888893</v>
      </c>
      <c r="AP68" s="16">
        <v>66</v>
      </c>
      <c r="AQ68" s="16">
        <v>241</v>
      </c>
      <c r="AR68" s="21">
        <v>3.6515151515151514</v>
      </c>
      <c r="AS68" s="14" t="s">
        <v>137</v>
      </c>
      <c r="AT68" s="15" t="s">
        <v>138</v>
      </c>
      <c r="AU68" s="26">
        <v>-67.34693877551021</v>
      </c>
      <c r="AV68" s="26">
        <v>-56.25</v>
      </c>
      <c r="AW68" s="26">
        <v>33.984375</v>
      </c>
      <c r="AX68" s="26">
        <v>47.368421052631582</v>
      </c>
      <c r="AY68" s="26">
        <v>254.05405405405406</v>
      </c>
      <c r="AZ68" s="26">
        <v>140.25096525096527</v>
      </c>
      <c r="BA68" s="26">
        <v>-35.294117647058826</v>
      </c>
      <c r="BB68" s="26">
        <v>41.880341880341881</v>
      </c>
      <c r="BC68" s="26">
        <v>119.26961926961927</v>
      </c>
      <c r="BD68" s="14" t="s">
        <v>137</v>
      </c>
      <c r="BE68" s="15" t="s">
        <v>138</v>
      </c>
      <c r="BF68" s="26">
        <v>-83.505154639175259</v>
      </c>
      <c r="BG68" s="26">
        <v>-81.182795698924735</v>
      </c>
      <c r="BH68" s="26">
        <v>14.079301075268813</v>
      </c>
      <c r="BI68" s="26">
        <v>55.555555555555557</v>
      </c>
      <c r="BJ68" s="26">
        <v>285.29411764705884</v>
      </c>
      <c r="BK68" s="26">
        <v>147.68907563025212</v>
      </c>
      <c r="BL68" s="26">
        <v>-61.739130434782609</v>
      </c>
      <c r="BM68" s="26">
        <v>-24.545454545454547</v>
      </c>
      <c r="BN68" s="26">
        <v>97.210743801652896</v>
      </c>
      <c r="BO68" s="14" t="s">
        <v>137</v>
      </c>
      <c r="BP68" s="15" t="s">
        <v>138</v>
      </c>
      <c r="BQ68" s="26">
        <v>-46.666666666666664</v>
      </c>
      <c r="BR68" s="26">
        <v>-25.531914893617021</v>
      </c>
      <c r="BS68" s="26">
        <v>39.62765957446809</v>
      </c>
      <c r="BT68" s="26">
        <v>-22.222222222222221</v>
      </c>
      <c r="BU68" s="26">
        <v>-32.47422680412371</v>
      </c>
      <c r="BV68" s="26">
        <v>-13.18114874815906</v>
      </c>
      <c r="BW68" s="26">
        <v>-33.333333333333336</v>
      </c>
      <c r="BX68" s="26">
        <v>-31.120331950207468</v>
      </c>
      <c r="BY68" s="26">
        <v>3.3195020746888062</v>
      </c>
    </row>
    <row r="69" spans="1:77" s="10" customFormat="1" ht="12" customHeight="1" outlineLevel="1">
      <c r="A69" s="14" t="s">
        <v>135</v>
      </c>
      <c r="B69" s="15" t="s">
        <v>136</v>
      </c>
      <c r="C69" s="16">
        <v>13</v>
      </c>
      <c r="D69" s="16">
        <v>20</v>
      </c>
      <c r="E69" s="21">
        <v>1.5384615384615385</v>
      </c>
      <c r="F69" s="16">
        <v>21</v>
      </c>
      <c r="G69" s="16">
        <v>118</v>
      </c>
      <c r="H69" s="21">
        <v>5.6190476190476186</v>
      </c>
      <c r="I69" s="16">
        <v>34</v>
      </c>
      <c r="J69" s="16">
        <v>138</v>
      </c>
      <c r="K69" s="21">
        <v>4.0588235294117645</v>
      </c>
      <c r="L69" s="14" t="s">
        <v>135</v>
      </c>
      <c r="M69" s="15" t="s">
        <v>136</v>
      </c>
      <c r="N69" s="16">
        <v>22</v>
      </c>
      <c r="O69" s="16">
        <v>27</v>
      </c>
      <c r="P69" s="21">
        <v>1.2272727272727273</v>
      </c>
      <c r="Q69" s="16">
        <v>28</v>
      </c>
      <c r="R69" s="16">
        <v>67</v>
      </c>
      <c r="S69" s="21">
        <v>2.3928571428571428</v>
      </c>
      <c r="T69" s="16">
        <v>50</v>
      </c>
      <c r="U69" s="16">
        <v>94</v>
      </c>
      <c r="V69" s="21">
        <v>1.88</v>
      </c>
      <c r="W69" s="14" t="s">
        <v>135</v>
      </c>
      <c r="X69" s="15" t="s">
        <v>136</v>
      </c>
      <c r="Y69" s="16">
        <v>1</v>
      </c>
      <c r="Z69" s="16">
        <v>61</v>
      </c>
      <c r="AA69" s="21">
        <v>61</v>
      </c>
      <c r="AB69" s="16">
        <v>20</v>
      </c>
      <c r="AC69" s="16">
        <v>51</v>
      </c>
      <c r="AD69" s="21">
        <v>2.5499999999999998</v>
      </c>
      <c r="AE69" s="16">
        <v>21</v>
      </c>
      <c r="AF69" s="16">
        <v>112</v>
      </c>
      <c r="AG69" s="21">
        <v>5.333333333333333</v>
      </c>
      <c r="AH69" s="14" t="s">
        <v>135</v>
      </c>
      <c r="AI69" s="15" t="s">
        <v>136</v>
      </c>
      <c r="AJ69" s="16">
        <v>1</v>
      </c>
      <c r="AK69" s="16">
        <v>3</v>
      </c>
      <c r="AL69" s="21">
        <v>3</v>
      </c>
      <c r="AM69" s="16">
        <v>11</v>
      </c>
      <c r="AN69" s="16">
        <v>24</v>
      </c>
      <c r="AO69" s="21">
        <v>2.1818181818181817</v>
      </c>
      <c r="AP69" s="16">
        <v>12</v>
      </c>
      <c r="AQ69" s="16">
        <v>27</v>
      </c>
      <c r="AR69" s="21">
        <v>2.25</v>
      </c>
      <c r="AS69" s="14" t="s">
        <v>135</v>
      </c>
      <c r="AT69" s="15" t="s">
        <v>136</v>
      </c>
      <c r="AU69" s="26">
        <v>-40.909090909090907</v>
      </c>
      <c r="AV69" s="26">
        <v>-25.925925925925927</v>
      </c>
      <c r="AW69" s="26">
        <v>25.356125356125361</v>
      </c>
      <c r="AX69" s="26">
        <v>-25</v>
      </c>
      <c r="AY69" s="26">
        <v>76.119402985074629</v>
      </c>
      <c r="AZ69" s="26">
        <v>134.82587064676616</v>
      </c>
      <c r="BA69" s="26">
        <v>-32</v>
      </c>
      <c r="BB69" s="26">
        <v>46.808510638297875</v>
      </c>
      <c r="BC69" s="26">
        <v>115.89486858573217</v>
      </c>
      <c r="BD69" s="14" t="s">
        <v>135</v>
      </c>
      <c r="BE69" s="15" t="s">
        <v>136</v>
      </c>
      <c r="BF69" s="26">
        <v>1200</v>
      </c>
      <c r="BG69" s="26">
        <v>-67.213114754098356</v>
      </c>
      <c r="BH69" s="26">
        <v>-97.477931904161409</v>
      </c>
      <c r="BI69" s="26">
        <v>5</v>
      </c>
      <c r="BJ69" s="26">
        <v>131.37254901960785</v>
      </c>
      <c r="BK69" s="26">
        <v>120.35480859010271</v>
      </c>
      <c r="BL69" s="26">
        <v>61.904761904761905</v>
      </c>
      <c r="BM69" s="26">
        <v>23.214285714285715</v>
      </c>
      <c r="BN69" s="26">
        <v>-23.897058823529409</v>
      </c>
      <c r="BO69" s="14" t="s">
        <v>135</v>
      </c>
      <c r="BP69" s="15" t="s">
        <v>136</v>
      </c>
      <c r="BQ69" s="26">
        <v>1200</v>
      </c>
      <c r="BR69" s="26">
        <v>566.66666666666663</v>
      </c>
      <c r="BS69" s="26">
        <v>-48.717948717948708</v>
      </c>
      <c r="BT69" s="26">
        <v>90.909090909090907</v>
      </c>
      <c r="BU69" s="26">
        <v>391.66666666666669</v>
      </c>
      <c r="BV69" s="26">
        <v>157.53968253968253</v>
      </c>
      <c r="BW69" s="26">
        <v>183.33333333333334</v>
      </c>
      <c r="BX69" s="26">
        <v>411.11111111111109</v>
      </c>
      <c r="BY69" s="26">
        <v>80.392156862745097</v>
      </c>
    </row>
    <row r="70" spans="1:77" s="10" customFormat="1" ht="12" customHeight="1" outlineLevel="1">
      <c r="A70" s="14" t="s">
        <v>117</v>
      </c>
      <c r="B70" s="15" t="s">
        <v>118</v>
      </c>
      <c r="C70" s="16">
        <v>28</v>
      </c>
      <c r="D70" s="16">
        <v>53</v>
      </c>
      <c r="E70" s="21">
        <v>1.8928571428571428</v>
      </c>
      <c r="F70" s="16">
        <v>30</v>
      </c>
      <c r="G70" s="16">
        <v>62</v>
      </c>
      <c r="H70" s="21">
        <v>2.0666666666666669</v>
      </c>
      <c r="I70" s="16">
        <v>58</v>
      </c>
      <c r="J70" s="16">
        <v>115</v>
      </c>
      <c r="K70" s="21">
        <v>1.9827586206896552</v>
      </c>
      <c r="L70" s="14" t="s">
        <v>117</v>
      </c>
      <c r="M70" s="15" t="s">
        <v>118</v>
      </c>
      <c r="N70" s="16">
        <v>72</v>
      </c>
      <c r="O70" s="16">
        <v>115</v>
      </c>
      <c r="P70" s="21">
        <v>1.5972222222222223</v>
      </c>
      <c r="Q70" s="16">
        <v>21</v>
      </c>
      <c r="R70" s="16">
        <v>30</v>
      </c>
      <c r="S70" s="21">
        <v>1.4285714285714286</v>
      </c>
      <c r="T70" s="16">
        <v>93</v>
      </c>
      <c r="U70" s="16">
        <v>145</v>
      </c>
      <c r="V70" s="21">
        <v>1.5591397849462365</v>
      </c>
      <c r="W70" s="14" t="s">
        <v>117</v>
      </c>
      <c r="X70" s="15" t="s">
        <v>118</v>
      </c>
      <c r="Y70" s="16">
        <v>14</v>
      </c>
      <c r="Z70" s="16">
        <v>21</v>
      </c>
      <c r="AA70" s="21">
        <v>1.5</v>
      </c>
      <c r="AB70" s="16">
        <v>29</v>
      </c>
      <c r="AC70" s="16">
        <v>120</v>
      </c>
      <c r="AD70" s="21">
        <v>4.1379310344827589</v>
      </c>
      <c r="AE70" s="16">
        <v>43</v>
      </c>
      <c r="AF70" s="16">
        <v>141</v>
      </c>
      <c r="AG70" s="21">
        <v>3.2790697674418605</v>
      </c>
      <c r="AH70" s="14" t="s">
        <v>117</v>
      </c>
      <c r="AI70" s="15" t="s">
        <v>118</v>
      </c>
      <c r="AJ70" s="16">
        <v>28</v>
      </c>
      <c r="AK70" s="16">
        <v>73</v>
      </c>
      <c r="AL70" s="21">
        <v>2.6071428571428572</v>
      </c>
      <c r="AM70" s="16">
        <v>16</v>
      </c>
      <c r="AN70" s="16">
        <v>61</v>
      </c>
      <c r="AO70" s="21">
        <v>3.8125</v>
      </c>
      <c r="AP70" s="16">
        <v>44</v>
      </c>
      <c r="AQ70" s="16">
        <v>134</v>
      </c>
      <c r="AR70" s="21">
        <v>3.0454545454545454</v>
      </c>
      <c r="AS70" s="14" t="s">
        <v>117</v>
      </c>
      <c r="AT70" s="15" t="s">
        <v>118</v>
      </c>
      <c r="AU70" s="26">
        <v>-61.111111111111114</v>
      </c>
      <c r="AV70" s="26">
        <v>-53.913043478260867</v>
      </c>
      <c r="AW70" s="26">
        <v>18.509316770186324</v>
      </c>
      <c r="AX70" s="26">
        <v>42.857142857142854</v>
      </c>
      <c r="AY70" s="26">
        <v>106.66666666666667</v>
      </c>
      <c r="AZ70" s="26">
        <v>44.666666666666679</v>
      </c>
      <c r="BA70" s="26">
        <v>-37.634408602150536</v>
      </c>
      <c r="BB70" s="26">
        <v>-20.689655172413794</v>
      </c>
      <c r="BC70" s="26">
        <v>27.170035671819271</v>
      </c>
      <c r="BD70" s="14" t="s">
        <v>117</v>
      </c>
      <c r="BE70" s="15" t="s">
        <v>118</v>
      </c>
      <c r="BF70" s="26">
        <v>100</v>
      </c>
      <c r="BG70" s="26">
        <v>152.38095238095238</v>
      </c>
      <c r="BH70" s="26">
        <v>26.190476190476186</v>
      </c>
      <c r="BI70" s="26">
        <v>3.4482758620689653</v>
      </c>
      <c r="BJ70" s="26">
        <v>-48.333333333333336</v>
      </c>
      <c r="BK70" s="26">
        <v>-50.055555555555557</v>
      </c>
      <c r="BL70" s="26">
        <v>34.883720930232556</v>
      </c>
      <c r="BM70" s="26">
        <v>-18.439716312056738</v>
      </c>
      <c r="BN70" s="26">
        <v>-39.532893127904131</v>
      </c>
      <c r="BO70" s="14" t="s">
        <v>117</v>
      </c>
      <c r="BP70" s="15" t="s">
        <v>118</v>
      </c>
      <c r="BQ70" s="26">
        <v>0</v>
      </c>
      <c r="BR70" s="26">
        <v>-27.397260273972602</v>
      </c>
      <c r="BS70" s="26">
        <v>-27.397260273972609</v>
      </c>
      <c r="BT70" s="26">
        <v>87.5</v>
      </c>
      <c r="BU70" s="26">
        <v>1.639344262295082</v>
      </c>
      <c r="BV70" s="26">
        <v>-45.792349726775953</v>
      </c>
      <c r="BW70" s="26">
        <v>31.818181818181817</v>
      </c>
      <c r="BX70" s="26">
        <v>-14.17910447761194</v>
      </c>
      <c r="BY70" s="26">
        <v>-34.894493051981463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7</v>
      </c>
      <c r="D71" s="16">
        <v>13</v>
      </c>
      <c r="E71" s="21">
        <v>1.8571428571428572</v>
      </c>
      <c r="F71" s="16">
        <v>8</v>
      </c>
      <c r="G71" s="16">
        <v>22</v>
      </c>
      <c r="H71" s="21">
        <v>2.75</v>
      </c>
      <c r="I71" s="16">
        <v>15</v>
      </c>
      <c r="J71" s="16">
        <v>35</v>
      </c>
      <c r="K71" s="21">
        <v>2.3333333333333335</v>
      </c>
      <c r="L71" s="14" t="s">
        <v>133</v>
      </c>
      <c r="M71" s="15" t="s">
        <v>134</v>
      </c>
      <c r="N71" s="16">
        <v>16</v>
      </c>
      <c r="O71" s="16">
        <v>32</v>
      </c>
      <c r="P71" s="21">
        <v>2</v>
      </c>
      <c r="Q71" s="16">
        <v>9</v>
      </c>
      <c r="R71" s="16">
        <v>34</v>
      </c>
      <c r="S71" s="21">
        <v>3.7777777777777777</v>
      </c>
      <c r="T71" s="16">
        <v>25</v>
      </c>
      <c r="U71" s="16">
        <v>66</v>
      </c>
      <c r="V71" s="21">
        <v>2.64</v>
      </c>
      <c r="W71" s="14" t="s">
        <v>133</v>
      </c>
      <c r="X71" s="15" t="s">
        <v>134</v>
      </c>
      <c r="Y71" s="16">
        <v>0</v>
      </c>
      <c r="Z71" s="16">
        <v>0</v>
      </c>
      <c r="AA71" s="21" t="e">
        <v>#DIV/0!</v>
      </c>
      <c r="AB71" s="16">
        <v>1</v>
      </c>
      <c r="AC71" s="16">
        <v>38</v>
      </c>
      <c r="AD71" s="21">
        <v>38</v>
      </c>
      <c r="AE71" s="16">
        <v>1</v>
      </c>
      <c r="AF71" s="16">
        <v>38</v>
      </c>
      <c r="AG71" s="21">
        <v>38</v>
      </c>
      <c r="AH71" s="14" t="s">
        <v>133</v>
      </c>
      <c r="AI71" s="15" t="s">
        <v>134</v>
      </c>
      <c r="AJ71" s="16">
        <v>7</v>
      </c>
      <c r="AK71" s="16">
        <v>79</v>
      </c>
      <c r="AL71" s="21">
        <v>11.285714285714286</v>
      </c>
      <c r="AM71" s="16">
        <v>4</v>
      </c>
      <c r="AN71" s="16">
        <v>8</v>
      </c>
      <c r="AO71" s="21">
        <v>2</v>
      </c>
      <c r="AP71" s="16">
        <v>11</v>
      </c>
      <c r="AQ71" s="16">
        <v>87</v>
      </c>
      <c r="AR71" s="21">
        <v>7.9090909090909092</v>
      </c>
      <c r="AS71" s="14" t="s">
        <v>133</v>
      </c>
      <c r="AT71" s="15" t="s">
        <v>134</v>
      </c>
      <c r="AU71" s="26">
        <v>-56.25</v>
      </c>
      <c r="AV71" s="26">
        <v>-59.375</v>
      </c>
      <c r="AW71" s="26">
        <v>-7.1428571428571397</v>
      </c>
      <c r="AX71" s="26">
        <v>-11.111111111111111</v>
      </c>
      <c r="AY71" s="26">
        <v>-35.294117647058826</v>
      </c>
      <c r="AZ71" s="26">
        <v>-27.205882352941174</v>
      </c>
      <c r="BA71" s="26">
        <v>-40</v>
      </c>
      <c r="BB71" s="26">
        <v>-46.969696969696969</v>
      </c>
      <c r="BC71" s="26">
        <v>-11.616161616161614</v>
      </c>
      <c r="BD71" s="14" t="s">
        <v>133</v>
      </c>
      <c r="BE71" s="15" t="s">
        <v>134</v>
      </c>
      <c r="BF71" s="26" t="e">
        <v>#DIV/0!</v>
      </c>
      <c r="BG71" s="26" t="e">
        <v>#DIV/0!</v>
      </c>
      <c r="BH71" s="26" t="e">
        <v>#DIV/0!</v>
      </c>
      <c r="BI71" s="26">
        <v>700</v>
      </c>
      <c r="BJ71" s="26">
        <v>-42.10526315789474</v>
      </c>
      <c r="BK71" s="26">
        <v>-92.763157894736835</v>
      </c>
      <c r="BL71" s="26">
        <v>1400</v>
      </c>
      <c r="BM71" s="26">
        <v>-7.8947368421052628</v>
      </c>
      <c r="BN71" s="26">
        <v>-93.859649122807014</v>
      </c>
      <c r="BO71" s="14" t="s">
        <v>133</v>
      </c>
      <c r="BP71" s="15" t="s">
        <v>134</v>
      </c>
      <c r="BQ71" s="26">
        <v>0</v>
      </c>
      <c r="BR71" s="26">
        <v>-83.544303797468359</v>
      </c>
      <c r="BS71" s="26">
        <v>-83.544303797468345</v>
      </c>
      <c r="BT71" s="26">
        <v>100</v>
      </c>
      <c r="BU71" s="26">
        <v>175</v>
      </c>
      <c r="BV71" s="26">
        <v>37.5</v>
      </c>
      <c r="BW71" s="26">
        <v>36.363636363636367</v>
      </c>
      <c r="BX71" s="26">
        <v>-59.770114942528735</v>
      </c>
      <c r="BY71" s="26">
        <v>-70.498084291187737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49302</v>
      </c>
      <c r="D72" s="30">
        <v>97424</v>
      </c>
      <c r="E72" s="36">
        <v>1.9760658796803374</v>
      </c>
      <c r="F72" s="30">
        <v>27898</v>
      </c>
      <c r="G72" s="30">
        <v>91278</v>
      </c>
      <c r="H72" s="36">
        <v>3.2718474442612373</v>
      </c>
      <c r="I72" s="30">
        <v>77200</v>
      </c>
      <c r="J72" s="30">
        <v>188702</v>
      </c>
      <c r="K72" s="36">
        <v>2.4443264248704661</v>
      </c>
      <c r="L72" s="28" t="s">
        <v>139</v>
      </c>
      <c r="M72" s="29" t="s">
        <v>140</v>
      </c>
      <c r="N72" s="30">
        <v>42117</v>
      </c>
      <c r="O72" s="30">
        <v>88019</v>
      </c>
      <c r="P72" s="36">
        <v>2.0898686991001258</v>
      </c>
      <c r="Q72" s="30">
        <v>26472</v>
      </c>
      <c r="R72" s="30">
        <v>84799</v>
      </c>
      <c r="S72" s="36">
        <v>3.2033469326080386</v>
      </c>
      <c r="T72" s="30">
        <v>68589</v>
      </c>
      <c r="U72" s="30">
        <v>172818</v>
      </c>
      <c r="V72" s="36">
        <v>2.5196168481826531</v>
      </c>
      <c r="W72" s="28" t="s">
        <v>139</v>
      </c>
      <c r="X72" s="29" t="s">
        <v>140</v>
      </c>
      <c r="Y72" s="30">
        <v>27116</v>
      </c>
      <c r="Z72" s="30">
        <v>61798</v>
      </c>
      <c r="AA72" s="36">
        <v>2.2790234547868415</v>
      </c>
      <c r="AB72" s="30">
        <v>18362</v>
      </c>
      <c r="AC72" s="30">
        <v>61638</v>
      </c>
      <c r="AD72" s="36">
        <v>3.356823875394837</v>
      </c>
      <c r="AE72" s="30">
        <v>45478</v>
      </c>
      <c r="AF72" s="30">
        <v>123436</v>
      </c>
      <c r="AG72" s="36">
        <v>2.7141914771977658</v>
      </c>
      <c r="AH72" s="28" t="s">
        <v>139</v>
      </c>
      <c r="AI72" s="29" t="s">
        <v>140</v>
      </c>
      <c r="AJ72" s="30">
        <v>47506</v>
      </c>
      <c r="AK72" s="30">
        <v>89583</v>
      </c>
      <c r="AL72" s="36">
        <v>1.8857196985643918</v>
      </c>
      <c r="AM72" s="30">
        <v>22245</v>
      </c>
      <c r="AN72" s="30">
        <v>76721</v>
      </c>
      <c r="AO72" s="36">
        <v>3.4489098673859293</v>
      </c>
      <c r="AP72" s="30">
        <v>69751</v>
      </c>
      <c r="AQ72" s="30">
        <v>166304</v>
      </c>
      <c r="AR72" s="36">
        <v>2.3842525555189171</v>
      </c>
      <c r="AS72" s="28" t="s">
        <v>139</v>
      </c>
      <c r="AT72" s="29" t="s">
        <v>140</v>
      </c>
      <c r="AU72" s="26">
        <v>17.05961963102785</v>
      </c>
      <c r="AV72" s="26">
        <v>10.685192969699724</v>
      </c>
      <c r="AW72" s="26">
        <v>-5.4454530788843654</v>
      </c>
      <c r="AX72" s="26">
        <v>5.3868238138410396</v>
      </c>
      <c r="AY72" s="26">
        <v>7.6404202879750942</v>
      </c>
      <c r="AZ72" s="26">
        <v>2.1384043968484017</v>
      </c>
      <c r="BA72" s="26">
        <v>12.554491244951814</v>
      </c>
      <c r="BB72" s="26">
        <v>9.1911722158571454</v>
      </c>
      <c r="BC72" s="26">
        <v>-2.9881695451628825</v>
      </c>
      <c r="BD72" s="28" t="s">
        <v>139</v>
      </c>
      <c r="BE72" s="29" t="s">
        <v>140</v>
      </c>
      <c r="BF72" s="26">
        <v>81.818852338102971</v>
      </c>
      <c r="BG72" s="26">
        <v>57.649114858086023</v>
      </c>
      <c r="BH72" s="26">
        <v>-13.293306590161439</v>
      </c>
      <c r="BI72" s="26">
        <v>51.933340594706458</v>
      </c>
      <c r="BJ72" s="26">
        <v>48.087218923391411</v>
      </c>
      <c r="BK72" s="26">
        <v>-2.5314533704454343</v>
      </c>
      <c r="BL72" s="26">
        <v>69.752407757597084</v>
      </c>
      <c r="BM72" s="26">
        <v>52.874364042904823</v>
      </c>
      <c r="BN72" s="26">
        <v>-9.942741866020393</v>
      </c>
      <c r="BO72" s="28" t="s">
        <v>139</v>
      </c>
      <c r="BP72" s="29" t="s">
        <v>140</v>
      </c>
      <c r="BQ72" s="26">
        <v>3.7805750852523894</v>
      </c>
      <c r="BR72" s="26">
        <v>8.7527767545181572</v>
      </c>
      <c r="BS72" s="26">
        <v>4.7910716096738355</v>
      </c>
      <c r="BT72" s="26">
        <v>25.412452236457632</v>
      </c>
      <c r="BU72" s="26">
        <v>18.973944552338995</v>
      </c>
      <c r="BV72" s="26">
        <v>-5.1338663500329424</v>
      </c>
      <c r="BW72" s="26">
        <v>10.679416782555089</v>
      </c>
      <c r="BX72" s="26">
        <v>13.468106599961516</v>
      </c>
      <c r="BY72" s="26">
        <v>2.5196101483667834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113427</v>
      </c>
      <c r="D73" s="16">
        <v>223124</v>
      </c>
      <c r="E73" s="21">
        <v>1.9671154134377176</v>
      </c>
      <c r="F73" s="16">
        <v>82099</v>
      </c>
      <c r="G73" s="16">
        <v>187515</v>
      </c>
      <c r="H73" s="21">
        <v>2.2840107674880326</v>
      </c>
      <c r="I73" s="16">
        <v>195526</v>
      </c>
      <c r="J73" s="16">
        <v>410639</v>
      </c>
      <c r="K73" s="21">
        <v>2.1001759356811882</v>
      </c>
      <c r="L73" s="14" t="s">
        <v>141</v>
      </c>
      <c r="M73" s="3" t="s">
        <v>142</v>
      </c>
      <c r="N73" s="16">
        <v>123492</v>
      </c>
      <c r="O73" s="16">
        <v>242938</v>
      </c>
      <c r="P73" s="21">
        <v>1.9672367440805882</v>
      </c>
      <c r="Q73" s="16">
        <v>98770</v>
      </c>
      <c r="R73" s="16">
        <v>227478</v>
      </c>
      <c r="S73" s="21">
        <v>2.303108231244305</v>
      </c>
      <c r="T73" s="16">
        <v>222262</v>
      </c>
      <c r="U73" s="16">
        <v>470416</v>
      </c>
      <c r="V73" s="21">
        <v>2.1164931477265569</v>
      </c>
      <c r="W73" s="14" t="s">
        <v>141</v>
      </c>
      <c r="X73" s="3" t="s">
        <v>142</v>
      </c>
      <c r="Y73" s="16">
        <v>103891</v>
      </c>
      <c r="Z73" s="16">
        <v>199710</v>
      </c>
      <c r="AA73" s="21">
        <v>1.9223031831438719</v>
      </c>
      <c r="AB73" s="16">
        <v>72908</v>
      </c>
      <c r="AC73" s="16">
        <v>166882</v>
      </c>
      <c r="AD73" s="21">
        <v>2.2889394853788336</v>
      </c>
      <c r="AE73" s="16">
        <v>176799</v>
      </c>
      <c r="AF73" s="16">
        <v>366592</v>
      </c>
      <c r="AG73" s="21">
        <v>2.0734958908138621</v>
      </c>
      <c r="AH73" s="14" t="s">
        <v>141</v>
      </c>
      <c r="AI73" s="3" t="s">
        <v>142</v>
      </c>
      <c r="AJ73" s="16">
        <v>127305</v>
      </c>
      <c r="AK73" s="16">
        <v>243763</v>
      </c>
      <c r="AL73" s="21">
        <v>1.9147951769372766</v>
      </c>
      <c r="AM73" s="16">
        <v>89645</v>
      </c>
      <c r="AN73" s="16">
        <v>207691</v>
      </c>
      <c r="AO73" s="21">
        <v>2.3168163310837193</v>
      </c>
      <c r="AP73" s="16">
        <v>216950</v>
      </c>
      <c r="AQ73" s="16">
        <v>451454</v>
      </c>
      <c r="AR73" s="21">
        <v>2.0809126526849506</v>
      </c>
      <c r="AS73" s="14" t="s">
        <v>141</v>
      </c>
      <c r="AT73" s="3" t="s">
        <v>142</v>
      </c>
      <c r="AU73" s="26">
        <v>-8.1503255271596533</v>
      </c>
      <c r="AV73" s="26">
        <v>-8.1559904173081197</v>
      </c>
      <c r="AW73" s="26">
        <v>-6.1675669304042773E-3</v>
      </c>
      <c r="AX73" s="26">
        <v>-16.87860686443252</v>
      </c>
      <c r="AY73" s="26">
        <v>-17.567852715427424</v>
      </c>
      <c r="AZ73" s="26">
        <v>-0.82920392090972594</v>
      </c>
      <c r="BA73" s="26">
        <v>-12.029046800622689</v>
      </c>
      <c r="BB73" s="26">
        <v>-12.70726335838917</v>
      </c>
      <c r="BC73" s="26">
        <v>-0.77095510859064009</v>
      </c>
      <c r="BD73" s="14" t="s">
        <v>141</v>
      </c>
      <c r="BE73" s="3" t="s">
        <v>142</v>
      </c>
      <c r="BF73" s="26">
        <v>9.1788509110510059</v>
      </c>
      <c r="BG73" s="26">
        <v>11.72399979970958</v>
      </c>
      <c r="BH73" s="26">
        <v>2.3311739108997624</v>
      </c>
      <c r="BI73" s="26">
        <v>12.606298348603719</v>
      </c>
      <c r="BJ73" s="26">
        <v>12.363825936889539</v>
      </c>
      <c r="BK73" s="26">
        <v>-0.21532757516240486</v>
      </c>
      <c r="BL73" s="26">
        <v>10.592254481077381</v>
      </c>
      <c r="BM73" s="26">
        <v>12.015264926675977</v>
      </c>
      <c r="BN73" s="26">
        <v>1.2867180005287593</v>
      </c>
      <c r="BO73" s="14" t="s">
        <v>141</v>
      </c>
      <c r="BP73" s="3" t="s">
        <v>142</v>
      </c>
      <c r="BQ73" s="26">
        <v>-10.901378579003181</v>
      </c>
      <c r="BR73" s="26">
        <v>-8.4668304869894122</v>
      </c>
      <c r="BS73" s="26">
        <v>2.7324194843715546</v>
      </c>
      <c r="BT73" s="26">
        <v>-8.4176473869150534</v>
      </c>
      <c r="BU73" s="26">
        <v>-9.7144315353096662</v>
      </c>
      <c r="BV73" s="26">
        <v>-1.4159760165511934</v>
      </c>
      <c r="BW73" s="26">
        <v>-9.8750864254436514</v>
      </c>
      <c r="BX73" s="26">
        <v>-9.0407882087654556</v>
      </c>
      <c r="BY73" s="26">
        <v>0.92571319470726665</v>
      </c>
    </row>
    <row r="74" spans="1:77" s="37" customFormat="1" ht="18.75" customHeight="1">
      <c r="A74" s="31" t="s">
        <v>143</v>
      </c>
      <c r="B74" s="29" t="s">
        <v>144</v>
      </c>
      <c r="C74" s="30">
        <v>162729</v>
      </c>
      <c r="D74" s="30">
        <v>320548</v>
      </c>
      <c r="E74" s="36">
        <v>1.9698271359130826</v>
      </c>
      <c r="F74" s="30">
        <v>109997</v>
      </c>
      <c r="G74" s="30">
        <v>278793</v>
      </c>
      <c r="H74" s="36">
        <v>2.5345509422984263</v>
      </c>
      <c r="I74" s="30">
        <v>272726</v>
      </c>
      <c r="J74" s="30">
        <v>599341</v>
      </c>
      <c r="K74" s="36">
        <v>2.1975939221049696</v>
      </c>
      <c r="L74" s="31" t="s">
        <v>143</v>
      </c>
      <c r="M74" s="29" t="s">
        <v>144</v>
      </c>
      <c r="N74" s="30">
        <v>165609</v>
      </c>
      <c r="O74" s="30">
        <v>330957</v>
      </c>
      <c r="P74" s="36">
        <v>1.9984239986957231</v>
      </c>
      <c r="Q74" s="30">
        <v>125242</v>
      </c>
      <c r="R74" s="30">
        <v>312277</v>
      </c>
      <c r="S74" s="36">
        <v>2.4933887992845851</v>
      </c>
      <c r="T74" s="30">
        <v>290851</v>
      </c>
      <c r="U74" s="30">
        <v>643234</v>
      </c>
      <c r="V74" s="36">
        <v>2.2115584955870875</v>
      </c>
      <c r="W74" s="31" t="s">
        <v>143</v>
      </c>
      <c r="X74" s="29" t="s">
        <v>144</v>
      </c>
      <c r="Y74" s="30">
        <v>131007</v>
      </c>
      <c r="Z74" s="30">
        <v>261508</v>
      </c>
      <c r="AA74" s="36">
        <v>1.996137610967353</v>
      </c>
      <c r="AB74" s="30">
        <v>91270</v>
      </c>
      <c r="AC74" s="30">
        <v>228520</v>
      </c>
      <c r="AD74" s="36">
        <v>2.5037799934260985</v>
      </c>
      <c r="AE74" s="30">
        <v>222277</v>
      </c>
      <c r="AF74" s="30">
        <v>490028</v>
      </c>
      <c r="AG74" s="36">
        <v>2.2045825703963975</v>
      </c>
      <c r="AH74" s="31" t="s">
        <v>143</v>
      </c>
      <c r="AI74" s="29" t="s">
        <v>144</v>
      </c>
      <c r="AJ74" s="30">
        <v>174811</v>
      </c>
      <c r="AK74" s="30">
        <v>333346</v>
      </c>
      <c r="AL74" s="36">
        <v>1.9068937309437048</v>
      </c>
      <c r="AM74" s="30">
        <v>111890</v>
      </c>
      <c r="AN74" s="30">
        <v>284412</v>
      </c>
      <c r="AO74" s="36">
        <v>2.541889355617124</v>
      </c>
      <c r="AP74" s="30">
        <v>286701</v>
      </c>
      <c r="AQ74" s="30">
        <v>617758</v>
      </c>
      <c r="AR74" s="36">
        <v>2.1547117031332292</v>
      </c>
      <c r="AS74" s="31" t="s">
        <v>143</v>
      </c>
      <c r="AT74" s="29" t="s">
        <v>144</v>
      </c>
      <c r="AU74" s="26">
        <v>-1.739035921960763</v>
      </c>
      <c r="AV74" s="26">
        <v>-3.1451215716845389</v>
      </c>
      <c r="AW74" s="26">
        <v>-1.4309707450122862</v>
      </c>
      <c r="AX74" s="26">
        <v>-12.172434167451813</v>
      </c>
      <c r="AY74" s="26">
        <v>-10.722531598548724</v>
      </c>
      <c r="AZ74" s="26">
        <v>1.6508513644423033</v>
      </c>
      <c r="BA74" s="26">
        <v>-6.231713145218686</v>
      </c>
      <c r="BB74" s="26">
        <v>-6.8237997369542036</v>
      </c>
      <c r="BC74" s="26">
        <v>-0.63143586344121549</v>
      </c>
      <c r="BD74" s="31" t="s">
        <v>143</v>
      </c>
      <c r="BE74" s="29" t="s">
        <v>144</v>
      </c>
      <c r="BF74" s="26">
        <v>24.213973299136686</v>
      </c>
      <c r="BG74" s="26">
        <v>22.57674717408263</v>
      </c>
      <c r="BH74" s="26">
        <v>-1.3180692007260981</v>
      </c>
      <c r="BI74" s="26">
        <v>20.518242576969431</v>
      </c>
      <c r="BJ74" s="26">
        <v>21.999387362156487</v>
      </c>
      <c r="BK74" s="26">
        <v>1.228979740756764</v>
      </c>
      <c r="BL74" s="26">
        <v>22.696455323762692</v>
      </c>
      <c r="BM74" s="26">
        <v>22.30750079587289</v>
      </c>
      <c r="BN74" s="26">
        <v>-0.31700551321020676</v>
      </c>
      <c r="BO74" s="31" t="s">
        <v>143</v>
      </c>
      <c r="BP74" s="29" t="s">
        <v>144</v>
      </c>
      <c r="BQ74" s="26">
        <v>-6.9114643815320544</v>
      </c>
      <c r="BR74" s="26">
        <v>-3.8392541083438831</v>
      </c>
      <c r="BS74" s="26">
        <v>3.3003100250496145</v>
      </c>
      <c r="BT74" s="26">
        <v>-1.6918402001966217</v>
      </c>
      <c r="BU74" s="26">
        <v>-1.9756550356525042</v>
      </c>
      <c r="BV74" s="26">
        <v>-0.2886991639695563</v>
      </c>
      <c r="BW74" s="26">
        <v>-4.8744162036407266</v>
      </c>
      <c r="BX74" s="26">
        <v>-2.9812645081083531</v>
      </c>
      <c r="BY74" s="26">
        <v>1.9901603963715468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&amp;L22/05/2024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1442-3D1D-4D8F-AD26-0B08F9C056E9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4" bestFit="1" customWidth="1"/>
    <col min="2" max="2" width="4.44140625" style="34" bestFit="1" customWidth="1"/>
    <col min="3" max="4" width="10.33203125" style="34" customWidth="1"/>
    <col min="5" max="5" width="6.77734375" style="34" customWidth="1"/>
    <col min="6" max="7" width="10.33203125" style="34" customWidth="1"/>
    <col min="8" max="8" width="6.77734375" style="34" customWidth="1"/>
    <col min="9" max="10" width="10.33203125" style="34" customWidth="1"/>
    <col min="11" max="11" width="6.77734375" style="34" customWidth="1"/>
    <col min="12" max="12" width="39.6640625" style="34" bestFit="1" customWidth="1"/>
    <col min="13" max="13" width="4.44140625" style="34" bestFit="1" customWidth="1"/>
    <col min="14" max="15" width="10.33203125" style="34" customWidth="1"/>
    <col min="16" max="16" width="6.77734375" style="34" customWidth="1"/>
    <col min="17" max="18" width="10.33203125" style="34" customWidth="1"/>
    <col min="19" max="19" width="6.77734375" style="34" customWidth="1"/>
    <col min="20" max="21" width="10.33203125" style="34" customWidth="1"/>
    <col min="22" max="22" width="6.77734375" style="34" customWidth="1"/>
    <col min="23" max="23" width="39.6640625" style="34" bestFit="1" customWidth="1"/>
    <col min="24" max="24" width="4.44140625" style="34" bestFit="1" customWidth="1"/>
    <col min="25" max="26" width="10.33203125" style="34" customWidth="1"/>
    <col min="27" max="27" width="6.77734375" style="34" customWidth="1"/>
    <col min="28" max="29" width="10.33203125" style="34" customWidth="1"/>
    <col min="30" max="30" width="6.77734375" style="34" customWidth="1"/>
    <col min="31" max="32" width="10.33203125" style="34" customWidth="1"/>
    <col min="33" max="33" width="6.77734375" style="34" customWidth="1"/>
    <col min="34" max="34" width="39.6640625" style="34" bestFit="1" customWidth="1"/>
    <col min="35" max="35" width="4.44140625" style="34" bestFit="1" customWidth="1"/>
    <col min="36" max="37" width="10.33203125" style="34" customWidth="1"/>
    <col min="38" max="38" width="6.77734375" style="34" customWidth="1"/>
    <col min="39" max="40" width="10.33203125" style="34" customWidth="1"/>
    <col min="41" max="41" width="6.77734375" style="34" customWidth="1"/>
    <col min="42" max="43" width="10.33203125" style="34" customWidth="1"/>
    <col min="44" max="44" width="6.77734375" style="34" customWidth="1"/>
    <col min="45" max="45" width="39.6640625" style="34" bestFit="1" customWidth="1"/>
    <col min="46" max="46" width="4.44140625" style="34" bestFit="1" customWidth="1"/>
    <col min="47" max="48" width="8.5546875" style="34" customWidth="1"/>
    <col min="49" max="49" width="8.5546875" style="2" customWidth="1"/>
    <col min="50" max="51" width="9.5546875" style="34" bestFit="1" customWidth="1"/>
    <col min="52" max="52" width="8.5546875" style="2" customWidth="1"/>
    <col min="53" max="53" width="8.5546875" style="34" customWidth="1"/>
    <col min="54" max="54" width="9.5546875" style="34" bestFit="1" customWidth="1"/>
    <col min="55" max="55" width="8.5546875" style="2" customWidth="1"/>
    <col min="56" max="56" width="39.6640625" style="34" bestFit="1" customWidth="1"/>
    <col min="57" max="57" width="4.44140625" style="34" bestFit="1" customWidth="1"/>
    <col min="58" max="59" width="9.33203125" style="34" bestFit="1" customWidth="1"/>
    <col min="60" max="60" width="8.5546875" style="2" customWidth="1"/>
    <col min="61" max="62" width="9.5546875" style="34" bestFit="1" customWidth="1"/>
    <col min="63" max="63" width="8.5546875" style="2" customWidth="1"/>
    <col min="64" max="64" width="8.5546875" style="34" customWidth="1"/>
    <col min="65" max="65" width="9.5546875" style="34" bestFit="1" customWidth="1"/>
    <col min="66" max="66" width="8.5546875" style="2" customWidth="1"/>
    <col min="67" max="67" width="39.6640625" style="34" bestFit="1" customWidth="1"/>
    <col min="68" max="68" width="4.44140625" style="34" bestFit="1" customWidth="1"/>
    <col min="69" max="70" width="8.5546875" style="34" customWidth="1"/>
    <col min="71" max="71" width="8.5546875" style="2" customWidth="1"/>
    <col min="72" max="73" width="9.5546875" style="34" bestFit="1" customWidth="1"/>
    <col min="74" max="74" width="8.5546875" style="2" customWidth="1"/>
    <col min="75" max="75" width="8.5546875" style="34" customWidth="1"/>
    <col min="76" max="76" width="9.5546875" style="34" bestFit="1" customWidth="1"/>
    <col min="77" max="77" width="8.5546875" style="2" customWidth="1"/>
    <col min="78" max="16384" width="9.109375" style="34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166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167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168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169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170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171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172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6653</v>
      </c>
      <c r="H9" s="19"/>
      <c r="I9" s="7"/>
      <c r="J9" s="8">
        <v>7093</v>
      </c>
      <c r="K9" s="19"/>
      <c r="L9" s="5" t="s">
        <v>4</v>
      </c>
      <c r="M9" s="6" t="s">
        <v>5</v>
      </c>
      <c r="N9" s="7"/>
      <c r="O9" s="8">
        <v>449</v>
      </c>
      <c r="P9" s="19"/>
      <c r="Q9" s="7"/>
      <c r="R9" s="8">
        <v>5769</v>
      </c>
      <c r="S9" s="19"/>
      <c r="T9" s="7"/>
      <c r="U9" s="8">
        <v>6218</v>
      </c>
      <c r="V9" s="19"/>
      <c r="W9" s="5" t="s">
        <v>4</v>
      </c>
      <c r="X9" s="6" t="s">
        <v>5</v>
      </c>
      <c r="Y9" s="7"/>
      <c r="Z9" s="8">
        <v>460</v>
      </c>
      <c r="AA9" s="19"/>
      <c r="AB9" s="7"/>
      <c r="AC9" s="8">
        <v>5403</v>
      </c>
      <c r="AD9" s="19"/>
      <c r="AE9" s="7"/>
      <c r="AF9" s="8">
        <v>5863</v>
      </c>
      <c r="AG9" s="19"/>
      <c r="AH9" s="5" t="s">
        <v>4</v>
      </c>
      <c r="AI9" s="6" t="s">
        <v>5</v>
      </c>
      <c r="AJ9" s="7"/>
      <c r="AK9" s="8">
        <v>514</v>
      </c>
      <c r="AL9" s="19"/>
      <c r="AM9" s="7"/>
      <c r="AN9" s="8">
        <v>4712</v>
      </c>
      <c r="AO9" s="19"/>
      <c r="AP9" s="7"/>
      <c r="AQ9" s="8">
        <v>5226</v>
      </c>
      <c r="AR9" s="19"/>
      <c r="AS9" s="5" t="s">
        <v>4</v>
      </c>
      <c r="AT9" s="6" t="s">
        <v>5</v>
      </c>
      <c r="AU9" s="17"/>
      <c r="AV9" s="27">
        <v>-2.0044543429844097</v>
      </c>
      <c r="AW9" s="22"/>
      <c r="AX9" s="24"/>
      <c r="AY9" s="27">
        <v>15.323279597850581</v>
      </c>
      <c r="AZ9" s="22"/>
      <c r="BA9" s="24"/>
      <c r="BB9" s="27">
        <v>14.072048890318431</v>
      </c>
      <c r="BC9" s="9"/>
      <c r="BD9" s="5" t="s">
        <v>4</v>
      </c>
      <c r="BE9" s="6" t="s">
        <v>5</v>
      </c>
      <c r="BF9" s="17"/>
      <c r="BG9" s="27">
        <v>-4.3478260869565215</v>
      </c>
      <c r="BH9" s="22"/>
      <c r="BI9" s="24"/>
      <c r="BJ9" s="27">
        <v>23.135295206366834</v>
      </c>
      <c r="BK9" s="22"/>
      <c r="BL9" s="24"/>
      <c r="BM9" s="27">
        <v>14.072048890318431</v>
      </c>
      <c r="BN9" s="9"/>
      <c r="BO9" s="5" t="s">
        <v>4</v>
      </c>
      <c r="BP9" s="6" t="s">
        <v>5</v>
      </c>
      <c r="BQ9" s="17"/>
      <c r="BR9" s="27">
        <v>-14.396887159533074</v>
      </c>
      <c r="BS9" s="22"/>
      <c r="BT9" s="24"/>
      <c r="BU9" s="27">
        <v>41.192699490662136</v>
      </c>
      <c r="BV9" s="22"/>
      <c r="BW9" s="24"/>
      <c r="BX9" s="27">
        <v>35.725220053578262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25165</v>
      </c>
      <c r="E10" s="19"/>
      <c r="F10" s="7"/>
      <c r="G10" s="8">
        <v>75377</v>
      </c>
      <c r="H10" s="19"/>
      <c r="I10" s="7"/>
      <c r="J10" s="8">
        <v>100542</v>
      </c>
      <c r="K10" s="19"/>
      <c r="L10" s="5" t="s">
        <v>6</v>
      </c>
      <c r="M10" s="6" t="s">
        <v>7</v>
      </c>
      <c r="N10" s="7"/>
      <c r="O10" s="8">
        <v>25243</v>
      </c>
      <c r="P10" s="19"/>
      <c r="Q10" s="7"/>
      <c r="R10" s="8">
        <v>71207</v>
      </c>
      <c r="S10" s="19"/>
      <c r="T10" s="7"/>
      <c r="U10" s="8">
        <v>96450</v>
      </c>
      <c r="V10" s="19"/>
      <c r="W10" s="5" t="s">
        <v>6</v>
      </c>
      <c r="X10" s="6" t="s">
        <v>7</v>
      </c>
      <c r="Y10" s="7"/>
      <c r="Z10" s="8">
        <v>25479</v>
      </c>
      <c r="AA10" s="19"/>
      <c r="AB10" s="7"/>
      <c r="AC10" s="8">
        <v>69645</v>
      </c>
      <c r="AD10" s="19"/>
      <c r="AE10" s="7"/>
      <c r="AF10" s="8">
        <v>95124</v>
      </c>
      <c r="AG10" s="19"/>
      <c r="AH10" s="5" t="s">
        <v>6</v>
      </c>
      <c r="AI10" s="6" t="s">
        <v>7</v>
      </c>
      <c r="AJ10" s="7"/>
      <c r="AK10" s="8">
        <v>28007</v>
      </c>
      <c r="AL10" s="19"/>
      <c r="AM10" s="7"/>
      <c r="AN10" s="8">
        <v>66188</v>
      </c>
      <c r="AO10" s="19"/>
      <c r="AP10" s="7"/>
      <c r="AQ10" s="8">
        <v>94195</v>
      </c>
      <c r="AR10" s="19"/>
      <c r="AS10" s="5" t="s">
        <v>6</v>
      </c>
      <c r="AT10" s="6" t="s">
        <v>7</v>
      </c>
      <c r="AU10" s="17"/>
      <c r="AV10" s="27">
        <v>-0.30899655349998018</v>
      </c>
      <c r="AW10" s="22"/>
      <c r="AX10" s="24"/>
      <c r="AY10" s="27">
        <v>5.8561658263934726</v>
      </c>
      <c r="AZ10" s="22"/>
      <c r="BA10" s="24"/>
      <c r="BB10" s="27">
        <v>4.2426127527216178</v>
      </c>
      <c r="BC10" s="9"/>
      <c r="BD10" s="5" t="s">
        <v>6</v>
      </c>
      <c r="BE10" s="6" t="s">
        <v>7</v>
      </c>
      <c r="BF10" s="17"/>
      <c r="BG10" s="27">
        <v>-1.2323874563365909</v>
      </c>
      <c r="BH10" s="22"/>
      <c r="BI10" s="24"/>
      <c r="BJ10" s="27">
        <v>8.2303108622298797</v>
      </c>
      <c r="BK10" s="22"/>
      <c r="BL10" s="24"/>
      <c r="BM10" s="27">
        <v>4.2426127527216178</v>
      </c>
      <c r="BN10" s="9"/>
      <c r="BO10" s="5" t="s">
        <v>6</v>
      </c>
      <c r="BP10" s="6" t="s">
        <v>7</v>
      </c>
      <c r="BQ10" s="17"/>
      <c r="BR10" s="27">
        <v>-10.147463134216446</v>
      </c>
      <c r="BS10" s="22"/>
      <c r="BT10" s="24"/>
      <c r="BU10" s="27">
        <v>13.883181241312625</v>
      </c>
      <c r="BV10" s="22"/>
      <c r="BW10" s="24"/>
      <c r="BX10" s="27">
        <v>6.7381495833112162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12641</v>
      </c>
      <c r="E11" s="19"/>
      <c r="F11" s="7"/>
      <c r="G11" s="8">
        <v>24678</v>
      </c>
      <c r="H11" s="19"/>
      <c r="I11" s="7"/>
      <c r="J11" s="8">
        <v>37319</v>
      </c>
      <c r="K11" s="19"/>
      <c r="L11" s="5" t="s">
        <v>8</v>
      </c>
      <c r="M11" s="6" t="s">
        <v>9</v>
      </c>
      <c r="N11" s="7"/>
      <c r="O11" s="8">
        <v>12688</v>
      </c>
      <c r="P11" s="19"/>
      <c r="Q11" s="7"/>
      <c r="R11" s="8">
        <v>23513</v>
      </c>
      <c r="S11" s="19"/>
      <c r="T11" s="7"/>
      <c r="U11" s="8">
        <v>36201</v>
      </c>
      <c r="V11" s="19"/>
      <c r="W11" s="5" t="s">
        <v>8</v>
      </c>
      <c r="X11" s="6" t="s">
        <v>9</v>
      </c>
      <c r="Y11" s="7"/>
      <c r="Z11" s="8">
        <v>12816</v>
      </c>
      <c r="AA11" s="19"/>
      <c r="AB11" s="7"/>
      <c r="AC11" s="8">
        <v>23053</v>
      </c>
      <c r="AD11" s="19"/>
      <c r="AE11" s="7"/>
      <c r="AF11" s="8">
        <v>35869</v>
      </c>
      <c r="AG11" s="19"/>
      <c r="AH11" s="5" t="s">
        <v>8</v>
      </c>
      <c r="AI11" s="6" t="s">
        <v>9</v>
      </c>
      <c r="AJ11" s="7"/>
      <c r="AK11" s="8">
        <v>14123</v>
      </c>
      <c r="AL11" s="19"/>
      <c r="AM11" s="7"/>
      <c r="AN11" s="8">
        <v>22364</v>
      </c>
      <c r="AO11" s="19"/>
      <c r="AP11" s="7"/>
      <c r="AQ11" s="8">
        <v>36487</v>
      </c>
      <c r="AR11" s="19"/>
      <c r="AS11" s="5" t="s">
        <v>8</v>
      </c>
      <c r="AT11" s="6" t="s">
        <v>9</v>
      </c>
      <c r="AU11" s="17"/>
      <c r="AV11" s="27">
        <v>-0.37042875157629257</v>
      </c>
      <c r="AW11" s="22"/>
      <c r="AX11" s="24"/>
      <c r="AY11" s="27">
        <v>4.954705907370391</v>
      </c>
      <c r="AZ11" s="22"/>
      <c r="BA11" s="24"/>
      <c r="BB11" s="27">
        <v>3.0883124775558688</v>
      </c>
      <c r="BC11" s="9"/>
      <c r="BD11" s="5" t="s">
        <v>8</v>
      </c>
      <c r="BE11" s="6" t="s">
        <v>9</v>
      </c>
      <c r="BF11" s="17"/>
      <c r="BG11" s="27">
        <v>-1.3654806491885143</v>
      </c>
      <c r="BH11" s="22"/>
      <c r="BI11" s="24"/>
      <c r="BJ11" s="27">
        <v>7.0489741031536024</v>
      </c>
      <c r="BK11" s="22"/>
      <c r="BL11" s="24"/>
      <c r="BM11" s="27">
        <v>3.0883124775558688</v>
      </c>
      <c r="BN11" s="9"/>
      <c r="BO11" s="5" t="s">
        <v>8</v>
      </c>
      <c r="BP11" s="6" t="s">
        <v>9</v>
      </c>
      <c r="BQ11" s="17"/>
      <c r="BR11" s="27">
        <v>-10.493521206542519</v>
      </c>
      <c r="BS11" s="22"/>
      <c r="BT11" s="24"/>
      <c r="BU11" s="27">
        <v>10.346986227866214</v>
      </c>
      <c r="BV11" s="22"/>
      <c r="BW11" s="24"/>
      <c r="BX11" s="27">
        <v>2.2802642036889851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13180</v>
      </c>
      <c r="E12" s="19"/>
      <c r="F12" s="7"/>
      <c r="G12" s="8">
        <v>27047</v>
      </c>
      <c r="H12" s="19"/>
      <c r="I12" s="7"/>
      <c r="J12" s="8">
        <v>40227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25301</v>
      </c>
      <c r="S12" s="19"/>
      <c r="T12" s="7"/>
      <c r="U12" s="8">
        <v>38545</v>
      </c>
      <c r="V12" s="19"/>
      <c r="W12" s="5" t="s">
        <v>10</v>
      </c>
      <c r="X12" s="6" t="s">
        <v>11</v>
      </c>
      <c r="Y12" s="7"/>
      <c r="Z12" s="8">
        <v>13394</v>
      </c>
      <c r="AA12" s="19"/>
      <c r="AB12" s="7"/>
      <c r="AC12" s="8">
        <v>24589</v>
      </c>
      <c r="AD12" s="19"/>
      <c r="AE12" s="7"/>
      <c r="AF12" s="8">
        <v>37983</v>
      </c>
      <c r="AG12" s="19"/>
      <c r="AH12" s="5" t="s">
        <v>10</v>
      </c>
      <c r="AI12" s="6" t="s">
        <v>11</v>
      </c>
      <c r="AJ12" s="7"/>
      <c r="AK12" s="8">
        <v>14744</v>
      </c>
      <c r="AL12" s="19"/>
      <c r="AM12" s="7"/>
      <c r="AN12" s="8">
        <v>23153</v>
      </c>
      <c r="AO12" s="19"/>
      <c r="AP12" s="7"/>
      <c r="AQ12" s="8">
        <v>37897</v>
      </c>
      <c r="AR12" s="19"/>
      <c r="AS12" s="5" t="s">
        <v>10</v>
      </c>
      <c r="AT12" s="6" t="s">
        <v>11</v>
      </c>
      <c r="AU12" s="17"/>
      <c r="AV12" s="27">
        <v>-0.48323769254001814</v>
      </c>
      <c r="AW12" s="22"/>
      <c r="AX12" s="24"/>
      <c r="AY12" s="27">
        <v>6.9009130073910123</v>
      </c>
      <c r="AZ12" s="22"/>
      <c r="BA12" s="24"/>
      <c r="BB12" s="27">
        <v>4.3637307043715134</v>
      </c>
      <c r="BC12" s="9"/>
      <c r="BD12" s="5" t="s">
        <v>10</v>
      </c>
      <c r="BE12" s="6" t="s">
        <v>11</v>
      </c>
      <c r="BF12" s="17"/>
      <c r="BG12" s="27">
        <v>-1.5977303270120951</v>
      </c>
      <c r="BH12" s="22"/>
      <c r="BI12" s="24"/>
      <c r="BJ12" s="27">
        <v>9.9963398267518002</v>
      </c>
      <c r="BK12" s="22"/>
      <c r="BL12" s="24"/>
      <c r="BM12" s="27">
        <v>4.3637307043715134</v>
      </c>
      <c r="BN12" s="9"/>
      <c r="BO12" s="5" t="s">
        <v>10</v>
      </c>
      <c r="BP12" s="6" t="s">
        <v>11</v>
      </c>
      <c r="BQ12" s="17"/>
      <c r="BR12" s="27">
        <v>-10.607704829083017</v>
      </c>
      <c r="BS12" s="22"/>
      <c r="BT12" s="24"/>
      <c r="BU12" s="27">
        <v>16.818554830907441</v>
      </c>
      <c r="BV12" s="22"/>
      <c r="BW12" s="24"/>
      <c r="BX12" s="27">
        <v>6.1482439243211866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768912</v>
      </c>
      <c r="E13" s="20"/>
      <c r="F13" s="12"/>
      <c r="G13" s="8">
        <v>2282238</v>
      </c>
      <c r="H13" s="20"/>
      <c r="I13" s="12"/>
      <c r="J13" s="8">
        <v>3051150</v>
      </c>
      <c r="K13" s="20"/>
      <c r="L13" s="11" t="s">
        <v>12</v>
      </c>
      <c r="M13" s="3" t="s">
        <v>13</v>
      </c>
      <c r="N13" s="12"/>
      <c r="O13" s="8">
        <v>771290</v>
      </c>
      <c r="P13" s="20"/>
      <c r="Q13" s="12"/>
      <c r="R13" s="8">
        <v>2112735</v>
      </c>
      <c r="S13" s="20"/>
      <c r="T13" s="12"/>
      <c r="U13" s="8">
        <v>2884025</v>
      </c>
      <c r="V13" s="20"/>
      <c r="W13" s="11" t="s">
        <v>12</v>
      </c>
      <c r="X13" s="3" t="s">
        <v>13</v>
      </c>
      <c r="Y13" s="12"/>
      <c r="Z13" s="8">
        <v>778926</v>
      </c>
      <c r="AA13" s="20"/>
      <c r="AB13" s="12"/>
      <c r="AC13" s="8">
        <v>2101356</v>
      </c>
      <c r="AD13" s="20"/>
      <c r="AE13" s="12"/>
      <c r="AF13" s="8">
        <v>2880282</v>
      </c>
      <c r="AG13" s="20"/>
      <c r="AH13" s="11" t="s">
        <v>12</v>
      </c>
      <c r="AI13" s="3" t="s">
        <v>13</v>
      </c>
      <c r="AJ13" s="12"/>
      <c r="AK13" s="8">
        <v>804960</v>
      </c>
      <c r="AL13" s="20"/>
      <c r="AM13" s="12"/>
      <c r="AN13" s="8">
        <v>1963646</v>
      </c>
      <c r="AO13" s="20"/>
      <c r="AP13" s="12"/>
      <c r="AQ13" s="8">
        <v>2768606</v>
      </c>
      <c r="AR13" s="20"/>
      <c r="AS13" s="11" t="s">
        <v>12</v>
      </c>
      <c r="AT13" s="3" t="s">
        <v>13</v>
      </c>
      <c r="AU13" s="18"/>
      <c r="AV13" s="27">
        <v>-0.30831464170415795</v>
      </c>
      <c r="AW13" s="23"/>
      <c r="AX13" s="25"/>
      <c r="AY13" s="27">
        <v>8.0229181605833197</v>
      </c>
      <c r="AZ13" s="23"/>
      <c r="BA13" s="25"/>
      <c r="BB13" s="27">
        <v>5.7948526798484759</v>
      </c>
      <c r="BC13" s="13"/>
      <c r="BD13" s="11" t="s">
        <v>12</v>
      </c>
      <c r="BE13" s="3" t="s">
        <v>13</v>
      </c>
      <c r="BF13" s="18"/>
      <c r="BG13" s="27">
        <v>-1.2856163486646999</v>
      </c>
      <c r="BH13" s="23"/>
      <c r="BI13" s="25"/>
      <c r="BJ13" s="27">
        <v>8.6078703465762114</v>
      </c>
      <c r="BK13" s="23"/>
      <c r="BL13" s="25"/>
      <c r="BM13" s="27">
        <v>5.7948526798484759</v>
      </c>
      <c r="BN13" s="13"/>
      <c r="BO13" s="11" t="s">
        <v>12</v>
      </c>
      <c r="BP13" s="3" t="s">
        <v>13</v>
      </c>
      <c r="BQ13" s="18"/>
      <c r="BR13" s="27">
        <v>-4.4782349433512225</v>
      </c>
      <c r="BS13" s="23"/>
      <c r="BT13" s="25"/>
      <c r="BU13" s="27">
        <v>16.22451297229745</v>
      </c>
      <c r="BV13" s="23"/>
      <c r="BW13" s="25"/>
      <c r="BX13" s="27">
        <v>10.205280202383438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39</v>
      </c>
      <c r="B15" s="15" t="s">
        <v>11</v>
      </c>
      <c r="C15" s="16">
        <v>5574</v>
      </c>
      <c r="D15" s="16">
        <v>14895</v>
      </c>
      <c r="E15" s="21">
        <v>2.6722282023681379</v>
      </c>
      <c r="F15" s="16">
        <v>10003</v>
      </c>
      <c r="G15" s="16">
        <v>37419</v>
      </c>
      <c r="H15" s="21">
        <v>3.7407777666699991</v>
      </c>
      <c r="I15" s="16">
        <v>15577</v>
      </c>
      <c r="J15" s="16">
        <v>52314</v>
      </c>
      <c r="K15" s="21">
        <v>3.3584130448738523</v>
      </c>
      <c r="L15" s="14" t="s">
        <v>39</v>
      </c>
      <c r="M15" s="15" t="s">
        <v>11</v>
      </c>
      <c r="N15" s="16">
        <v>5528</v>
      </c>
      <c r="O15" s="16">
        <v>14243</v>
      </c>
      <c r="P15" s="21">
        <v>2.5765195369030391</v>
      </c>
      <c r="Q15" s="16">
        <v>7524</v>
      </c>
      <c r="R15" s="16">
        <v>24422</v>
      </c>
      <c r="S15" s="21">
        <v>3.2458798511430089</v>
      </c>
      <c r="T15" s="16">
        <v>13052</v>
      </c>
      <c r="U15" s="16">
        <v>38665</v>
      </c>
      <c r="V15" s="21">
        <v>2.9623812442537543</v>
      </c>
      <c r="W15" s="14" t="s">
        <v>39</v>
      </c>
      <c r="X15" s="15" t="s">
        <v>11</v>
      </c>
      <c r="Y15" s="16">
        <v>4144</v>
      </c>
      <c r="Z15" s="16">
        <v>10696</v>
      </c>
      <c r="AA15" s="21">
        <v>2.5810810810810811</v>
      </c>
      <c r="AB15" s="16">
        <v>5946</v>
      </c>
      <c r="AC15" s="16">
        <v>18896</v>
      </c>
      <c r="AD15" s="21">
        <v>3.1779347460477632</v>
      </c>
      <c r="AE15" s="16">
        <v>10090</v>
      </c>
      <c r="AF15" s="16">
        <v>29592</v>
      </c>
      <c r="AG15" s="21">
        <v>2.9328047571853322</v>
      </c>
      <c r="AH15" s="14" t="s">
        <v>39</v>
      </c>
      <c r="AI15" s="15" t="s">
        <v>11</v>
      </c>
      <c r="AJ15" s="16">
        <v>5186</v>
      </c>
      <c r="AK15" s="16">
        <v>13544</v>
      </c>
      <c r="AL15" s="21">
        <v>2.6116467412263789</v>
      </c>
      <c r="AM15" s="16">
        <v>4610</v>
      </c>
      <c r="AN15" s="16">
        <v>16103</v>
      </c>
      <c r="AO15" s="21">
        <v>3.493058568329718</v>
      </c>
      <c r="AP15" s="16">
        <v>9796</v>
      </c>
      <c r="AQ15" s="16">
        <v>29647</v>
      </c>
      <c r="AR15" s="21">
        <v>3.0264393630053084</v>
      </c>
      <c r="AS15" s="14" t="s">
        <v>39</v>
      </c>
      <c r="AT15" s="15" t="s">
        <v>11</v>
      </c>
      <c r="AU15" s="26">
        <v>0.83212735166425467</v>
      </c>
      <c r="AV15" s="26">
        <v>4.5776872849820966</v>
      </c>
      <c r="AW15" s="26">
        <v>3.7146493203051718</v>
      </c>
      <c r="AX15" s="26">
        <v>32.94790005316321</v>
      </c>
      <c r="AY15" s="26">
        <v>53.218409630660879</v>
      </c>
      <c r="AZ15" s="26">
        <v>15.246957318913578</v>
      </c>
      <c r="BA15" s="26">
        <v>19.34569414649096</v>
      </c>
      <c r="BB15" s="26">
        <v>35.300659511185827</v>
      </c>
      <c r="BC15" s="26">
        <v>13.36869794825687</v>
      </c>
      <c r="BD15" s="14" t="s">
        <v>39</v>
      </c>
      <c r="BE15" s="15" t="s">
        <v>11</v>
      </c>
      <c r="BF15" s="26">
        <v>34.507722007722009</v>
      </c>
      <c r="BG15" s="26">
        <v>39.257666417352283</v>
      </c>
      <c r="BH15" s="26">
        <v>3.5313544372995791</v>
      </c>
      <c r="BI15" s="26">
        <v>68.230743356878577</v>
      </c>
      <c r="BJ15" s="26">
        <v>98.026037256562233</v>
      </c>
      <c r="BK15" s="26">
        <v>17.710968462213245</v>
      </c>
      <c r="BL15" s="26">
        <v>54.380574826560952</v>
      </c>
      <c r="BM15" s="26">
        <v>76.784266017842654</v>
      </c>
      <c r="BN15" s="26">
        <v>14.511988452207245</v>
      </c>
      <c r="BO15" s="14" t="s">
        <v>39</v>
      </c>
      <c r="BP15" s="15" t="s">
        <v>11</v>
      </c>
      <c r="BQ15" s="26">
        <v>7.4816814500578479</v>
      </c>
      <c r="BR15" s="26">
        <v>9.9748966331955113</v>
      </c>
      <c r="BS15" s="26">
        <v>2.3196652206228747</v>
      </c>
      <c r="BT15" s="26">
        <v>116.98481561822126</v>
      </c>
      <c r="BU15" s="26">
        <v>132.3728497795442</v>
      </c>
      <c r="BV15" s="26">
        <v>7.0917562215034211</v>
      </c>
      <c r="BW15" s="26">
        <v>59.013883217639851</v>
      </c>
      <c r="BX15" s="26">
        <v>76.456302492663681</v>
      </c>
      <c r="BY15" s="26">
        <v>10.969117238116018</v>
      </c>
    </row>
    <row r="16" spans="1:77" s="10" customFormat="1" ht="12" customHeight="1" outlineLevel="1">
      <c r="A16" s="14" t="s">
        <v>29</v>
      </c>
      <c r="B16" s="15" t="s">
        <v>30</v>
      </c>
      <c r="C16" s="16">
        <v>13933</v>
      </c>
      <c r="D16" s="16">
        <v>26645</v>
      </c>
      <c r="E16" s="21">
        <v>1.912366324553219</v>
      </c>
      <c r="F16" s="16">
        <v>5800</v>
      </c>
      <c r="G16" s="16">
        <v>21510</v>
      </c>
      <c r="H16" s="21">
        <v>3.7086206896551723</v>
      </c>
      <c r="I16" s="16">
        <v>19733</v>
      </c>
      <c r="J16" s="16">
        <v>48155</v>
      </c>
      <c r="K16" s="21">
        <v>2.440328383925404</v>
      </c>
      <c r="L16" s="14" t="s">
        <v>29</v>
      </c>
      <c r="M16" s="15" t="s">
        <v>30</v>
      </c>
      <c r="N16" s="16">
        <v>13408</v>
      </c>
      <c r="O16" s="16">
        <v>26878</v>
      </c>
      <c r="P16" s="21">
        <v>2.0046241050119331</v>
      </c>
      <c r="Q16" s="16">
        <v>5117</v>
      </c>
      <c r="R16" s="16">
        <v>18532</v>
      </c>
      <c r="S16" s="21">
        <v>3.6216533124877857</v>
      </c>
      <c r="T16" s="16">
        <v>18525</v>
      </c>
      <c r="U16" s="16">
        <v>45410</v>
      </c>
      <c r="V16" s="21">
        <v>2.4512820512820515</v>
      </c>
      <c r="W16" s="14" t="s">
        <v>29</v>
      </c>
      <c r="X16" s="15" t="s">
        <v>30</v>
      </c>
      <c r="Y16" s="16">
        <v>8534</v>
      </c>
      <c r="Z16" s="16">
        <v>17042</v>
      </c>
      <c r="AA16" s="21">
        <v>1.9969533630185141</v>
      </c>
      <c r="AB16" s="16">
        <v>3589</v>
      </c>
      <c r="AC16" s="16">
        <v>12761</v>
      </c>
      <c r="AD16" s="21">
        <v>3.5555865143494008</v>
      </c>
      <c r="AE16" s="16">
        <v>12123</v>
      </c>
      <c r="AF16" s="16">
        <v>29803</v>
      </c>
      <c r="AG16" s="21">
        <v>2.458384888228986</v>
      </c>
      <c r="AH16" s="14" t="s">
        <v>29</v>
      </c>
      <c r="AI16" s="15" t="s">
        <v>30</v>
      </c>
      <c r="AJ16" s="16">
        <v>13045</v>
      </c>
      <c r="AK16" s="16">
        <v>24091</v>
      </c>
      <c r="AL16" s="21">
        <v>1.8467612111920275</v>
      </c>
      <c r="AM16" s="16">
        <v>5140</v>
      </c>
      <c r="AN16" s="16">
        <v>20536</v>
      </c>
      <c r="AO16" s="21">
        <v>3.9953307392996109</v>
      </c>
      <c r="AP16" s="16">
        <v>18185</v>
      </c>
      <c r="AQ16" s="16">
        <v>44627</v>
      </c>
      <c r="AR16" s="21">
        <v>2.4540555402804509</v>
      </c>
      <c r="AS16" s="14" t="s">
        <v>29</v>
      </c>
      <c r="AT16" s="15" t="s">
        <v>30</v>
      </c>
      <c r="AU16" s="26">
        <v>3.9155727923627683</v>
      </c>
      <c r="AV16" s="26">
        <v>-0.86687997618870449</v>
      </c>
      <c r="AW16" s="26">
        <v>-4.6022483830286447</v>
      </c>
      <c r="AX16" s="26">
        <v>13.34766464725425</v>
      </c>
      <c r="AY16" s="26">
        <v>16.069501402978631</v>
      </c>
      <c r="AZ16" s="26">
        <v>2.4013170136278741</v>
      </c>
      <c r="BA16" s="26">
        <v>6.5209176788124159</v>
      </c>
      <c r="BB16" s="26">
        <v>6.0449240255450345</v>
      </c>
      <c r="BC16" s="26">
        <v>-0.44685463065821346</v>
      </c>
      <c r="BD16" s="14" t="s">
        <v>29</v>
      </c>
      <c r="BE16" s="15" t="s">
        <v>30</v>
      </c>
      <c r="BF16" s="26">
        <v>63.264588704007501</v>
      </c>
      <c r="BG16" s="26">
        <v>56.349020068067126</v>
      </c>
      <c r="BH16" s="26">
        <v>-4.2358044024341552</v>
      </c>
      <c r="BI16" s="26">
        <v>61.604903872945108</v>
      </c>
      <c r="BJ16" s="26">
        <v>68.560457644385238</v>
      </c>
      <c r="BK16" s="26">
        <v>4.304048704430798</v>
      </c>
      <c r="BL16" s="26">
        <v>62.773240946960321</v>
      </c>
      <c r="BM16" s="26">
        <v>61.577693520786497</v>
      </c>
      <c r="BN16" s="26">
        <v>-0.73448646670578643</v>
      </c>
      <c r="BO16" s="14" t="s">
        <v>29</v>
      </c>
      <c r="BP16" s="15" t="s">
        <v>30</v>
      </c>
      <c r="BQ16" s="26">
        <v>6.8072058259869683</v>
      </c>
      <c r="BR16" s="26">
        <v>10.601469428417252</v>
      </c>
      <c r="BS16" s="26">
        <v>3.5524415914521712</v>
      </c>
      <c r="BT16" s="26">
        <v>12.840466926070039</v>
      </c>
      <c r="BU16" s="26">
        <v>4.7428905336969223</v>
      </c>
      <c r="BV16" s="26">
        <v>-7.1761280442754884</v>
      </c>
      <c r="BW16" s="26">
        <v>8.5125103106956281</v>
      </c>
      <c r="BX16" s="26">
        <v>7.9055280435610733</v>
      </c>
      <c r="BY16" s="26">
        <v>-0.55936616469072276</v>
      </c>
    </row>
    <row r="17" spans="1:77" s="10" customFormat="1" ht="12" customHeight="1" outlineLevel="1">
      <c r="A17" s="14" t="s">
        <v>73</v>
      </c>
      <c r="B17" s="15" t="s">
        <v>9</v>
      </c>
      <c r="C17" s="16">
        <v>1779</v>
      </c>
      <c r="D17" s="16">
        <v>3969</v>
      </c>
      <c r="E17" s="21">
        <v>2.2310286677908939</v>
      </c>
      <c r="F17" s="16">
        <v>5087</v>
      </c>
      <c r="G17" s="16">
        <v>21112</v>
      </c>
      <c r="H17" s="21">
        <v>4.1501867505405938</v>
      </c>
      <c r="I17" s="16">
        <v>6866</v>
      </c>
      <c r="J17" s="16">
        <v>25081</v>
      </c>
      <c r="K17" s="21">
        <v>3.65292746868628</v>
      </c>
      <c r="L17" s="14" t="s">
        <v>73</v>
      </c>
      <c r="M17" s="15" t="s">
        <v>9</v>
      </c>
      <c r="N17" s="16">
        <v>1596</v>
      </c>
      <c r="O17" s="16">
        <v>3553</v>
      </c>
      <c r="P17" s="21">
        <v>2.2261904761904763</v>
      </c>
      <c r="Q17" s="16">
        <v>3635</v>
      </c>
      <c r="R17" s="16">
        <v>15065</v>
      </c>
      <c r="S17" s="21">
        <v>4.144429160935351</v>
      </c>
      <c r="T17" s="16">
        <v>5231</v>
      </c>
      <c r="U17" s="16">
        <v>18618</v>
      </c>
      <c r="V17" s="21">
        <v>3.5591665073599694</v>
      </c>
      <c r="W17" s="14" t="s">
        <v>73</v>
      </c>
      <c r="X17" s="15" t="s">
        <v>9</v>
      </c>
      <c r="Y17" s="16">
        <v>1842</v>
      </c>
      <c r="Z17" s="16">
        <v>4414</v>
      </c>
      <c r="AA17" s="21">
        <v>2.3963083604777418</v>
      </c>
      <c r="AB17" s="16">
        <v>3832</v>
      </c>
      <c r="AC17" s="16">
        <v>16234</v>
      </c>
      <c r="AD17" s="21">
        <v>4.2364300626304798</v>
      </c>
      <c r="AE17" s="16">
        <v>5674</v>
      </c>
      <c r="AF17" s="16">
        <v>20648</v>
      </c>
      <c r="AG17" s="21">
        <v>3.6390553401480439</v>
      </c>
      <c r="AH17" s="14" t="s">
        <v>73</v>
      </c>
      <c r="AI17" s="15" t="s">
        <v>9</v>
      </c>
      <c r="AJ17" s="16">
        <v>1457</v>
      </c>
      <c r="AK17" s="16">
        <v>3866</v>
      </c>
      <c r="AL17" s="21">
        <v>2.6533973919011666</v>
      </c>
      <c r="AM17" s="16">
        <v>2912</v>
      </c>
      <c r="AN17" s="16">
        <v>12101</v>
      </c>
      <c r="AO17" s="21">
        <v>4.155563186813187</v>
      </c>
      <c r="AP17" s="16">
        <v>4369</v>
      </c>
      <c r="AQ17" s="16">
        <v>15967</v>
      </c>
      <c r="AR17" s="21">
        <v>3.6546120393682764</v>
      </c>
      <c r="AS17" s="14" t="s">
        <v>73</v>
      </c>
      <c r="AT17" s="15" t="s">
        <v>9</v>
      </c>
      <c r="AU17" s="26">
        <v>11.466165413533835</v>
      </c>
      <c r="AV17" s="26">
        <v>11.708415423585702</v>
      </c>
      <c r="AW17" s="26">
        <v>0.2173305317834667</v>
      </c>
      <c r="AX17" s="26">
        <v>39.944979367262725</v>
      </c>
      <c r="AY17" s="26">
        <v>40.139395950879525</v>
      </c>
      <c r="AZ17" s="26">
        <v>0.13892358589484108</v>
      </c>
      <c r="BA17" s="26">
        <v>31.25597400114701</v>
      </c>
      <c r="BB17" s="26">
        <v>34.713717907401438</v>
      </c>
      <c r="BC17" s="26">
        <v>2.6343516419482804</v>
      </c>
      <c r="BD17" s="14" t="s">
        <v>73</v>
      </c>
      <c r="BE17" s="15" t="s">
        <v>9</v>
      </c>
      <c r="BF17" s="26">
        <v>-3.4201954397394139</v>
      </c>
      <c r="BG17" s="26">
        <v>-10.081558676937018</v>
      </c>
      <c r="BH17" s="26">
        <v>-6.8972631157492916</v>
      </c>
      <c r="BI17" s="26">
        <v>32.750521920668056</v>
      </c>
      <c r="BJ17" s="26">
        <v>30.048047308118765</v>
      </c>
      <c r="BK17" s="26">
        <v>-2.0357544162156165</v>
      </c>
      <c r="BL17" s="26">
        <v>21.008107155445895</v>
      </c>
      <c r="BM17" s="26">
        <v>21.46939170864006</v>
      </c>
      <c r="BN17" s="26">
        <v>0.38120136248523817</v>
      </c>
      <c r="BO17" s="14" t="s">
        <v>73</v>
      </c>
      <c r="BP17" s="15" t="s">
        <v>9</v>
      </c>
      <c r="BQ17" s="26">
        <v>22.100205902539464</v>
      </c>
      <c r="BR17" s="26">
        <v>2.6642524573202278</v>
      </c>
      <c r="BS17" s="26">
        <v>-15.918034946421814</v>
      </c>
      <c r="BT17" s="26">
        <v>74.690934065934073</v>
      </c>
      <c r="BU17" s="26">
        <v>74.464920254524415</v>
      </c>
      <c r="BV17" s="26">
        <v>-0.12937924490365613</v>
      </c>
      <c r="BW17" s="26">
        <v>57.152666514076451</v>
      </c>
      <c r="BX17" s="26">
        <v>57.080227970188517</v>
      </c>
      <c r="BY17" s="26">
        <v>-4.609437783955677E-2</v>
      </c>
    </row>
    <row r="18" spans="1:77" s="10" customFormat="1" ht="12" customHeight="1" outlineLevel="1">
      <c r="A18" s="14" t="s">
        <v>43</v>
      </c>
      <c r="B18" s="15" t="s">
        <v>44</v>
      </c>
      <c r="C18" s="16">
        <v>3053</v>
      </c>
      <c r="D18" s="16">
        <v>7918</v>
      </c>
      <c r="E18" s="21">
        <v>2.5935145758270552</v>
      </c>
      <c r="F18" s="16">
        <v>3811</v>
      </c>
      <c r="G18" s="16">
        <v>14790</v>
      </c>
      <c r="H18" s="21">
        <v>3.8808711624245604</v>
      </c>
      <c r="I18" s="16">
        <v>6864</v>
      </c>
      <c r="J18" s="16">
        <v>22708</v>
      </c>
      <c r="K18" s="21">
        <v>3.3082750582750582</v>
      </c>
      <c r="L18" s="14" t="s">
        <v>43</v>
      </c>
      <c r="M18" s="15" t="s">
        <v>44</v>
      </c>
      <c r="N18" s="16">
        <v>2574</v>
      </c>
      <c r="O18" s="16">
        <v>6761</v>
      </c>
      <c r="P18" s="21">
        <v>2.6266511266511268</v>
      </c>
      <c r="Q18" s="16">
        <v>2947</v>
      </c>
      <c r="R18" s="16">
        <v>10167</v>
      </c>
      <c r="S18" s="21">
        <v>3.4499491007804548</v>
      </c>
      <c r="T18" s="16">
        <v>5521</v>
      </c>
      <c r="U18" s="16">
        <v>16928</v>
      </c>
      <c r="V18" s="21">
        <v>3.0661112117370042</v>
      </c>
      <c r="W18" s="14" t="s">
        <v>43</v>
      </c>
      <c r="X18" s="15" t="s">
        <v>44</v>
      </c>
      <c r="Y18" s="16">
        <v>2408</v>
      </c>
      <c r="Z18" s="16">
        <v>6037</v>
      </c>
      <c r="AA18" s="21">
        <v>2.507059800664452</v>
      </c>
      <c r="AB18" s="16">
        <v>2887</v>
      </c>
      <c r="AC18" s="16">
        <v>10641</v>
      </c>
      <c r="AD18" s="21">
        <v>3.6858330446830618</v>
      </c>
      <c r="AE18" s="16">
        <v>5295</v>
      </c>
      <c r="AF18" s="16">
        <v>16678</v>
      </c>
      <c r="AG18" s="21">
        <v>3.1497639282341834</v>
      </c>
      <c r="AH18" s="14" t="s">
        <v>43</v>
      </c>
      <c r="AI18" s="15" t="s">
        <v>44</v>
      </c>
      <c r="AJ18" s="16">
        <v>3523</v>
      </c>
      <c r="AK18" s="16">
        <v>10091</v>
      </c>
      <c r="AL18" s="21">
        <v>2.8643201816633552</v>
      </c>
      <c r="AM18" s="16">
        <v>3305</v>
      </c>
      <c r="AN18" s="16">
        <v>12476</v>
      </c>
      <c r="AO18" s="21">
        <v>3.7748865355521937</v>
      </c>
      <c r="AP18" s="16">
        <v>6828</v>
      </c>
      <c r="AQ18" s="16">
        <v>22567</v>
      </c>
      <c r="AR18" s="21">
        <v>3.3050673696543642</v>
      </c>
      <c r="AS18" s="14" t="s">
        <v>43</v>
      </c>
      <c r="AT18" s="15" t="s">
        <v>44</v>
      </c>
      <c r="AU18" s="26">
        <v>18.609168609168609</v>
      </c>
      <c r="AV18" s="26">
        <v>17.112853128235468</v>
      </c>
      <c r="AW18" s="26">
        <v>-1.2615512767513695</v>
      </c>
      <c r="AX18" s="26">
        <v>29.317950458092977</v>
      </c>
      <c r="AY18" s="26">
        <v>45.470640306875183</v>
      </c>
      <c r="AZ18" s="26">
        <v>12.490678820351915</v>
      </c>
      <c r="BA18" s="26">
        <v>24.32530338706756</v>
      </c>
      <c r="BB18" s="26">
        <v>34.144612476370511</v>
      </c>
      <c r="BC18" s="26">
        <v>7.8980777217426512</v>
      </c>
      <c r="BD18" s="14" t="s">
        <v>43</v>
      </c>
      <c r="BE18" s="15" t="s">
        <v>44</v>
      </c>
      <c r="BF18" s="26">
        <v>26.785714285714285</v>
      </c>
      <c r="BG18" s="26">
        <v>31.157859864170945</v>
      </c>
      <c r="BH18" s="26">
        <v>3.4484528506136924</v>
      </c>
      <c r="BI18" s="26">
        <v>32.005542085209562</v>
      </c>
      <c r="BJ18" s="26">
        <v>38.990696363123767</v>
      </c>
      <c r="BK18" s="26">
        <v>5.2915613750559762</v>
      </c>
      <c r="BL18" s="26">
        <v>29.631728045325779</v>
      </c>
      <c r="BM18" s="26">
        <v>36.155414318263581</v>
      </c>
      <c r="BN18" s="26">
        <v>5.0324765173667831</v>
      </c>
      <c r="BO18" s="14" t="s">
        <v>43</v>
      </c>
      <c r="BP18" s="15" t="s">
        <v>44</v>
      </c>
      <c r="BQ18" s="26">
        <v>-13.340902639795628</v>
      </c>
      <c r="BR18" s="26">
        <v>-21.534040233871767</v>
      </c>
      <c r="BS18" s="26">
        <v>-9.4544460346971029</v>
      </c>
      <c r="BT18" s="26">
        <v>15.310136157337368</v>
      </c>
      <c r="BU18" s="26">
        <v>18.547611413914716</v>
      </c>
      <c r="BV18" s="26">
        <v>2.8076241729173783</v>
      </c>
      <c r="BW18" s="26">
        <v>0.52724077328646746</v>
      </c>
      <c r="BX18" s="26">
        <v>0.62480613284885012</v>
      </c>
      <c r="BY18" s="26">
        <v>9.7053653131114082E-2</v>
      </c>
    </row>
    <row r="19" spans="1:77" s="10" customFormat="1" ht="12" customHeight="1" outlineLevel="1">
      <c r="A19" s="14" t="s">
        <v>40</v>
      </c>
      <c r="B19" s="15" t="s">
        <v>5</v>
      </c>
      <c r="C19" s="16">
        <v>2792</v>
      </c>
      <c r="D19" s="16">
        <v>6644</v>
      </c>
      <c r="E19" s="21">
        <v>2.3796561604584525</v>
      </c>
      <c r="F19" s="16">
        <v>2643</v>
      </c>
      <c r="G19" s="16">
        <v>7931</v>
      </c>
      <c r="H19" s="21">
        <v>3.0007567158531971</v>
      </c>
      <c r="I19" s="16">
        <v>5435</v>
      </c>
      <c r="J19" s="16">
        <v>14575</v>
      </c>
      <c r="K19" s="21">
        <v>2.6816927322907085</v>
      </c>
      <c r="L19" s="14" t="s">
        <v>40</v>
      </c>
      <c r="M19" s="15" t="s">
        <v>5</v>
      </c>
      <c r="N19" s="16">
        <v>3062</v>
      </c>
      <c r="O19" s="16">
        <v>6991</v>
      </c>
      <c r="P19" s="21">
        <v>2.2831482691051601</v>
      </c>
      <c r="Q19" s="16">
        <v>2270</v>
      </c>
      <c r="R19" s="16">
        <v>7406</v>
      </c>
      <c r="S19" s="21">
        <v>3.2625550660792952</v>
      </c>
      <c r="T19" s="16">
        <v>5332</v>
      </c>
      <c r="U19" s="16">
        <v>14397</v>
      </c>
      <c r="V19" s="21">
        <v>2.7001125281320331</v>
      </c>
      <c r="W19" s="14" t="s">
        <v>40</v>
      </c>
      <c r="X19" s="15" t="s">
        <v>5</v>
      </c>
      <c r="Y19" s="16">
        <v>2101</v>
      </c>
      <c r="Z19" s="16">
        <v>6141</v>
      </c>
      <c r="AA19" s="21">
        <v>2.922893860066635</v>
      </c>
      <c r="AB19" s="16">
        <v>1886</v>
      </c>
      <c r="AC19" s="16">
        <v>5165</v>
      </c>
      <c r="AD19" s="21">
        <v>2.7386002120890773</v>
      </c>
      <c r="AE19" s="16">
        <v>3987</v>
      </c>
      <c r="AF19" s="16">
        <v>11306</v>
      </c>
      <c r="AG19" s="21">
        <v>2.8357160772510661</v>
      </c>
      <c r="AH19" s="14" t="s">
        <v>40</v>
      </c>
      <c r="AI19" s="15" t="s">
        <v>5</v>
      </c>
      <c r="AJ19" s="16">
        <v>3181</v>
      </c>
      <c r="AK19" s="16">
        <v>7176</v>
      </c>
      <c r="AL19" s="21">
        <v>2.2558943728387302</v>
      </c>
      <c r="AM19" s="16">
        <v>1667</v>
      </c>
      <c r="AN19" s="16">
        <v>4794</v>
      </c>
      <c r="AO19" s="21">
        <v>2.8758248350329936</v>
      </c>
      <c r="AP19" s="16">
        <v>4848</v>
      </c>
      <c r="AQ19" s="16">
        <v>11970</v>
      </c>
      <c r="AR19" s="21">
        <v>2.4690594059405941</v>
      </c>
      <c r="AS19" s="14" t="s">
        <v>40</v>
      </c>
      <c r="AT19" s="15" t="s">
        <v>5</v>
      </c>
      <c r="AU19" s="26">
        <v>-8.8177661659046382</v>
      </c>
      <c r="AV19" s="26">
        <v>-4.9635245315405525</v>
      </c>
      <c r="AW19" s="26">
        <v>4.2269655746499977</v>
      </c>
      <c r="AX19" s="26">
        <v>16.431718061674008</v>
      </c>
      <c r="AY19" s="26">
        <v>7.0888468809073721</v>
      </c>
      <c r="AZ19" s="26">
        <v>-8.0243350663413811</v>
      </c>
      <c r="BA19" s="26">
        <v>1.9317329332333084</v>
      </c>
      <c r="BB19" s="26">
        <v>1.2363686879210947</v>
      </c>
      <c r="BC19" s="26">
        <v>-0.68218622925569683</v>
      </c>
      <c r="BD19" s="14" t="s">
        <v>40</v>
      </c>
      <c r="BE19" s="15" t="s">
        <v>5</v>
      </c>
      <c r="BF19" s="26">
        <v>32.889100428367442</v>
      </c>
      <c r="BG19" s="26">
        <v>8.1908483960267056</v>
      </c>
      <c r="BH19" s="26">
        <v>-18.585611575912576</v>
      </c>
      <c r="BI19" s="26">
        <v>40.137857900318131</v>
      </c>
      <c r="BJ19" s="26">
        <v>53.552758954501449</v>
      </c>
      <c r="BK19" s="26">
        <v>9.5726460038553718</v>
      </c>
      <c r="BL19" s="26">
        <v>36.31803360923</v>
      </c>
      <c r="BM19" s="26">
        <v>28.913851052538476</v>
      </c>
      <c r="BN19" s="26">
        <v>-5.431550295037554</v>
      </c>
      <c r="BO19" s="14" t="s">
        <v>40</v>
      </c>
      <c r="BP19" s="15" t="s">
        <v>5</v>
      </c>
      <c r="BQ19" s="26">
        <v>-12.228858849418422</v>
      </c>
      <c r="BR19" s="26">
        <v>-7.4136008918617611</v>
      </c>
      <c r="BS19" s="26">
        <v>5.4861517059411469</v>
      </c>
      <c r="BT19" s="26">
        <v>58.548290341931612</v>
      </c>
      <c r="BU19" s="26">
        <v>65.43596161869003</v>
      </c>
      <c r="BV19" s="26">
        <v>4.3442103739524267</v>
      </c>
      <c r="BW19" s="26">
        <v>12.108085808580858</v>
      </c>
      <c r="BX19" s="26">
        <v>21.762740183792815</v>
      </c>
      <c r="BY19" s="26">
        <v>8.6119161749820741</v>
      </c>
    </row>
    <row r="20" spans="1:77" s="10" customFormat="1" ht="12" customHeight="1" outlineLevel="1">
      <c r="A20" s="14" t="s">
        <v>37</v>
      </c>
      <c r="B20" s="15" t="s">
        <v>38</v>
      </c>
      <c r="C20" s="16">
        <v>2918</v>
      </c>
      <c r="D20" s="16">
        <v>4392</v>
      </c>
      <c r="E20" s="21">
        <v>1.5051405071967101</v>
      </c>
      <c r="F20" s="16">
        <v>1645</v>
      </c>
      <c r="G20" s="16">
        <v>6336</v>
      </c>
      <c r="H20" s="21">
        <v>3.8516717325227963</v>
      </c>
      <c r="I20" s="16">
        <v>4563</v>
      </c>
      <c r="J20" s="16">
        <v>10728</v>
      </c>
      <c r="K20" s="21">
        <v>2.3510848126232742</v>
      </c>
      <c r="L20" s="14" t="s">
        <v>37</v>
      </c>
      <c r="M20" s="15" t="s">
        <v>38</v>
      </c>
      <c r="N20" s="16">
        <v>2986</v>
      </c>
      <c r="O20" s="16">
        <v>4251</v>
      </c>
      <c r="P20" s="21">
        <v>1.4236436704621567</v>
      </c>
      <c r="Q20" s="16">
        <v>1382</v>
      </c>
      <c r="R20" s="16">
        <v>5008</v>
      </c>
      <c r="S20" s="21">
        <v>3.6237337192474675</v>
      </c>
      <c r="T20" s="16">
        <v>4368</v>
      </c>
      <c r="U20" s="16">
        <v>9259</v>
      </c>
      <c r="V20" s="21">
        <v>2.119734432234432</v>
      </c>
      <c r="W20" s="14" t="s">
        <v>37</v>
      </c>
      <c r="X20" s="15" t="s">
        <v>38</v>
      </c>
      <c r="Y20" s="16">
        <v>1417</v>
      </c>
      <c r="Z20" s="16">
        <v>3416</v>
      </c>
      <c r="AA20" s="21">
        <v>2.4107268877911081</v>
      </c>
      <c r="AB20" s="16">
        <v>555</v>
      </c>
      <c r="AC20" s="16">
        <v>2844</v>
      </c>
      <c r="AD20" s="21">
        <v>5.1243243243243244</v>
      </c>
      <c r="AE20" s="16">
        <v>1972</v>
      </c>
      <c r="AF20" s="16">
        <v>6260</v>
      </c>
      <c r="AG20" s="21">
        <v>3.1744421906693714</v>
      </c>
      <c r="AH20" s="14" t="s">
        <v>37</v>
      </c>
      <c r="AI20" s="15" t="s">
        <v>38</v>
      </c>
      <c r="AJ20" s="16">
        <v>3098</v>
      </c>
      <c r="AK20" s="16">
        <v>4207</v>
      </c>
      <c r="AL20" s="21">
        <v>1.3579728857327309</v>
      </c>
      <c r="AM20" s="16">
        <v>753</v>
      </c>
      <c r="AN20" s="16">
        <v>4318</v>
      </c>
      <c r="AO20" s="21">
        <v>5.7343957503320055</v>
      </c>
      <c r="AP20" s="16">
        <v>3851</v>
      </c>
      <c r="AQ20" s="16">
        <v>8525</v>
      </c>
      <c r="AR20" s="21">
        <v>2.2137107244871461</v>
      </c>
      <c r="AS20" s="14" t="s">
        <v>37</v>
      </c>
      <c r="AT20" s="15" t="s">
        <v>38</v>
      </c>
      <c r="AU20" s="26">
        <v>-2.2772940388479572</v>
      </c>
      <c r="AV20" s="26">
        <v>3.3168666196189132</v>
      </c>
      <c r="AW20" s="26">
        <v>5.724524923297496</v>
      </c>
      <c r="AX20" s="26">
        <v>19.030390738060781</v>
      </c>
      <c r="AY20" s="26">
        <v>26.517571884984026</v>
      </c>
      <c r="AZ20" s="26">
        <v>6.290142458995696</v>
      </c>
      <c r="BA20" s="26">
        <v>4.4642857142857144</v>
      </c>
      <c r="BB20" s="26">
        <v>15.865644238038666</v>
      </c>
      <c r="BC20" s="26">
        <v>10.914120980002837</v>
      </c>
      <c r="BD20" s="14" t="s">
        <v>37</v>
      </c>
      <c r="BE20" s="15" t="s">
        <v>38</v>
      </c>
      <c r="BF20" s="26">
        <v>105.92801693719125</v>
      </c>
      <c r="BG20" s="26">
        <v>28.571428571428573</v>
      </c>
      <c r="BH20" s="26">
        <v>-37.564868305101342</v>
      </c>
      <c r="BI20" s="26">
        <v>196.3963963963964</v>
      </c>
      <c r="BJ20" s="26">
        <v>122.78481012658227</v>
      </c>
      <c r="BK20" s="26">
        <v>-24.835519987688048</v>
      </c>
      <c r="BL20" s="26">
        <v>131.38945233265721</v>
      </c>
      <c r="BM20" s="26">
        <v>71.373801916932905</v>
      </c>
      <c r="BN20" s="26">
        <v>-25.937072675829132</v>
      </c>
      <c r="BO20" s="14" t="s">
        <v>37</v>
      </c>
      <c r="BP20" s="15" t="s">
        <v>38</v>
      </c>
      <c r="BQ20" s="26">
        <v>-5.8102001291155583</v>
      </c>
      <c r="BR20" s="26">
        <v>4.3974328500118851</v>
      </c>
      <c r="BS20" s="26">
        <v>10.837301908614394</v>
      </c>
      <c r="BT20" s="26">
        <v>118.45949535192563</v>
      </c>
      <c r="BU20" s="26">
        <v>46.734599351551644</v>
      </c>
      <c r="BV20" s="26">
        <v>-32.8321256463718</v>
      </c>
      <c r="BW20" s="26">
        <v>18.488704232666841</v>
      </c>
      <c r="BX20" s="26">
        <v>25.841642228739001</v>
      </c>
      <c r="BY20" s="26">
        <v>6.2056025033692572</v>
      </c>
    </row>
    <row r="21" spans="1:77" s="10" customFormat="1" ht="12" customHeight="1" outlineLevel="1">
      <c r="A21" s="14" t="s">
        <v>45</v>
      </c>
      <c r="B21" s="15" t="s">
        <v>46</v>
      </c>
      <c r="C21" s="16">
        <v>1995</v>
      </c>
      <c r="D21" s="16">
        <v>5211</v>
      </c>
      <c r="E21" s="21">
        <v>2.6120300751879699</v>
      </c>
      <c r="F21" s="16">
        <v>1670</v>
      </c>
      <c r="G21" s="16">
        <v>4997</v>
      </c>
      <c r="H21" s="21">
        <v>2.9922155688622754</v>
      </c>
      <c r="I21" s="16">
        <v>3665</v>
      </c>
      <c r="J21" s="16">
        <v>10208</v>
      </c>
      <c r="K21" s="21">
        <v>2.7852660300136427</v>
      </c>
      <c r="L21" s="14" t="s">
        <v>45</v>
      </c>
      <c r="M21" s="15" t="s">
        <v>46</v>
      </c>
      <c r="N21" s="16">
        <v>1976</v>
      </c>
      <c r="O21" s="16">
        <v>4103</v>
      </c>
      <c r="P21" s="21">
        <v>2.076417004048583</v>
      </c>
      <c r="Q21" s="16">
        <v>1453</v>
      </c>
      <c r="R21" s="16">
        <v>4628</v>
      </c>
      <c r="S21" s="21">
        <v>3.1851342050929112</v>
      </c>
      <c r="T21" s="16">
        <v>3429</v>
      </c>
      <c r="U21" s="16">
        <v>8731</v>
      </c>
      <c r="V21" s="21">
        <v>2.5462233887430736</v>
      </c>
      <c r="W21" s="14" t="s">
        <v>45</v>
      </c>
      <c r="X21" s="15" t="s">
        <v>46</v>
      </c>
      <c r="Y21" s="16">
        <v>1801</v>
      </c>
      <c r="Z21" s="16">
        <v>4600</v>
      </c>
      <c r="AA21" s="21">
        <v>2.5541365907828983</v>
      </c>
      <c r="AB21" s="16">
        <v>1122</v>
      </c>
      <c r="AC21" s="16">
        <v>3433</v>
      </c>
      <c r="AD21" s="21">
        <v>3.0597147950089125</v>
      </c>
      <c r="AE21" s="16">
        <v>2923</v>
      </c>
      <c r="AF21" s="16">
        <v>8033</v>
      </c>
      <c r="AG21" s="21">
        <v>2.7482039001026344</v>
      </c>
      <c r="AH21" s="14" t="s">
        <v>45</v>
      </c>
      <c r="AI21" s="15" t="s">
        <v>46</v>
      </c>
      <c r="AJ21" s="16">
        <v>1935</v>
      </c>
      <c r="AK21" s="16">
        <v>4400</v>
      </c>
      <c r="AL21" s="21">
        <v>2.2739018087855296</v>
      </c>
      <c r="AM21" s="16">
        <v>1014</v>
      </c>
      <c r="AN21" s="16">
        <v>3208</v>
      </c>
      <c r="AO21" s="21">
        <v>3.16370808678501</v>
      </c>
      <c r="AP21" s="16">
        <v>2949</v>
      </c>
      <c r="AQ21" s="16">
        <v>7608</v>
      </c>
      <c r="AR21" s="21">
        <v>2.5798575788402847</v>
      </c>
      <c r="AS21" s="14" t="s">
        <v>45</v>
      </c>
      <c r="AT21" s="15" t="s">
        <v>46</v>
      </c>
      <c r="AU21" s="26">
        <v>0.96153846153846156</v>
      </c>
      <c r="AV21" s="26">
        <v>27.004630757981964</v>
      </c>
      <c r="AW21" s="26">
        <v>25.795062846001187</v>
      </c>
      <c r="AX21" s="26">
        <v>14.934618031658637</v>
      </c>
      <c r="AY21" s="26">
        <v>7.9732065687121869</v>
      </c>
      <c r="AZ21" s="26">
        <v>-6.0568448237492207</v>
      </c>
      <c r="BA21" s="26">
        <v>6.882473024205308</v>
      </c>
      <c r="BB21" s="26">
        <v>16.916733478410261</v>
      </c>
      <c r="BC21" s="26">
        <v>9.3881252653393812</v>
      </c>
      <c r="BD21" s="14" t="s">
        <v>45</v>
      </c>
      <c r="BE21" s="15" t="s">
        <v>46</v>
      </c>
      <c r="BF21" s="26">
        <v>10.771793448084397</v>
      </c>
      <c r="BG21" s="26">
        <v>13.282608695652174</v>
      </c>
      <c r="BH21" s="26">
        <v>2.2666557698594332</v>
      </c>
      <c r="BI21" s="26">
        <v>48.841354723707667</v>
      </c>
      <c r="BJ21" s="26">
        <v>45.557821147684244</v>
      </c>
      <c r="BK21" s="26">
        <v>-2.206062678022922</v>
      </c>
      <c r="BL21" s="26">
        <v>25.384878549435513</v>
      </c>
      <c r="BM21" s="26">
        <v>27.075812274368232</v>
      </c>
      <c r="BN21" s="26">
        <v>1.3485946188208306</v>
      </c>
      <c r="BO21" s="14" t="s">
        <v>45</v>
      </c>
      <c r="BP21" s="15" t="s">
        <v>46</v>
      </c>
      <c r="BQ21" s="26">
        <v>3.1007751937984498</v>
      </c>
      <c r="BR21" s="26">
        <v>18.431818181818183</v>
      </c>
      <c r="BS21" s="26">
        <v>14.869958988380047</v>
      </c>
      <c r="BT21" s="26">
        <v>64.69428007889546</v>
      </c>
      <c r="BU21" s="26">
        <v>55.766832917705734</v>
      </c>
      <c r="BV21" s="26">
        <v>-5.4206176176325735</v>
      </c>
      <c r="BW21" s="26">
        <v>24.279416751441165</v>
      </c>
      <c r="BX21" s="26">
        <v>34.174553101997894</v>
      </c>
      <c r="BY21" s="26">
        <v>7.9620073936676254</v>
      </c>
    </row>
    <row r="22" spans="1:77" s="10" customFormat="1" ht="12" customHeight="1" outlineLevel="1">
      <c r="A22" s="14" t="s">
        <v>65</v>
      </c>
      <c r="B22" s="15" t="s">
        <v>66</v>
      </c>
      <c r="C22" s="16">
        <v>1756</v>
      </c>
      <c r="D22" s="16">
        <v>4820</v>
      </c>
      <c r="E22" s="21">
        <v>2.7448747152619588</v>
      </c>
      <c r="F22" s="16">
        <v>1419</v>
      </c>
      <c r="G22" s="16">
        <v>4733</v>
      </c>
      <c r="H22" s="21">
        <v>3.3354474982381959</v>
      </c>
      <c r="I22" s="16">
        <v>3175</v>
      </c>
      <c r="J22" s="16">
        <v>9553</v>
      </c>
      <c r="K22" s="21">
        <v>3.0088188976377954</v>
      </c>
      <c r="L22" s="14" t="s">
        <v>65</v>
      </c>
      <c r="M22" s="15" t="s">
        <v>66</v>
      </c>
      <c r="N22" s="16">
        <v>1989</v>
      </c>
      <c r="O22" s="16">
        <v>4691</v>
      </c>
      <c r="P22" s="21">
        <v>2.3584715937657115</v>
      </c>
      <c r="Q22" s="16">
        <v>1187</v>
      </c>
      <c r="R22" s="16">
        <v>4659</v>
      </c>
      <c r="S22" s="21">
        <v>3.9250210614995789</v>
      </c>
      <c r="T22" s="16">
        <v>3176</v>
      </c>
      <c r="U22" s="16">
        <v>9350</v>
      </c>
      <c r="V22" s="21">
        <v>2.9439546599496222</v>
      </c>
      <c r="W22" s="14" t="s">
        <v>65</v>
      </c>
      <c r="X22" s="15" t="s">
        <v>66</v>
      </c>
      <c r="Y22" s="16">
        <v>1502</v>
      </c>
      <c r="Z22" s="16">
        <v>4193</v>
      </c>
      <c r="AA22" s="21">
        <v>2.7916111850865515</v>
      </c>
      <c r="AB22" s="16">
        <v>1038</v>
      </c>
      <c r="AC22" s="16">
        <v>3376</v>
      </c>
      <c r="AD22" s="21">
        <v>3.2524084778420037</v>
      </c>
      <c r="AE22" s="16">
        <v>2540</v>
      </c>
      <c r="AF22" s="16">
        <v>7569</v>
      </c>
      <c r="AG22" s="21">
        <v>2.9799212598425195</v>
      </c>
      <c r="AH22" s="14" t="s">
        <v>65</v>
      </c>
      <c r="AI22" s="15" t="s">
        <v>66</v>
      </c>
      <c r="AJ22" s="16">
        <v>1289</v>
      </c>
      <c r="AK22" s="16">
        <v>3429</v>
      </c>
      <c r="AL22" s="21">
        <v>2.6602017067494184</v>
      </c>
      <c r="AM22" s="16">
        <v>930</v>
      </c>
      <c r="AN22" s="16">
        <v>3219</v>
      </c>
      <c r="AO22" s="21">
        <v>3.4612903225806453</v>
      </c>
      <c r="AP22" s="16">
        <v>2219</v>
      </c>
      <c r="AQ22" s="16">
        <v>6648</v>
      </c>
      <c r="AR22" s="21">
        <v>2.9959441189725102</v>
      </c>
      <c r="AS22" s="14" t="s">
        <v>65</v>
      </c>
      <c r="AT22" s="15" t="s">
        <v>66</v>
      </c>
      <c r="AU22" s="26">
        <v>-11.714429361488184</v>
      </c>
      <c r="AV22" s="26">
        <v>2.7499467064591769</v>
      </c>
      <c r="AW22" s="26">
        <v>16.383624145300274</v>
      </c>
      <c r="AX22" s="26">
        <v>19.545071609098567</v>
      </c>
      <c r="AY22" s="26">
        <v>1.5883236746082849</v>
      </c>
      <c r="AZ22" s="26">
        <v>-15.020901901508083</v>
      </c>
      <c r="BA22" s="26">
        <v>-3.1486146095717885E-2</v>
      </c>
      <c r="BB22" s="26">
        <v>2.1711229946524062</v>
      </c>
      <c r="BC22" s="26">
        <v>2.2033028759105671</v>
      </c>
      <c r="BD22" s="14" t="s">
        <v>65</v>
      </c>
      <c r="BE22" s="15" t="s">
        <v>66</v>
      </c>
      <c r="BF22" s="26">
        <v>16.910785619174433</v>
      </c>
      <c r="BG22" s="26">
        <v>14.953493918435488</v>
      </c>
      <c r="BH22" s="26">
        <v>-1.6741754752334412</v>
      </c>
      <c r="BI22" s="26">
        <v>36.705202312138731</v>
      </c>
      <c r="BJ22" s="26">
        <v>40.195497630331751</v>
      </c>
      <c r="BK22" s="26">
        <v>2.5531547147881355</v>
      </c>
      <c r="BL22" s="26">
        <v>25</v>
      </c>
      <c r="BM22" s="26">
        <v>26.212181265688994</v>
      </c>
      <c r="BN22" s="26">
        <v>0.96974501255120527</v>
      </c>
      <c r="BO22" s="14" t="s">
        <v>65</v>
      </c>
      <c r="BP22" s="15" t="s">
        <v>66</v>
      </c>
      <c r="BQ22" s="26">
        <v>36.229635376260667</v>
      </c>
      <c r="BR22" s="26">
        <v>40.565762613006704</v>
      </c>
      <c r="BS22" s="26">
        <v>3.1829544465635644</v>
      </c>
      <c r="BT22" s="26">
        <v>52.58064516129032</v>
      </c>
      <c r="BU22" s="26">
        <v>47.033240136688413</v>
      </c>
      <c r="BV22" s="26">
        <v>-3.6357199949822294</v>
      </c>
      <c r="BW22" s="26">
        <v>43.082469580892294</v>
      </c>
      <c r="BX22" s="26">
        <v>43.697352587244282</v>
      </c>
      <c r="BY22" s="26">
        <v>0.42974028065986519</v>
      </c>
    </row>
    <row r="23" spans="1:77" s="10" customFormat="1" ht="12" customHeight="1" outlineLevel="1">
      <c r="A23" s="14" t="s">
        <v>33</v>
      </c>
      <c r="B23" s="15" t="s">
        <v>34</v>
      </c>
      <c r="C23" s="16">
        <v>3005</v>
      </c>
      <c r="D23" s="16">
        <v>6338</v>
      </c>
      <c r="E23" s="21">
        <v>2.1091514143094843</v>
      </c>
      <c r="F23" s="16">
        <v>925</v>
      </c>
      <c r="G23" s="16">
        <v>2754</v>
      </c>
      <c r="H23" s="21">
        <v>2.9772972972972971</v>
      </c>
      <c r="I23" s="16">
        <v>3930</v>
      </c>
      <c r="J23" s="16">
        <v>9092</v>
      </c>
      <c r="K23" s="21">
        <v>2.3134860050890587</v>
      </c>
      <c r="L23" s="14" t="s">
        <v>33</v>
      </c>
      <c r="M23" s="15" t="s">
        <v>34</v>
      </c>
      <c r="N23" s="16">
        <v>2485</v>
      </c>
      <c r="O23" s="16">
        <v>3932</v>
      </c>
      <c r="P23" s="21">
        <v>1.5822937625754527</v>
      </c>
      <c r="Q23" s="16">
        <v>614</v>
      </c>
      <c r="R23" s="16">
        <v>1718</v>
      </c>
      <c r="S23" s="21">
        <v>2.7980456026058631</v>
      </c>
      <c r="T23" s="16">
        <v>3099</v>
      </c>
      <c r="U23" s="16">
        <v>5650</v>
      </c>
      <c r="V23" s="21">
        <v>1.8231687641174572</v>
      </c>
      <c r="W23" s="14" t="s">
        <v>33</v>
      </c>
      <c r="X23" s="15" t="s">
        <v>34</v>
      </c>
      <c r="Y23" s="16">
        <v>1012</v>
      </c>
      <c r="Z23" s="16">
        <v>1891</v>
      </c>
      <c r="AA23" s="21">
        <v>1.8685770750988142</v>
      </c>
      <c r="AB23" s="16">
        <v>423</v>
      </c>
      <c r="AC23" s="16">
        <v>1344</v>
      </c>
      <c r="AD23" s="21">
        <v>3.1773049645390072</v>
      </c>
      <c r="AE23" s="16">
        <v>1435</v>
      </c>
      <c r="AF23" s="16">
        <v>3235</v>
      </c>
      <c r="AG23" s="21">
        <v>2.254355400696864</v>
      </c>
      <c r="AH23" s="14" t="s">
        <v>33</v>
      </c>
      <c r="AI23" s="15" t="s">
        <v>34</v>
      </c>
      <c r="AJ23" s="16">
        <v>2166</v>
      </c>
      <c r="AK23" s="16">
        <v>3662</v>
      </c>
      <c r="AL23" s="21">
        <v>1.69067405355494</v>
      </c>
      <c r="AM23" s="16">
        <v>643</v>
      </c>
      <c r="AN23" s="16">
        <v>1845</v>
      </c>
      <c r="AO23" s="21">
        <v>2.8693623639191292</v>
      </c>
      <c r="AP23" s="16">
        <v>2809</v>
      </c>
      <c r="AQ23" s="16">
        <v>5507</v>
      </c>
      <c r="AR23" s="21">
        <v>1.9604841580633678</v>
      </c>
      <c r="AS23" s="14" t="s">
        <v>33</v>
      </c>
      <c r="AT23" s="15" t="s">
        <v>34</v>
      </c>
      <c r="AU23" s="26">
        <v>20.925553319919516</v>
      </c>
      <c r="AV23" s="26">
        <v>61.190233977619535</v>
      </c>
      <c r="AW23" s="26">
        <v>33.297082008114657</v>
      </c>
      <c r="AX23" s="26">
        <v>50.651465798045599</v>
      </c>
      <c r="AY23" s="26">
        <v>60.302677532013966</v>
      </c>
      <c r="AZ23" s="26">
        <v>6.4063178428719718</v>
      </c>
      <c r="BA23" s="26">
        <v>26.81510164569216</v>
      </c>
      <c r="BB23" s="26">
        <v>60.920353982300888</v>
      </c>
      <c r="BC23" s="26">
        <v>26.893683712760936</v>
      </c>
      <c r="BD23" s="14" t="s">
        <v>33</v>
      </c>
      <c r="BE23" s="15" t="s">
        <v>34</v>
      </c>
      <c r="BF23" s="26">
        <v>196.93675889328063</v>
      </c>
      <c r="BG23" s="26">
        <v>235.16657852987836</v>
      </c>
      <c r="BH23" s="26">
        <v>12.874734599746066</v>
      </c>
      <c r="BI23" s="26">
        <v>118.67612293144208</v>
      </c>
      <c r="BJ23" s="26">
        <v>104.91071428571429</v>
      </c>
      <c r="BK23" s="26">
        <v>-6.2948841698841811</v>
      </c>
      <c r="BL23" s="26">
        <v>173.86759581881532</v>
      </c>
      <c r="BM23" s="26">
        <v>181.05100463678517</v>
      </c>
      <c r="BN23" s="26">
        <v>2.6229495302256356</v>
      </c>
      <c r="BO23" s="14" t="s">
        <v>33</v>
      </c>
      <c r="BP23" s="15" t="s">
        <v>34</v>
      </c>
      <c r="BQ23" s="26">
        <v>38.734995383194828</v>
      </c>
      <c r="BR23" s="26">
        <v>73.074822501365375</v>
      </c>
      <c r="BS23" s="26">
        <v>24.752101676524923</v>
      </c>
      <c r="BT23" s="26">
        <v>43.856920684292376</v>
      </c>
      <c r="BU23" s="26">
        <v>49.268292682926827</v>
      </c>
      <c r="BV23" s="26">
        <v>3.7616348055372315</v>
      </c>
      <c r="BW23" s="26">
        <v>39.907440370238518</v>
      </c>
      <c r="BX23" s="26">
        <v>65.098964953695301</v>
      </c>
      <c r="BY23" s="26">
        <v>18.005850522882977</v>
      </c>
    </row>
    <row r="24" spans="1:77" s="10" customFormat="1" ht="12" customHeight="1" outlineLevel="1">
      <c r="A24" s="14" t="s">
        <v>97</v>
      </c>
      <c r="B24" s="15" t="s">
        <v>98</v>
      </c>
      <c r="C24" s="16">
        <v>1728</v>
      </c>
      <c r="D24" s="16">
        <v>4022</v>
      </c>
      <c r="E24" s="21">
        <v>2.3275462962962963</v>
      </c>
      <c r="F24" s="16">
        <v>1473</v>
      </c>
      <c r="G24" s="16">
        <v>4072</v>
      </c>
      <c r="H24" s="21">
        <v>2.7644263408010863</v>
      </c>
      <c r="I24" s="16">
        <v>3201</v>
      </c>
      <c r="J24" s="16">
        <v>8094</v>
      </c>
      <c r="K24" s="21">
        <v>2.528584817244611</v>
      </c>
      <c r="L24" s="14" t="s">
        <v>97</v>
      </c>
      <c r="M24" s="15" t="s">
        <v>98</v>
      </c>
      <c r="N24" s="16">
        <v>1698</v>
      </c>
      <c r="O24" s="16">
        <v>3732</v>
      </c>
      <c r="P24" s="21">
        <v>2.1978798586572439</v>
      </c>
      <c r="Q24" s="16">
        <v>1128</v>
      </c>
      <c r="R24" s="16">
        <v>3091</v>
      </c>
      <c r="S24" s="21">
        <v>2.7402482269503547</v>
      </c>
      <c r="T24" s="16">
        <v>2826</v>
      </c>
      <c r="U24" s="16">
        <v>6823</v>
      </c>
      <c r="V24" s="21">
        <v>2.4143665958952583</v>
      </c>
      <c r="W24" s="14" t="s">
        <v>97</v>
      </c>
      <c r="X24" s="15" t="s">
        <v>98</v>
      </c>
      <c r="Y24" s="16">
        <v>2044</v>
      </c>
      <c r="Z24" s="16">
        <v>5081</v>
      </c>
      <c r="AA24" s="21">
        <v>2.485812133072407</v>
      </c>
      <c r="AB24" s="16">
        <v>1198</v>
      </c>
      <c r="AC24" s="16">
        <v>2996</v>
      </c>
      <c r="AD24" s="21">
        <v>2.5008347245409017</v>
      </c>
      <c r="AE24" s="16">
        <v>3242</v>
      </c>
      <c r="AF24" s="16">
        <v>8077</v>
      </c>
      <c r="AG24" s="21">
        <v>2.4913633559531152</v>
      </c>
      <c r="AH24" s="14" t="s">
        <v>97</v>
      </c>
      <c r="AI24" s="15" t="s">
        <v>98</v>
      </c>
      <c r="AJ24" s="16">
        <v>2023</v>
      </c>
      <c r="AK24" s="16">
        <v>4365</v>
      </c>
      <c r="AL24" s="21">
        <v>2.157686604053386</v>
      </c>
      <c r="AM24" s="16">
        <v>1024</v>
      </c>
      <c r="AN24" s="16">
        <v>2709</v>
      </c>
      <c r="AO24" s="21">
        <v>2.6455078125</v>
      </c>
      <c r="AP24" s="16">
        <v>3047</v>
      </c>
      <c r="AQ24" s="16">
        <v>7074</v>
      </c>
      <c r="AR24" s="21">
        <v>2.3216278306531013</v>
      </c>
      <c r="AS24" s="14" t="s">
        <v>97</v>
      </c>
      <c r="AT24" s="15" t="s">
        <v>98</v>
      </c>
      <c r="AU24" s="26">
        <v>1.7667844522968197</v>
      </c>
      <c r="AV24" s="26">
        <v>7.770632368703108</v>
      </c>
      <c r="AW24" s="26">
        <v>5.8996144456353417</v>
      </c>
      <c r="AX24" s="26">
        <v>30.585106382978722</v>
      </c>
      <c r="AY24" s="26">
        <v>31.73730184406341</v>
      </c>
      <c r="AZ24" s="26">
        <v>0.88233298038256802</v>
      </c>
      <c r="BA24" s="26">
        <v>13.26963906581741</v>
      </c>
      <c r="BB24" s="26">
        <v>18.628169426938296</v>
      </c>
      <c r="BC24" s="26">
        <v>4.7307737583653955</v>
      </c>
      <c r="BD24" s="14" t="s">
        <v>97</v>
      </c>
      <c r="BE24" s="15" t="s">
        <v>98</v>
      </c>
      <c r="BF24" s="26">
        <v>-15.459882583170254</v>
      </c>
      <c r="BG24" s="26">
        <v>-20.842353867348947</v>
      </c>
      <c r="BH24" s="26">
        <v>-6.3667658014243322</v>
      </c>
      <c r="BI24" s="26">
        <v>22.95492487479132</v>
      </c>
      <c r="BJ24" s="26">
        <v>35.914552736982643</v>
      </c>
      <c r="BK24" s="26">
        <v>10.540145403194295</v>
      </c>
      <c r="BL24" s="26">
        <v>-1.2646514497223935</v>
      </c>
      <c r="BM24" s="26">
        <v>0.2104741859601337</v>
      </c>
      <c r="BN24" s="26">
        <v>1.4940197784700944</v>
      </c>
      <c r="BO24" s="14" t="s">
        <v>97</v>
      </c>
      <c r="BP24" s="15" t="s">
        <v>98</v>
      </c>
      <c r="BQ24" s="26">
        <v>-14.58230350963915</v>
      </c>
      <c r="BR24" s="26">
        <v>-7.8579610538373421</v>
      </c>
      <c r="BS24" s="26">
        <v>7.8723060116244588</v>
      </c>
      <c r="BT24" s="26">
        <v>43.84765625</v>
      </c>
      <c r="BU24" s="26">
        <v>50.313768918420081</v>
      </c>
      <c r="BV24" s="26">
        <v>4.4951115902662373</v>
      </c>
      <c r="BW24" s="26">
        <v>5.0541516245487363</v>
      </c>
      <c r="BX24" s="26">
        <v>14.418999151823579</v>
      </c>
      <c r="BY24" s="26">
        <v>8.9143050345537205</v>
      </c>
    </row>
    <row r="25" spans="1:77" s="10" customFormat="1" ht="12" customHeight="1" outlineLevel="1">
      <c r="A25" s="14" t="s">
        <v>53</v>
      </c>
      <c r="B25" s="15" t="s">
        <v>54</v>
      </c>
      <c r="C25" s="16">
        <v>1951</v>
      </c>
      <c r="D25" s="16">
        <v>3470</v>
      </c>
      <c r="E25" s="21">
        <v>1.7785750896975909</v>
      </c>
      <c r="F25" s="16">
        <v>1271</v>
      </c>
      <c r="G25" s="16">
        <v>4411</v>
      </c>
      <c r="H25" s="21">
        <v>3.4704956726986627</v>
      </c>
      <c r="I25" s="16">
        <v>3222</v>
      </c>
      <c r="J25" s="16">
        <v>7881</v>
      </c>
      <c r="K25" s="21">
        <v>2.4459962756052143</v>
      </c>
      <c r="L25" s="14" t="s">
        <v>53</v>
      </c>
      <c r="M25" s="15" t="s">
        <v>54</v>
      </c>
      <c r="N25" s="16">
        <v>1874</v>
      </c>
      <c r="O25" s="16">
        <v>3516</v>
      </c>
      <c r="P25" s="21">
        <v>1.8762006403415155</v>
      </c>
      <c r="Q25" s="16">
        <v>1209</v>
      </c>
      <c r="R25" s="16">
        <v>3645</v>
      </c>
      <c r="S25" s="21">
        <v>3.0148883374689825</v>
      </c>
      <c r="T25" s="16">
        <v>3083</v>
      </c>
      <c r="U25" s="16">
        <v>7161</v>
      </c>
      <c r="V25" s="21">
        <v>2.3227375932533247</v>
      </c>
      <c r="W25" s="14" t="s">
        <v>53</v>
      </c>
      <c r="X25" s="15" t="s">
        <v>54</v>
      </c>
      <c r="Y25" s="16">
        <v>335</v>
      </c>
      <c r="Z25" s="16">
        <v>664</v>
      </c>
      <c r="AA25" s="21">
        <v>1.982089552238806</v>
      </c>
      <c r="AB25" s="16">
        <v>255</v>
      </c>
      <c r="AC25" s="16">
        <v>910</v>
      </c>
      <c r="AD25" s="21">
        <v>3.5686274509803924</v>
      </c>
      <c r="AE25" s="16">
        <v>590</v>
      </c>
      <c r="AF25" s="16">
        <v>1574</v>
      </c>
      <c r="AG25" s="21">
        <v>2.6677966101694914</v>
      </c>
      <c r="AH25" s="14" t="s">
        <v>53</v>
      </c>
      <c r="AI25" s="15" t="s">
        <v>54</v>
      </c>
      <c r="AJ25" s="16">
        <v>2380</v>
      </c>
      <c r="AK25" s="16">
        <v>4083</v>
      </c>
      <c r="AL25" s="21">
        <v>1.7155462184873949</v>
      </c>
      <c r="AM25" s="16">
        <v>852</v>
      </c>
      <c r="AN25" s="16">
        <v>2665</v>
      </c>
      <c r="AO25" s="21">
        <v>3.1279342723004695</v>
      </c>
      <c r="AP25" s="16">
        <v>3232</v>
      </c>
      <c r="AQ25" s="16">
        <v>6748</v>
      </c>
      <c r="AR25" s="21">
        <v>2.0878712871287131</v>
      </c>
      <c r="AS25" s="14" t="s">
        <v>53</v>
      </c>
      <c r="AT25" s="15" t="s">
        <v>54</v>
      </c>
      <c r="AU25" s="26">
        <v>4.1088580576307363</v>
      </c>
      <c r="AV25" s="26">
        <v>-1.3083048919226394</v>
      </c>
      <c r="AW25" s="26">
        <v>-5.2033641042865346</v>
      </c>
      <c r="AX25" s="26">
        <v>5.1282051282051286</v>
      </c>
      <c r="AY25" s="26">
        <v>21.015089163237313</v>
      </c>
      <c r="AZ25" s="26">
        <v>15.111914082103793</v>
      </c>
      <c r="BA25" s="26">
        <v>4.5085955238404152</v>
      </c>
      <c r="BB25" s="26">
        <v>10.054461667364894</v>
      </c>
      <c r="BC25" s="26">
        <v>5.3066124520440638</v>
      </c>
      <c r="BD25" s="14" t="s">
        <v>53</v>
      </c>
      <c r="BE25" s="15" t="s">
        <v>54</v>
      </c>
      <c r="BF25" s="26">
        <v>482.38805970149252</v>
      </c>
      <c r="BG25" s="26">
        <v>422.59036144578312</v>
      </c>
      <c r="BH25" s="26">
        <v>-10.26767243242576</v>
      </c>
      <c r="BI25" s="26">
        <v>398.43137254901961</v>
      </c>
      <c r="BJ25" s="26">
        <v>384.72527472527474</v>
      </c>
      <c r="BK25" s="26">
        <v>-2.7498465342682494</v>
      </c>
      <c r="BL25" s="26">
        <v>446.10169491525426</v>
      </c>
      <c r="BM25" s="26">
        <v>400.69885641677257</v>
      </c>
      <c r="BN25" s="26">
        <v>-8.3139896691819271</v>
      </c>
      <c r="BO25" s="14" t="s">
        <v>53</v>
      </c>
      <c r="BP25" s="15" t="s">
        <v>54</v>
      </c>
      <c r="BQ25" s="26">
        <v>-18.025210084033613</v>
      </c>
      <c r="BR25" s="26">
        <v>-15.013470487386725</v>
      </c>
      <c r="BS25" s="26">
        <v>3.6739826960633519</v>
      </c>
      <c r="BT25" s="26">
        <v>49.178403755868544</v>
      </c>
      <c r="BU25" s="26">
        <v>65.515947467166981</v>
      </c>
      <c r="BV25" s="26">
        <v>10.951681543687075</v>
      </c>
      <c r="BW25" s="26">
        <v>-0.3094059405940594</v>
      </c>
      <c r="BX25" s="26">
        <v>16.790160047421459</v>
      </c>
      <c r="BY25" s="26">
        <v>17.152637266687194</v>
      </c>
    </row>
    <row r="26" spans="1:77" s="10" customFormat="1" ht="12" customHeight="1" outlineLevel="1">
      <c r="A26" s="14" t="s">
        <v>35</v>
      </c>
      <c r="B26" s="15" t="s">
        <v>36</v>
      </c>
      <c r="C26" s="16">
        <v>1003</v>
      </c>
      <c r="D26" s="16">
        <v>3264</v>
      </c>
      <c r="E26" s="21">
        <v>3.2542372881355934</v>
      </c>
      <c r="F26" s="16">
        <v>1219</v>
      </c>
      <c r="G26" s="16">
        <v>4571</v>
      </c>
      <c r="H26" s="21">
        <v>3.7497949138638229</v>
      </c>
      <c r="I26" s="16">
        <v>2222</v>
      </c>
      <c r="J26" s="16">
        <v>7835</v>
      </c>
      <c r="K26" s="21">
        <v>3.526102610261026</v>
      </c>
      <c r="L26" s="14" t="s">
        <v>35</v>
      </c>
      <c r="M26" s="15" t="s">
        <v>36</v>
      </c>
      <c r="N26" s="16">
        <v>555</v>
      </c>
      <c r="O26" s="16">
        <v>2000</v>
      </c>
      <c r="P26" s="21">
        <v>3.6036036036036037</v>
      </c>
      <c r="Q26" s="16">
        <v>798</v>
      </c>
      <c r="R26" s="16">
        <v>4592</v>
      </c>
      <c r="S26" s="21">
        <v>5.7543859649122808</v>
      </c>
      <c r="T26" s="16">
        <v>1353</v>
      </c>
      <c r="U26" s="16">
        <v>6592</v>
      </c>
      <c r="V26" s="21">
        <v>4.8721359940872135</v>
      </c>
      <c r="W26" s="14" t="s">
        <v>35</v>
      </c>
      <c r="X26" s="15" t="s">
        <v>36</v>
      </c>
      <c r="Y26" s="16">
        <v>644</v>
      </c>
      <c r="Z26" s="16">
        <v>2119</v>
      </c>
      <c r="AA26" s="21">
        <v>3.2903726708074532</v>
      </c>
      <c r="AB26" s="16">
        <v>604</v>
      </c>
      <c r="AC26" s="16">
        <v>3067</v>
      </c>
      <c r="AD26" s="21">
        <v>5.0778145695364234</v>
      </c>
      <c r="AE26" s="16">
        <v>1248</v>
      </c>
      <c r="AF26" s="16">
        <v>5186</v>
      </c>
      <c r="AG26" s="21">
        <v>4.1554487179487181</v>
      </c>
      <c r="AH26" s="14" t="s">
        <v>35</v>
      </c>
      <c r="AI26" s="15" t="s">
        <v>36</v>
      </c>
      <c r="AJ26" s="16">
        <v>496</v>
      </c>
      <c r="AK26" s="16">
        <v>1315</v>
      </c>
      <c r="AL26" s="21">
        <v>2.651209677419355</v>
      </c>
      <c r="AM26" s="16">
        <v>182</v>
      </c>
      <c r="AN26" s="16">
        <v>1451</v>
      </c>
      <c r="AO26" s="21">
        <v>7.9725274725274726</v>
      </c>
      <c r="AP26" s="16">
        <v>678</v>
      </c>
      <c r="AQ26" s="16">
        <v>2766</v>
      </c>
      <c r="AR26" s="21">
        <v>4.0796460176991154</v>
      </c>
      <c r="AS26" s="14" t="s">
        <v>35</v>
      </c>
      <c r="AT26" s="15" t="s">
        <v>36</v>
      </c>
      <c r="AU26" s="26">
        <v>80.72072072072072</v>
      </c>
      <c r="AV26" s="26">
        <v>63.2</v>
      </c>
      <c r="AW26" s="26">
        <v>-9.6949152542372836</v>
      </c>
      <c r="AX26" s="26">
        <v>52.75689223057644</v>
      </c>
      <c r="AY26" s="26">
        <v>-0.45731707317073172</v>
      </c>
      <c r="AZ26" s="26">
        <v>-34.835881070049425</v>
      </c>
      <c r="BA26" s="26">
        <v>64.22764227642277</v>
      </c>
      <c r="BB26" s="26">
        <v>18.856189320388349</v>
      </c>
      <c r="BC26" s="26">
        <v>-27.6271718494665</v>
      </c>
      <c r="BD26" s="14" t="s">
        <v>35</v>
      </c>
      <c r="BE26" s="15" t="s">
        <v>36</v>
      </c>
      <c r="BF26" s="26">
        <v>55.745341614906835</v>
      </c>
      <c r="BG26" s="26">
        <v>54.034922133081643</v>
      </c>
      <c r="BH26" s="26">
        <v>-1.0982154997960218</v>
      </c>
      <c r="BI26" s="26">
        <v>101.82119205298014</v>
      </c>
      <c r="BJ26" s="26">
        <v>49.038148027388324</v>
      </c>
      <c r="BK26" s="26">
        <v>-26.153370460588548</v>
      </c>
      <c r="BL26" s="26">
        <v>78.044871794871796</v>
      </c>
      <c r="BM26" s="26">
        <v>51.079830312379485</v>
      </c>
      <c r="BN26" s="26">
        <v>-15.145081804748161</v>
      </c>
      <c r="BO26" s="14" t="s">
        <v>35</v>
      </c>
      <c r="BP26" s="15" t="s">
        <v>36</v>
      </c>
      <c r="BQ26" s="26">
        <v>102.21774193548387</v>
      </c>
      <c r="BR26" s="26">
        <v>148.21292775665398</v>
      </c>
      <c r="BS26" s="26">
        <v>22.745376039182833</v>
      </c>
      <c r="BT26" s="26">
        <v>569.7802197802198</v>
      </c>
      <c r="BU26" s="26">
        <v>215.02412129565818</v>
      </c>
      <c r="BV26" s="26">
        <v>-52.966045877104357</v>
      </c>
      <c r="BW26" s="26">
        <v>227.72861356932154</v>
      </c>
      <c r="BX26" s="26">
        <v>183.26102675343455</v>
      </c>
      <c r="BY26" s="26">
        <v>-13.568417579285054</v>
      </c>
    </row>
    <row r="27" spans="1:77" s="10" customFormat="1" ht="12" customHeight="1" outlineLevel="1">
      <c r="A27" s="14" t="s">
        <v>80</v>
      </c>
      <c r="B27" s="15" t="s">
        <v>81</v>
      </c>
      <c r="C27" s="16">
        <v>1574</v>
      </c>
      <c r="D27" s="16">
        <v>2994</v>
      </c>
      <c r="E27" s="21">
        <v>1.9021601016518423</v>
      </c>
      <c r="F27" s="16">
        <v>1094</v>
      </c>
      <c r="G27" s="16">
        <v>4025</v>
      </c>
      <c r="H27" s="21">
        <v>3.679159049360146</v>
      </c>
      <c r="I27" s="16">
        <v>2668</v>
      </c>
      <c r="J27" s="16">
        <v>7019</v>
      </c>
      <c r="K27" s="21">
        <v>2.6308095952023987</v>
      </c>
      <c r="L27" s="14" t="s">
        <v>80</v>
      </c>
      <c r="M27" s="15" t="s">
        <v>81</v>
      </c>
      <c r="N27" s="16">
        <v>1616</v>
      </c>
      <c r="O27" s="16">
        <v>2690</v>
      </c>
      <c r="P27" s="21">
        <v>1.6646039603960396</v>
      </c>
      <c r="Q27" s="16">
        <v>1054</v>
      </c>
      <c r="R27" s="16">
        <v>3449</v>
      </c>
      <c r="S27" s="21">
        <v>3.2722960151802658</v>
      </c>
      <c r="T27" s="16">
        <v>2670</v>
      </c>
      <c r="U27" s="16">
        <v>6139</v>
      </c>
      <c r="V27" s="21">
        <v>2.2992509363295879</v>
      </c>
      <c r="W27" s="14" t="s">
        <v>80</v>
      </c>
      <c r="X27" s="15" t="s">
        <v>81</v>
      </c>
      <c r="Y27" s="16">
        <v>650</v>
      </c>
      <c r="Z27" s="16">
        <v>2007</v>
      </c>
      <c r="AA27" s="21">
        <v>3.0876923076923077</v>
      </c>
      <c r="AB27" s="16">
        <v>644</v>
      </c>
      <c r="AC27" s="16">
        <v>2039</v>
      </c>
      <c r="AD27" s="21">
        <v>3.1661490683229814</v>
      </c>
      <c r="AE27" s="16">
        <v>1294</v>
      </c>
      <c r="AF27" s="16">
        <v>4046</v>
      </c>
      <c r="AG27" s="21">
        <v>3.126738794435858</v>
      </c>
      <c r="AH27" s="14" t="s">
        <v>80</v>
      </c>
      <c r="AI27" s="15" t="s">
        <v>81</v>
      </c>
      <c r="AJ27" s="16">
        <v>1714</v>
      </c>
      <c r="AK27" s="16">
        <v>2708</v>
      </c>
      <c r="AL27" s="21">
        <v>1.5799299883313886</v>
      </c>
      <c r="AM27" s="16">
        <v>743</v>
      </c>
      <c r="AN27" s="16">
        <v>2991</v>
      </c>
      <c r="AO27" s="21">
        <v>4.0255720053835802</v>
      </c>
      <c r="AP27" s="16">
        <v>2457</v>
      </c>
      <c r="AQ27" s="16">
        <v>5699</v>
      </c>
      <c r="AR27" s="21">
        <v>2.3194953194953194</v>
      </c>
      <c r="AS27" s="14" t="s">
        <v>80</v>
      </c>
      <c r="AT27" s="15" t="s">
        <v>81</v>
      </c>
      <c r="AU27" s="26">
        <v>-2.5990099009900991</v>
      </c>
      <c r="AV27" s="26">
        <v>11.301115241635689</v>
      </c>
      <c r="AW27" s="26">
        <v>14.271030641984282</v>
      </c>
      <c r="AX27" s="26">
        <v>3.795066413662239</v>
      </c>
      <c r="AY27" s="26">
        <v>16.700492896491738</v>
      </c>
      <c r="AZ27" s="26">
        <v>12.433564454206834</v>
      </c>
      <c r="BA27" s="26">
        <v>-7.4906367041198504E-2</v>
      </c>
      <c r="BB27" s="26">
        <v>14.334582179508063</v>
      </c>
      <c r="BC27" s="26">
        <v>14.4202902621014</v>
      </c>
      <c r="BD27" s="14" t="s">
        <v>80</v>
      </c>
      <c r="BE27" s="15" t="s">
        <v>81</v>
      </c>
      <c r="BF27" s="26">
        <v>142.15384615384616</v>
      </c>
      <c r="BG27" s="26">
        <v>49.177877428998507</v>
      </c>
      <c r="BH27" s="26">
        <v>-38.395412751684233</v>
      </c>
      <c r="BI27" s="26">
        <v>69.875776397515523</v>
      </c>
      <c r="BJ27" s="26">
        <v>97.40068661108387</v>
      </c>
      <c r="BK27" s="26">
        <v>16.202963599212065</v>
      </c>
      <c r="BL27" s="26">
        <v>106.18238021638331</v>
      </c>
      <c r="BM27" s="26">
        <v>73.47998022738507</v>
      </c>
      <c r="BN27" s="26">
        <v>-15.860909140091357</v>
      </c>
      <c r="BO27" s="14" t="s">
        <v>80</v>
      </c>
      <c r="BP27" s="15" t="s">
        <v>81</v>
      </c>
      <c r="BQ27" s="26">
        <v>-8.1680280046674447</v>
      </c>
      <c r="BR27" s="26">
        <v>10.561299852289512</v>
      </c>
      <c r="BS27" s="26">
        <v>20.395214705733299</v>
      </c>
      <c r="BT27" s="26">
        <v>47.240915208613728</v>
      </c>
      <c r="BU27" s="26">
        <v>34.570377800066865</v>
      </c>
      <c r="BV27" s="26">
        <v>-8.6053101412708646</v>
      </c>
      <c r="BW27" s="26">
        <v>8.5877085877085886</v>
      </c>
      <c r="BX27" s="26">
        <v>23.161958238287419</v>
      </c>
      <c r="BY27" s="26">
        <v>13.421638452575783</v>
      </c>
    </row>
    <row r="28" spans="1:77" s="10" customFormat="1" ht="12" customHeight="1" outlineLevel="1">
      <c r="A28" s="14" t="s">
        <v>41</v>
      </c>
      <c r="B28" s="15" t="s">
        <v>42</v>
      </c>
      <c r="C28" s="16">
        <v>1222</v>
      </c>
      <c r="D28" s="16">
        <v>2709</v>
      </c>
      <c r="E28" s="21">
        <v>2.2168576104746318</v>
      </c>
      <c r="F28" s="16">
        <v>658</v>
      </c>
      <c r="G28" s="16">
        <v>2562</v>
      </c>
      <c r="H28" s="21">
        <v>3.8936170212765959</v>
      </c>
      <c r="I28" s="16">
        <v>1880</v>
      </c>
      <c r="J28" s="16">
        <v>5271</v>
      </c>
      <c r="K28" s="21">
        <v>2.8037234042553192</v>
      </c>
      <c r="L28" s="14" t="s">
        <v>41</v>
      </c>
      <c r="M28" s="15" t="s">
        <v>42</v>
      </c>
      <c r="N28" s="16">
        <v>1210</v>
      </c>
      <c r="O28" s="16">
        <v>2423</v>
      </c>
      <c r="P28" s="21">
        <v>2.0024793388429751</v>
      </c>
      <c r="Q28" s="16">
        <v>461</v>
      </c>
      <c r="R28" s="16">
        <v>2083</v>
      </c>
      <c r="S28" s="21">
        <v>4.5184381778741862</v>
      </c>
      <c r="T28" s="16">
        <v>1671</v>
      </c>
      <c r="U28" s="16">
        <v>4506</v>
      </c>
      <c r="V28" s="21">
        <v>2.6965888689407542</v>
      </c>
      <c r="W28" s="14" t="s">
        <v>41</v>
      </c>
      <c r="X28" s="15" t="s">
        <v>42</v>
      </c>
      <c r="Y28" s="16">
        <v>574</v>
      </c>
      <c r="Z28" s="16">
        <v>1435</v>
      </c>
      <c r="AA28" s="21">
        <v>2.5</v>
      </c>
      <c r="AB28" s="16">
        <v>352</v>
      </c>
      <c r="AC28" s="16">
        <v>1905</v>
      </c>
      <c r="AD28" s="21">
        <v>5.4119318181818183</v>
      </c>
      <c r="AE28" s="16">
        <v>926</v>
      </c>
      <c r="AF28" s="16">
        <v>3340</v>
      </c>
      <c r="AG28" s="21">
        <v>3.6069114470842334</v>
      </c>
      <c r="AH28" s="14" t="s">
        <v>41</v>
      </c>
      <c r="AI28" s="15" t="s">
        <v>42</v>
      </c>
      <c r="AJ28" s="16">
        <v>1083</v>
      </c>
      <c r="AK28" s="16">
        <v>1835</v>
      </c>
      <c r="AL28" s="21">
        <v>1.6943674976915974</v>
      </c>
      <c r="AM28" s="16">
        <v>408</v>
      </c>
      <c r="AN28" s="16">
        <v>1329</v>
      </c>
      <c r="AO28" s="21">
        <v>3.2573529411764706</v>
      </c>
      <c r="AP28" s="16">
        <v>1491</v>
      </c>
      <c r="AQ28" s="16">
        <v>3164</v>
      </c>
      <c r="AR28" s="21">
        <v>2.1220657276995305</v>
      </c>
      <c r="AS28" s="14" t="s">
        <v>41</v>
      </c>
      <c r="AT28" s="15" t="s">
        <v>42</v>
      </c>
      <c r="AU28" s="26">
        <v>0.99173553719008267</v>
      </c>
      <c r="AV28" s="26">
        <v>11.803549319026001</v>
      </c>
      <c r="AW28" s="26">
        <v>10.705642124403822</v>
      </c>
      <c r="AX28" s="26">
        <v>42.733188720173537</v>
      </c>
      <c r="AY28" s="26">
        <v>22.99567930868939</v>
      </c>
      <c r="AZ28" s="26">
        <v>-13.828255074003319</v>
      </c>
      <c r="BA28" s="26">
        <v>12.507480550568522</v>
      </c>
      <c r="BB28" s="26">
        <v>16.977363515312916</v>
      </c>
      <c r="BC28" s="26">
        <v>3.9729651245148254</v>
      </c>
      <c r="BD28" s="14" t="s">
        <v>41</v>
      </c>
      <c r="BE28" s="15" t="s">
        <v>42</v>
      </c>
      <c r="BF28" s="26">
        <v>112.89198606271778</v>
      </c>
      <c r="BG28" s="26">
        <v>88.780487804878049</v>
      </c>
      <c r="BH28" s="26">
        <v>-11.325695581014728</v>
      </c>
      <c r="BI28" s="26">
        <v>86.931818181818187</v>
      </c>
      <c r="BJ28" s="26">
        <v>34.488188976377955</v>
      </c>
      <c r="BK28" s="26">
        <v>-28.054950577986258</v>
      </c>
      <c r="BL28" s="26">
        <v>103.02375809935205</v>
      </c>
      <c r="BM28" s="26">
        <v>57.814371257485028</v>
      </c>
      <c r="BN28" s="26">
        <v>-22.268027774238757</v>
      </c>
      <c r="BO28" s="14" t="s">
        <v>41</v>
      </c>
      <c r="BP28" s="15" t="s">
        <v>42</v>
      </c>
      <c r="BQ28" s="26">
        <v>12.834718374884579</v>
      </c>
      <c r="BR28" s="26">
        <v>47.629427792915529</v>
      </c>
      <c r="BS28" s="26">
        <v>30.836882405669002</v>
      </c>
      <c r="BT28" s="26">
        <v>61.274509803921568</v>
      </c>
      <c r="BU28" s="26">
        <v>92.776523702031596</v>
      </c>
      <c r="BV28" s="26">
        <v>19.533163632870668</v>
      </c>
      <c r="BW28" s="26">
        <v>26.089872568745808</v>
      </c>
      <c r="BX28" s="26">
        <v>66.592920353982308</v>
      </c>
      <c r="BY28" s="26">
        <v>32.122363961589151</v>
      </c>
    </row>
    <row r="29" spans="1:77" s="10" customFormat="1" ht="12" customHeight="1" outlineLevel="1">
      <c r="A29" s="14" t="s">
        <v>57</v>
      </c>
      <c r="B29" s="15" t="s">
        <v>58</v>
      </c>
      <c r="C29" s="16">
        <v>3743</v>
      </c>
      <c r="D29" s="16">
        <v>4459</v>
      </c>
      <c r="E29" s="21">
        <v>1.1912904087630243</v>
      </c>
      <c r="F29" s="16">
        <v>382</v>
      </c>
      <c r="G29" s="16">
        <v>677</v>
      </c>
      <c r="H29" s="21">
        <v>1.7722513089005236</v>
      </c>
      <c r="I29" s="16">
        <v>4125</v>
      </c>
      <c r="J29" s="16">
        <v>5136</v>
      </c>
      <c r="K29" s="21">
        <v>1.245090909090909</v>
      </c>
      <c r="L29" s="14" t="s">
        <v>57</v>
      </c>
      <c r="M29" s="15" t="s">
        <v>58</v>
      </c>
      <c r="N29" s="16">
        <v>805</v>
      </c>
      <c r="O29" s="16">
        <v>1049</v>
      </c>
      <c r="P29" s="21">
        <v>1.3031055900621118</v>
      </c>
      <c r="Q29" s="16">
        <v>181</v>
      </c>
      <c r="R29" s="16">
        <v>322</v>
      </c>
      <c r="S29" s="21">
        <v>1.7790055248618784</v>
      </c>
      <c r="T29" s="16">
        <v>986</v>
      </c>
      <c r="U29" s="16">
        <v>1371</v>
      </c>
      <c r="V29" s="21">
        <v>1.3904665314401623</v>
      </c>
      <c r="W29" s="14" t="s">
        <v>57</v>
      </c>
      <c r="X29" s="15" t="s">
        <v>58</v>
      </c>
      <c r="Y29" s="16">
        <v>98</v>
      </c>
      <c r="Z29" s="16">
        <v>188</v>
      </c>
      <c r="AA29" s="21">
        <v>1.9183673469387754</v>
      </c>
      <c r="AB29" s="16">
        <v>65</v>
      </c>
      <c r="AC29" s="16">
        <v>204</v>
      </c>
      <c r="AD29" s="21">
        <v>3.1384615384615384</v>
      </c>
      <c r="AE29" s="16">
        <v>163</v>
      </c>
      <c r="AF29" s="16">
        <v>392</v>
      </c>
      <c r="AG29" s="21">
        <v>2.4049079754601226</v>
      </c>
      <c r="AH29" s="14" t="s">
        <v>57</v>
      </c>
      <c r="AI29" s="15" t="s">
        <v>58</v>
      </c>
      <c r="AJ29" s="16">
        <v>7587</v>
      </c>
      <c r="AK29" s="16">
        <v>8193</v>
      </c>
      <c r="AL29" s="21">
        <v>1.0798734677738235</v>
      </c>
      <c r="AM29" s="16">
        <v>305</v>
      </c>
      <c r="AN29" s="16">
        <v>2581</v>
      </c>
      <c r="AO29" s="21">
        <v>8.4622950819672127</v>
      </c>
      <c r="AP29" s="16">
        <v>7892</v>
      </c>
      <c r="AQ29" s="16">
        <v>10774</v>
      </c>
      <c r="AR29" s="21">
        <v>1.3651799290420679</v>
      </c>
      <c r="AS29" s="14" t="s">
        <v>57</v>
      </c>
      <c r="AT29" s="15" t="s">
        <v>58</v>
      </c>
      <c r="AU29" s="26">
        <v>364.96894409937886</v>
      </c>
      <c r="AV29" s="26">
        <v>325.07149666348903</v>
      </c>
      <c r="AW29" s="26">
        <v>-8.5806692989290241</v>
      </c>
      <c r="AX29" s="26">
        <v>111.04972375690608</v>
      </c>
      <c r="AY29" s="26">
        <v>110.24844720496894</v>
      </c>
      <c r="AZ29" s="26">
        <v>-0.37966245000161658</v>
      </c>
      <c r="BA29" s="26">
        <v>318.35699797160242</v>
      </c>
      <c r="BB29" s="26">
        <v>274.61706783369806</v>
      </c>
      <c r="BC29" s="26">
        <v>-10.455168755387581</v>
      </c>
      <c r="BD29" s="14" t="s">
        <v>57</v>
      </c>
      <c r="BE29" s="15" t="s">
        <v>58</v>
      </c>
      <c r="BF29" s="26">
        <v>3719.387755102041</v>
      </c>
      <c r="BG29" s="26">
        <v>2271.8085106382978</v>
      </c>
      <c r="BH29" s="26">
        <v>-37.900819117672135</v>
      </c>
      <c r="BI29" s="26">
        <v>487.69230769230768</v>
      </c>
      <c r="BJ29" s="26">
        <v>231.86274509803923</v>
      </c>
      <c r="BK29" s="26">
        <v>-43.531208294836254</v>
      </c>
      <c r="BL29" s="26">
        <v>2430.6748466257668</v>
      </c>
      <c r="BM29" s="26">
        <v>1210.204081632653</v>
      </c>
      <c r="BN29" s="26">
        <v>-48.227087198515768</v>
      </c>
      <c r="BO29" s="14" t="s">
        <v>57</v>
      </c>
      <c r="BP29" s="15" t="s">
        <v>58</v>
      </c>
      <c r="BQ29" s="26">
        <v>-50.665612231448527</v>
      </c>
      <c r="BR29" s="26">
        <v>-45.575491273037962</v>
      </c>
      <c r="BS29" s="26">
        <v>10.317592228549568</v>
      </c>
      <c r="BT29" s="26">
        <v>25.245901639344261</v>
      </c>
      <c r="BU29" s="26">
        <v>-73.769856644711354</v>
      </c>
      <c r="BV29" s="26">
        <v>-79.057084493814031</v>
      </c>
      <c r="BW29" s="26">
        <v>-47.731880385200206</v>
      </c>
      <c r="BX29" s="26">
        <v>-52.329682569147948</v>
      </c>
      <c r="BY29" s="26">
        <v>-8.7965708692643929</v>
      </c>
    </row>
    <row r="30" spans="1:77" s="10" customFormat="1" ht="12" customHeight="1" outlineLevel="1">
      <c r="A30" s="14" t="s">
        <v>31</v>
      </c>
      <c r="B30" s="15" t="s">
        <v>32</v>
      </c>
      <c r="C30" s="16">
        <v>659</v>
      </c>
      <c r="D30" s="16">
        <v>2313</v>
      </c>
      <c r="E30" s="21">
        <v>3.5098634294385431</v>
      </c>
      <c r="F30" s="16">
        <v>508</v>
      </c>
      <c r="G30" s="16">
        <v>2163</v>
      </c>
      <c r="H30" s="21">
        <v>4.2578740157480315</v>
      </c>
      <c r="I30" s="16">
        <v>1167</v>
      </c>
      <c r="J30" s="16">
        <v>4476</v>
      </c>
      <c r="K30" s="21">
        <v>3.8354755784061698</v>
      </c>
      <c r="L30" s="14" t="s">
        <v>31</v>
      </c>
      <c r="M30" s="15" t="s">
        <v>32</v>
      </c>
      <c r="N30" s="16">
        <v>660</v>
      </c>
      <c r="O30" s="16">
        <v>1741</v>
      </c>
      <c r="P30" s="21">
        <v>2.6378787878787877</v>
      </c>
      <c r="Q30" s="16">
        <v>481</v>
      </c>
      <c r="R30" s="16">
        <v>2176</v>
      </c>
      <c r="S30" s="21">
        <v>4.5239085239085242</v>
      </c>
      <c r="T30" s="16">
        <v>1141</v>
      </c>
      <c r="U30" s="16">
        <v>3917</v>
      </c>
      <c r="V30" s="21">
        <v>3.4329535495179666</v>
      </c>
      <c r="W30" s="14" t="s">
        <v>31</v>
      </c>
      <c r="X30" s="15" t="s">
        <v>32</v>
      </c>
      <c r="Y30" s="16">
        <v>490</v>
      </c>
      <c r="Z30" s="16">
        <v>1450</v>
      </c>
      <c r="AA30" s="21">
        <v>2.9591836734693877</v>
      </c>
      <c r="AB30" s="16">
        <v>302</v>
      </c>
      <c r="AC30" s="16">
        <v>1348</v>
      </c>
      <c r="AD30" s="21">
        <v>4.4635761589403975</v>
      </c>
      <c r="AE30" s="16">
        <v>792</v>
      </c>
      <c r="AF30" s="16">
        <v>2798</v>
      </c>
      <c r="AG30" s="21">
        <v>3.5328282828282829</v>
      </c>
      <c r="AH30" s="14" t="s">
        <v>31</v>
      </c>
      <c r="AI30" s="15" t="s">
        <v>32</v>
      </c>
      <c r="AJ30" s="16">
        <v>501</v>
      </c>
      <c r="AK30" s="16">
        <v>1821</v>
      </c>
      <c r="AL30" s="21">
        <v>3.6347305389221556</v>
      </c>
      <c r="AM30" s="16">
        <v>210</v>
      </c>
      <c r="AN30" s="16">
        <v>1410</v>
      </c>
      <c r="AO30" s="21">
        <v>6.7142857142857144</v>
      </c>
      <c r="AP30" s="16">
        <v>711</v>
      </c>
      <c r="AQ30" s="16">
        <v>3231</v>
      </c>
      <c r="AR30" s="21">
        <v>4.5443037974683547</v>
      </c>
      <c r="AS30" s="14" t="s">
        <v>31</v>
      </c>
      <c r="AT30" s="15" t="s">
        <v>32</v>
      </c>
      <c r="AU30" s="26">
        <v>-0.15151515151515152</v>
      </c>
      <c r="AV30" s="26">
        <v>32.854681217690981</v>
      </c>
      <c r="AW30" s="26">
        <v>33.056281644424963</v>
      </c>
      <c r="AX30" s="26">
        <v>5.613305613305613</v>
      </c>
      <c r="AY30" s="26">
        <v>-0.59742647058823528</v>
      </c>
      <c r="AZ30" s="26">
        <v>-5.8806341188050082</v>
      </c>
      <c r="BA30" s="26">
        <v>2.2787028921998247</v>
      </c>
      <c r="BB30" s="26">
        <v>14.271125861628798</v>
      </c>
      <c r="BC30" s="26">
        <v>11.725239595645643</v>
      </c>
      <c r="BD30" s="14" t="s">
        <v>31</v>
      </c>
      <c r="BE30" s="15" t="s">
        <v>32</v>
      </c>
      <c r="BF30" s="26">
        <v>34.489795918367349</v>
      </c>
      <c r="BG30" s="26">
        <v>59.517241379310342</v>
      </c>
      <c r="BH30" s="26">
        <v>18.609177960336979</v>
      </c>
      <c r="BI30" s="26">
        <v>68.211920529801318</v>
      </c>
      <c r="BJ30" s="26">
        <v>60.459940652818993</v>
      </c>
      <c r="BK30" s="26">
        <v>-4.6084604780485563</v>
      </c>
      <c r="BL30" s="26">
        <v>47.348484848484851</v>
      </c>
      <c r="BM30" s="26">
        <v>59.971408148677625</v>
      </c>
      <c r="BN30" s="26">
        <v>8.5667140134984443</v>
      </c>
      <c r="BO30" s="14" t="s">
        <v>31</v>
      </c>
      <c r="BP30" s="15" t="s">
        <v>32</v>
      </c>
      <c r="BQ30" s="26">
        <v>31.536926147704591</v>
      </c>
      <c r="BR30" s="26">
        <v>27.018121911037891</v>
      </c>
      <c r="BS30" s="26">
        <v>-3.4353883498786297</v>
      </c>
      <c r="BT30" s="26">
        <v>141.9047619047619</v>
      </c>
      <c r="BU30" s="26">
        <v>53.404255319148938</v>
      </c>
      <c r="BV30" s="26">
        <v>-36.584855084603788</v>
      </c>
      <c r="BW30" s="26">
        <v>64.135021097046419</v>
      </c>
      <c r="BX30" s="26">
        <v>38.532961931290622</v>
      </c>
      <c r="BY30" s="26">
        <v>-15.598169723095431</v>
      </c>
    </row>
    <row r="31" spans="1:77" s="10" customFormat="1" ht="12" customHeight="1" outlineLevel="1">
      <c r="A31" s="14" t="s">
        <v>82</v>
      </c>
      <c r="B31" s="15" t="s">
        <v>83</v>
      </c>
      <c r="C31" s="16">
        <v>35</v>
      </c>
      <c r="D31" s="16">
        <v>62</v>
      </c>
      <c r="E31" s="21">
        <v>1.7714285714285714</v>
      </c>
      <c r="F31" s="16">
        <v>732</v>
      </c>
      <c r="G31" s="16">
        <v>4047</v>
      </c>
      <c r="H31" s="21">
        <v>5.528688524590164</v>
      </c>
      <c r="I31" s="16">
        <v>767</v>
      </c>
      <c r="J31" s="16">
        <v>4109</v>
      </c>
      <c r="K31" s="21">
        <v>5.3572359843546282</v>
      </c>
      <c r="L31" s="14" t="s">
        <v>82</v>
      </c>
      <c r="M31" s="15" t="s">
        <v>83</v>
      </c>
      <c r="N31" s="16">
        <v>53</v>
      </c>
      <c r="O31" s="16">
        <v>117</v>
      </c>
      <c r="P31" s="21">
        <v>2.2075471698113209</v>
      </c>
      <c r="Q31" s="16">
        <v>626</v>
      </c>
      <c r="R31" s="16">
        <v>2653</v>
      </c>
      <c r="S31" s="21">
        <v>4.2380191693290739</v>
      </c>
      <c r="T31" s="16">
        <v>679</v>
      </c>
      <c r="U31" s="16">
        <v>2770</v>
      </c>
      <c r="V31" s="21">
        <v>4.0795287187039762</v>
      </c>
      <c r="W31" s="14" t="s">
        <v>82</v>
      </c>
      <c r="X31" s="15" t="s">
        <v>83</v>
      </c>
      <c r="Y31" s="16">
        <v>56</v>
      </c>
      <c r="Z31" s="16">
        <v>195</v>
      </c>
      <c r="AA31" s="21">
        <v>3.4821428571428572</v>
      </c>
      <c r="AB31" s="16">
        <v>448</v>
      </c>
      <c r="AC31" s="16">
        <v>2078</v>
      </c>
      <c r="AD31" s="21">
        <v>4.6383928571428568</v>
      </c>
      <c r="AE31" s="16">
        <v>504</v>
      </c>
      <c r="AF31" s="16">
        <v>2273</v>
      </c>
      <c r="AG31" s="21">
        <v>4.5099206349206353</v>
      </c>
      <c r="AH31" s="14" t="s">
        <v>82</v>
      </c>
      <c r="AI31" s="15" t="s">
        <v>83</v>
      </c>
      <c r="AJ31" s="16">
        <v>11</v>
      </c>
      <c r="AK31" s="16">
        <v>23</v>
      </c>
      <c r="AL31" s="21">
        <v>2.0909090909090908</v>
      </c>
      <c r="AM31" s="16">
        <v>72</v>
      </c>
      <c r="AN31" s="16">
        <v>186</v>
      </c>
      <c r="AO31" s="21">
        <v>2.5833333333333335</v>
      </c>
      <c r="AP31" s="16">
        <v>83</v>
      </c>
      <c r="AQ31" s="16">
        <v>209</v>
      </c>
      <c r="AR31" s="21">
        <v>2.5180722891566263</v>
      </c>
      <c r="AS31" s="14" t="s">
        <v>82</v>
      </c>
      <c r="AT31" s="15" t="s">
        <v>83</v>
      </c>
      <c r="AU31" s="26">
        <v>-33.962264150943398</v>
      </c>
      <c r="AV31" s="26">
        <v>-47.008547008547012</v>
      </c>
      <c r="AW31" s="26">
        <v>-19.755799755799767</v>
      </c>
      <c r="AX31" s="26">
        <v>16.932907348242811</v>
      </c>
      <c r="AY31" s="26">
        <v>52.544289483603471</v>
      </c>
      <c r="AZ31" s="26">
        <v>30.454542645813884</v>
      </c>
      <c r="BA31" s="26">
        <v>12.960235640648012</v>
      </c>
      <c r="BB31" s="26">
        <v>48.339350180505413</v>
      </c>
      <c r="BC31" s="26">
        <v>31.319972324071941</v>
      </c>
      <c r="BD31" s="14" t="s">
        <v>82</v>
      </c>
      <c r="BE31" s="15" t="s">
        <v>83</v>
      </c>
      <c r="BF31" s="26">
        <v>-37.5</v>
      </c>
      <c r="BG31" s="26">
        <v>-68.205128205128204</v>
      </c>
      <c r="BH31" s="26">
        <v>-49.128205128205131</v>
      </c>
      <c r="BI31" s="26">
        <v>63.392857142857146</v>
      </c>
      <c r="BJ31" s="26">
        <v>94.754571703561112</v>
      </c>
      <c r="BK31" s="26">
        <v>19.194054813108455</v>
      </c>
      <c r="BL31" s="26">
        <v>52.182539682539684</v>
      </c>
      <c r="BM31" s="26">
        <v>80.774307083150021</v>
      </c>
      <c r="BN31" s="26">
        <v>18.787810651770009</v>
      </c>
      <c r="BO31" s="14" t="s">
        <v>82</v>
      </c>
      <c r="BP31" s="15" t="s">
        <v>83</v>
      </c>
      <c r="BQ31" s="26">
        <v>218.18181818181819</v>
      </c>
      <c r="BR31" s="26">
        <v>169.56521739130434</v>
      </c>
      <c r="BS31" s="26">
        <v>-15.279503105590063</v>
      </c>
      <c r="BT31" s="26">
        <v>916.66666666666663</v>
      </c>
      <c r="BU31" s="26">
        <v>2075.8064516129034</v>
      </c>
      <c r="BV31" s="26">
        <v>114.01374933897408</v>
      </c>
      <c r="BW31" s="26">
        <v>824.09638554216872</v>
      </c>
      <c r="BX31" s="26">
        <v>1866.0287081339713</v>
      </c>
      <c r="BY31" s="26">
        <v>112.75147689063836</v>
      </c>
    </row>
    <row r="32" spans="1:77" s="10" customFormat="1" ht="12" customHeight="1" outlineLevel="1">
      <c r="A32" s="14" t="s">
        <v>47</v>
      </c>
      <c r="B32" s="15" t="s">
        <v>48</v>
      </c>
      <c r="C32" s="16">
        <v>1183</v>
      </c>
      <c r="D32" s="16">
        <v>2859</v>
      </c>
      <c r="E32" s="21">
        <v>2.4167371090448015</v>
      </c>
      <c r="F32" s="16">
        <v>351</v>
      </c>
      <c r="G32" s="16">
        <v>1123</v>
      </c>
      <c r="H32" s="21">
        <v>3.1994301994301995</v>
      </c>
      <c r="I32" s="16">
        <v>1534</v>
      </c>
      <c r="J32" s="16">
        <v>3982</v>
      </c>
      <c r="K32" s="21">
        <v>2.5958279009126466</v>
      </c>
      <c r="L32" s="14" t="s">
        <v>47</v>
      </c>
      <c r="M32" s="15" t="s">
        <v>48</v>
      </c>
      <c r="N32" s="16">
        <v>665</v>
      </c>
      <c r="O32" s="16">
        <v>2256</v>
      </c>
      <c r="P32" s="21">
        <v>3.3924812030075189</v>
      </c>
      <c r="Q32" s="16">
        <v>309</v>
      </c>
      <c r="R32" s="16">
        <v>881</v>
      </c>
      <c r="S32" s="21">
        <v>2.8511326860841426</v>
      </c>
      <c r="T32" s="16">
        <v>974</v>
      </c>
      <c r="U32" s="16">
        <v>3137</v>
      </c>
      <c r="V32" s="21">
        <v>3.2207392197125255</v>
      </c>
      <c r="W32" s="14" t="s">
        <v>47</v>
      </c>
      <c r="X32" s="15" t="s">
        <v>48</v>
      </c>
      <c r="Y32" s="16">
        <v>251</v>
      </c>
      <c r="Z32" s="16">
        <v>733</v>
      </c>
      <c r="AA32" s="21">
        <v>2.9203187250996017</v>
      </c>
      <c r="AB32" s="16">
        <v>111</v>
      </c>
      <c r="AC32" s="16">
        <v>339</v>
      </c>
      <c r="AD32" s="21">
        <v>3.0540540540540539</v>
      </c>
      <c r="AE32" s="16">
        <v>362</v>
      </c>
      <c r="AF32" s="16">
        <v>1072</v>
      </c>
      <c r="AG32" s="21">
        <v>2.9613259668508287</v>
      </c>
      <c r="AH32" s="14" t="s">
        <v>47</v>
      </c>
      <c r="AI32" s="15" t="s">
        <v>48</v>
      </c>
      <c r="AJ32" s="16">
        <v>1297</v>
      </c>
      <c r="AK32" s="16">
        <v>1923</v>
      </c>
      <c r="AL32" s="21">
        <v>1.4826522744795683</v>
      </c>
      <c r="AM32" s="16">
        <v>129</v>
      </c>
      <c r="AN32" s="16">
        <v>743</v>
      </c>
      <c r="AO32" s="21">
        <v>5.7596899224806197</v>
      </c>
      <c r="AP32" s="16">
        <v>1426</v>
      </c>
      <c r="AQ32" s="16">
        <v>2666</v>
      </c>
      <c r="AR32" s="21">
        <v>1.8695652173913044</v>
      </c>
      <c r="AS32" s="14" t="s">
        <v>47</v>
      </c>
      <c r="AT32" s="15" t="s">
        <v>48</v>
      </c>
      <c r="AU32" s="26">
        <v>77.89473684210526</v>
      </c>
      <c r="AV32" s="26">
        <v>26.728723404255319</v>
      </c>
      <c r="AW32" s="26">
        <v>-28.761960216542864</v>
      </c>
      <c r="AX32" s="26">
        <v>13.592233009708737</v>
      </c>
      <c r="AY32" s="26">
        <v>27.468785471055618</v>
      </c>
      <c r="AZ32" s="26">
        <v>12.216110286484854</v>
      </c>
      <c r="BA32" s="26">
        <v>57.494866529774129</v>
      </c>
      <c r="BB32" s="26">
        <v>26.936563595792158</v>
      </c>
      <c r="BC32" s="26">
        <v>-19.402729503062865</v>
      </c>
      <c r="BD32" s="14" t="s">
        <v>47</v>
      </c>
      <c r="BE32" s="15" t="s">
        <v>48</v>
      </c>
      <c r="BF32" s="26">
        <v>371.31474103585657</v>
      </c>
      <c r="BG32" s="26">
        <v>290.04092769440655</v>
      </c>
      <c r="BH32" s="26">
        <v>-17.244063523841042</v>
      </c>
      <c r="BI32" s="26">
        <v>216.21621621621622</v>
      </c>
      <c r="BJ32" s="26">
        <v>231.26843657817111</v>
      </c>
      <c r="BK32" s="26">
        <v>4.7601038751481273</v>
      </c>
      <c r="BL32" s="26">
        <v>323.75690607734805</v>
      </c>
      <c r="BM32" s="26">
        <v>271.45522388059703</v>
      </c>
      <c r="BN32" s="26">
        <v>-12.34237871918115</v>
      </c>
      <c r="BO32" s="14" t="s">
        <v>47</v>
      </c>
      <c r="BP32" s="15" t="s">
        <v>48</v>
      </c>
      <c r="BQ32" s="26">
        <v>-8.7895142636854278</v>
      </c>
      <c r="BR32" s="26">
        <v>48.673946957878314</v>
      </c>
      <c r="BS32" s="26">
        <v>63.000937619922389</v>
      </c>
      <c r="BT32" s="26">
        <v>172.09302325581396</v>
      </c>
      <c r="BU32" s="26">
        <v>51.144010767160161</v>
      </c>
      <c r="BV32" s="26">
        <v>-44.451346470189002</v>
      </c>
      <c r="BW32" s="26">
        <v>7.5736325385694245</v>
      </c>
      <c r="BX32" s="26">
        <v>49.362340585146285</v>
      </c>
      <c r="BY32" s="26">
        <v>38.846608653467136</v>
      </c>
    </row>
    <row r="33" spans="1:77" s="10" customFormat="1" ht="12" customHeight="1" outlineLevel="1">
      <c r="A33" s="14" t="s">
        <v>51</v>
      </c>
      <c r="B33" s="15" t="s">
        <v>52</v>
      </c>
      <c r="C33" s="16">
        <v>953</v>
      </c>
      <c r="D33" s="16">
        <v>1631</v>
      </c>
      <c r="E33" s="21">
        <v>1.7114375655823715</v>
      </c>
      <c r="F33" s="16">
        <v>734</v>
      </c>
      <c r="G33" s="16">
        <v>1812</v>
      </c>
      <c r="H33" s="21">
        <v>2.4686648501362396</v>
      </c>
      <c r="I33" s="16">
        <v>1687</v>
      </c>
      <c r="J33" s="16">
        <v>3443</v>
      </c>
      <c r="K33" s="21">
        <v>2.0409010077059868</v>
      </c>
      <c r="L33" s="14" t="s">
        <v>51</v>
      </c>
      <c r="M33" s="15" t="s">
        <v>52</v>
      </c>
      <c r="N33" s="16">
        <v>896</v>
      </c>
      <c r="O33" s="16">
        <v>2498</v>
      </c>
      <c r="P33" s="21">
        <v>2.7879464285714284</v>
      </c>
      <c r="Q33" s="16">
        <v>439</v>
      </c>
      <c r="R33" s="16">
        <v>1493</v>
      </c>
      <c r="S33" s="21">
        <v>3.4009111617312073</v>
      </c>
      <c r="T33" s="16">
        <v>1335</v>
      </c>
      <c r="U33" s="16">
        <v>3991</v>
      </c>
      <c r="V33" s="21">
        <v>2.9895131086142324</v>
      </c>
      <c r="W33" s="14" t="s">
        <v>51</v>
      </c>
      <c r="X33" s="15" t="s">
        <v>52</v>
      </c>
      <c r="Y33" s="16">
        <v>594</v>
      </c>
      <c r="Z33" s="16">
        <v>1236</v>
      </c>
      <c r="AA33" s="21">
        <v>2.0808080808080809</v>
      </c>
      <c r="AB33" s="16">
        <v>404</v>
      </c>
      <c r="AC33" s="16">
        <v>1432</v>
      </c>
      <c r="AD33" s="21">
        <v>3.5445544554455446</v>
      </c>
      <c r="AE33" s="16">
        <v>998</v>
      </c>
      <c r="AF33" s="16">
        <v>2668</v>
      </c>
      <c r="AG33" s="21">
        <v>2.6733466933867733</v>
      </c>
      <c r="AH33" s="14" t="s">
        <v>51</v>
      </c>
      <c r="AI33" s="15" t="s">
        <v>52</v>
      </c>
      <c r="AJ33" s="16">
        <v>592</v>
      </c>
      <c r="AK33" s="16">
        <v>969</v>
      </c>
      <c r="AL33" s="21">
        <v>1.6368243243243243</v>
      </c>
      <c r="AM33" s="16">
        <v>268</v>
      </c>
      <c r="AN33" s="16">
        <v>730</v>
      </c>
      <c r="AO33" s="21">
        <v>2.7238805970149254</v>
      </c>
      <c r="AP33" s="16">
        <v>860</v>
      </c>
      <c r="AQ33" s="16">
        <v>1699</v>
      </c>
      <c r="AR33" s="21">
        <v>1.9755813953488373</v>
      </c>
      <c r="AS33" s="14" t="s">
        <v>51</v>
      </c>
      <c r="AT33" s="15" t="s">
        <v>52</v>
      </c>
      <c r="AU33" s="26">
        <v>6.3616071428571432</v>
      </c>
      <c r="AV33" s="26">
        <v>-34.707766212970377</v>
      </c>
      <c r="AW33" s="26">
        <v>-38.612968023946962</v>
      </c>
      <c r="AX33" s="26">
        <v>67.198177676537583</v>
      </c>
      <c r="AY33" s="26">
        <v>21.366376423308775</v>
      </c>
      <c r="AZ33" s="26">
        <v>-27.411663147367101</v>
      </c>
      <c r="BA33" s="26">
        <v>26.367041198501873</v>
      </c>
      <c r="BB33" s="26">
        <v>-13.730894512653471</v>
      </c>
      <c r="BC33" s="26">
        <v>-31.731324347594782</v>
      </c>
      <c r="BD33" s="14" t="s">
        <v>51</v>
      </c>
      <c r="BE33" s="15" t="s">
        <v>52</v>
      </c>
      <c r="BF33" s="26">
        <v>60.437710437710436</v>
      </c>
      <c r="BG33" s="26">
        <v>31.957928802588995</v>
      </c>
      <c r="BH33" s="26">
        <v>-17.751301459876323</v>
      </c>
      <c r="BI33" s="26">
        <v>81.683168316831683</v>
      </c>
      <c r="BJ33" s="26">
        <v>26.536312849162012</v>
      </c>
      <c r="BK33" s="26">
        <v>-30.353310093921735</v>
      </c>
      <c r="BL33" s="26">
        <v>69.038076152304612</v>
      </c>
      <c r="BM33" s="26">
        <v>29.047976011994002</v>
      </c>
      <c r="BN33" s="26">
        <v>-23.657451061072898</v>
      </c>
      <c r="BO33" s="14" t="s">
        <v>51</v>
      </c>
      <c r="BP33" s="15" t="s">
        <v>52</v>
      </c>
      <c r="BQ33" s="26">
        <v>60.979729729729726</v>
      </c>
      <c r="BR33" s="26">
        <v>68.317853457172347</v>
      </c>
      <c r="BS33" s="26">
        <v>4.5584147393977199</v>
      </c>
      <c r="BT33" s="26">
        <v>173.88059701492537</v>
      </c>
      <c r="BU33" s="26">
        <v>148.21917808219177</v>
      </c>
      <c r="BV33" s="26">
        <v>-9.3695644059572309</v>
      </c>
      <c r="BW33" s="26">
        <v>96.162790697674424</v>
      </c>
      <c r="BX33" s="26">
        <v>102.64861683343143</v>
      </c>
      <c r="BY33" s="26">
        <v>3.3063488303206956</v>
      </c>
    </row>
    <row r="34" spans="1:77" s="10" customFormat="1" ht="12" customHeight="1" outlineLevel="1">
      <c r="A34" s="14" t="s">
        <v>92</v>
      </c>
      <c r="B34" s="15" t="s">
        <v>13</v>
      </c>
      <c r="C34" s="16">
        <v>522</v>
      </c>
      <c r="D34" s="16">
        <v>1454</v>
      </c>
      <c r="E34" s="21">
        <v>2.7854406130268199</v>
      </c>
      <c r="F34" s="16">
        <v>431</v>
      </c>
      <c r="G34" s="16">
        <v>1444</v>
      </c>
      <c r="H34" s="21">
        <v>3.3503480278422275</v>
      </c>
      <c r="I34" s="16">
        <v>953</v>
      </c>
      <c r="J34" s="16">
        <v>2898</v>
      </c>
      <c r="K34" s="21">
        <v>3.0409233997901364</v>
      </c>
      <c r="L34" s="14" t="s">
        <v>92</v>
      </c>
      <c r="M34" s="15" t="s">
        <v>13</v>
      </c>
      <c r="N34" s="16">
        <v>452</v>
      </c>
      <c r="O34" s="16">
        <v>1031</v>
      </c>
      <c r="P34" s="21">
        <v>2.2809734513274336</v>
      </c>
      <c r="Q34" s="16">
        <v>499</v>
      </c>
      <c r="R34" s="16">
        <v>1796</v>
      </c>
      <c r="S34" s="21">
        <v>3.5991983967935872</v>
      </c>
      <c r="T34" s="16">
        <v>951</v>
      </c>
      <c r="U34" s="16">
        <v>2827</v>
      </c>
      <c r="V34" s="21">
        <v>2.9726603575184019</v>
      </c>
      <c r="W34" s="14" t="s">
        <v>92</v>
      </c>
      <c r="X34" s="15" t="s">
        <v>13</v>
      </c>
      <c r="Y34" s="16">
        <v>334</v>
      </c>
      <c r="Z34" s="16">
        <v>1136</v>
      </c>
      <c r="AA34" s="21">
        <v>3.4011976047904193</v>
      </c>
      <c r="AB34" s="16">
        <v>391</v>
      </c>
      <c r="AC34" s="16">
        <v>1462</v>
      </c>
      <c r="AD34" s="21">
        <v>3.7391304347826089</v>
      </c>
      <c r="AE34" s="16">
        <v>725</v>
      </c>
      <c r="AF34" s="16">
        <v>2598</v>
      </c>
      <c r="AG34" s="21">
        <v>3.5834482758620689</v>
      </c>
      <c r="AH34" s="14" t="s">
        <v>92</v>
      </c>
      <c r="AI34" s="15" t="s">
        <v>13</v>
      </c>
      <c r="AJ34" s="16">
        <v>419</v>
      </c>
      <c r="AK34" s="16">
        <v>960</v>
      </c>
      <c r="AL34" s="21">
        <v>2.2911694510739857</v>
      </c>
      <c r="AM34" s="16">
        <v>424</v>
      </c>
      <c r="AN34" s="16">
        <v>1512</v>
      </c>
      <c r="AO34" s="21">
        <v>3.5660377358490565</v>
      </c>
      <c r="AP34" s="16">
        <v>843</v>
      </c>
      <c r="AQ34" s="16">
        <v>2472</v>
      </c>
      <c r="AR34" s="21">
        <v>2.9323843416370106</v>
      </c>
      <c r="AS34" s="14" t="s">
        <v>92</v>
      </c>
      <c r="AT34" s="15" t="s">
        <v>13</v>
      </c>
      <c r="AU34" s="26">
        <v>15.486725663716815</v>
      </c>
      <c r="AV34" s="26">
        <v>41.028128031037831</v>
      </c>
      <c r="AW34" s="26">
        <v>22.116310095841186</v>
      </c>
      <c r="AX34" s="26">
        <v>-13.627254509018035</v>
      </c>
      <c r="AY34" s="26">
        <v>-19.599109131403118</v>
      </c>
      <c r="AZ34" s="26">
        <v>-6.9140497832254164</v>
      </c>
      <c r="BA34" s="26">
        <v>0.2103049421661409</v>
      </c>
      <c r="BB34" s="26">
        <v>2.511496285815352</v>
      </c>
      <c r="BC34" s="26">
        <v>2.2963619809133187</v>
      </c>
      <c r="BD34" s="14" t="s">
        <v>92</v>
      </c>
      <c r="BE34" s="15" t="s">
        <v>13</v>
      </c>
      <c r="BF34" s="26">
        <v>56.287425149700596</v>
      </c>
      <c r="BG34" s="26">
        <v>27.992957746478872</v>
      </c>
      <c r="BH34" s="26">
        <v>-18.104122821218503</v>
      </c>
      <c r="BI34" s="26">
        <v>10.230179028132993</v>
      </c>
      <c r="BJ34" s="26">
        <v>-1.2311901504787961</v>
      </c>
      <c r="BK34" s="26">
        <v>-10.397669022824152</v>
      </c>
      <c r="BL34" s="26">
        <v>31.448275862068964</v>
      </c>
      <c r="BM34" s="26">
        <v>11.547344110854503</v>
      </c>
      <c r="BN34" s="26">
        <v>-15.139743462361476</v>
      </c>
      <c r="BO34" s="14" t="s">
        <v>92</v>
      </c>
      <c r="BP34" s="15" t="s">
        <v>13</v>
      </c>
      <c r="BQ34" s="26">
        <v>24.582338902147971</v>
      </c>
      <c r="BR34" s="26">
        <v>51.458333333333336</v>
      </c>
      <c r="BS34" s="26">
        <v>21.572876756066407</v>
      </c>
      <c r="BT34" s="26">
        <v>1.6509433962264151</v>
      </c>
      <c r="BU34" s="26">
        <v>-4.4973544973544977</v>
      </c>
      <c r="BV34" s="26">
        <v>-6.0484415472814481</v>
      </c>
      <c r="BW34" s="26">
        <v>13.048635824436536</v>
      </c>
      <c r="BX34" s="26">
        <v>17.233009708737864</v>
      </c>
      <c r="BY34" s="26">
        <v>3.701392638474315</v>
      </c>
    </row>
    <row r="35" spans="1:77" s="10" customFormat="1" ht="12" customHeight="1" outlineLevel="1">
      <c r="A35" s="14" t="s">
        <v>63</v>
      </c>
      <c r="B35" s="15" t="s">
        <v>64</v>
      </c>
      <c r="C35" s="16">
        <v>534</v>
      </c>
      <c r="D35" s="16">
        <v>1107</v>
      </c>
      <c r="E35" s="21">
        <v>2.0730337078651684</v>
      </c>
      <c r="F35" s="16">
        <v>580</v>
      </c>
      <c r="G35" s="16">
        <v>1787</v>
      </c>
      <c r="H35" s="21">
        <v>3.0810344827586209</v>
      </c>
      <c r="I35" s="16">
        <v>1114</v>
      </c>
      <c r="J35" s="16">
        <v>2894</v>
      </c>
      <c r="K35" s="21">
        <v>2.5978456014362656</v>
      </c>
      <c r="L35" s="14" t="s">
        <v>63</v>
      </c>
      <c r="M35" s="15" t="s">
        <v>64</v>
      </c>
      <c r="N35" s="16">
        <v>363</v>
      </c>
      <c r="O35" s="16">
        <v>886</v>
      </c>
      <c r="P35" s="21">
        <v>2.440771349862259</v>
      </c>
      <c r="Q35" s="16">
        <v>478</v>
      </c>
      <c r="R35" s="16">
        <v>1705</v>
      </c>
      <c r="S35" s="21">
        <v>3.5669456066945608</v>
      </c>
      <c r="T35" s="16">
        <v>841</v>
      </c>
      <c r="U35" s="16">
        <v>2591</v>
      </c>
      <c r="V35" s="21">
        <v>3.0808561236623069</v>
      </c>
      <c r="W35" s="14" t="s">
        <v>63</v>
      </c>
      <c r="X35" s="15" t="s">
        <v>64</v>
      </c>
      <c r="Y35" s="16">
        <v>399</v>
      </c>
      <c r="Z35" s="16">
        <v>814</v>
      </c>
      <c r="AA35" s="21">
        <v>2.0401002506265664</v>
      </c>
      <c r="AB35" s="16">
        <v>344</v>
      </c>
      <c r="AC35" s="16">
        <v>1198</v>
      </c>
      <c r="AD35" s="21">
        <v>3.4825581395348837</v>
      </c>
      <c r="AE35" s="16">
        <v>743</v>
      </c>
      <c r="AF35" s="16">
        <v>2012</v>
      </c>
      <c r="AG35" s="21">
        <v>2.7079407806191118</v>
      </c>
      <c r="AH35" s="14" t="s">
        <v>63</v>
      </c>
      <c r="AI35" s="15" t="s">
        <v>64</v>
      </c>
      <c r="AJ35" s="16">
        <v>320</v>
      </c>
      <c r="AK35" s="16">
        <v>691</v>
      </c>
      <c r="AL35" s="21">
        <v>2.1593749999999998</v>
      </c>
      <c r="AM35" s="16">
        <v>241</v>
      </c>
      <c r="AN35" s="16">
        <v>590</v>
      </c>
      <c r="AO35" s="21">
        <v>2.4481327800829877</v>
      </c>
      <c r="AP35" s="16">
        <v>561</v>
      </c>
      <c r="AQ35" s="16">
        <v>1281</v>
      </c>
      <c r="AR35" s="21">
        <v>2.2834224598930479</v>
      </c>
      <c r="AS35" s="14" t="s">
        <v>63</v>
      </c>
      <c r="AT35" s="15" t="s">
        <v>64</v>
      </c>
      <c r="AU35" s="26">
        <v>47.107438016528924</v>
      </c>
      <c r="AV35" s="26">
        <v>24.943566591422123</v>
      </c>
      <c r="AW35" s="26">
        <v>-15.066451923808563</v>
      </c>
      <c r="AX35" s="26">
        <v>21.338912133891213</v>
      </c>
      <c r="AY35" s="26">
        <v>4.8093841642228741</v>
      </c>
      <c r="AZ35" s="26">
        <v>-13.622610981899079</v>
      </c>
      <c r="BA35" s="26">
        <v>32.461355529131986</v>
      </c>
      <c r="BB35" s="26">
        <v>11.694326514859128</v>
      </c>
      <c r="BC35" s="26">
        <v>-15.67780197576614</v>
      </c>
      <c r="BD35" s="14" t="s">
        <v>63</v>
      </c>
      <c r="BE35" s="15" t="s">
        <v>64</v>
      </c>
      <c r="BF35" s="26">
        <v>33.834586466165412</v>
      </c>
      <c r="BG35" s="26">
        <v>35.995085995085994</v>
      </c>
      <c r="BH35" s="26">
        <v>1.6143058277889664</v>
      </c>
      <c r="BI35" s="26">
        <v>68.604651162790702</v>
      </c>
      <c r="BJ35" s="26">
        <v>49.165275459098496</v>
      </c>
      <c r="BK35" s="26">
        <v>-11.529560762189849</v>
      </c>
      <c r="BL35" s="26">
        <v>49.93270524899058</v>
      </c>
      <c r="BM35" s="26">
        <v>43.836978131212724</v>
      </c>
      <c r="BN35" s="26">
        <v>-4.0656420543168341</v>
      </c>
      <c r="BO35" s="14" t="s">
        <v>63</v>
      </c>
      <c r="BP35" s="15" t="s">
        <v>64</v>
      </c>
      <c r="BQ35" s="26">
        <v>66.875</v>
      </c>
      <c r="BR35" s="26">
        <v>60.202604920405207</v>
      </c>
      <c r="BS35" s="26">
        <v>-3.9984389990081133</v>
      </c>
      <c r="BT35" s="26">
        <v>140.66390041493776</v>
      </c>
      <c r="BU35" s="26">
        <v>202.88135593220338</v>
      </c>
      <c r="BV35" s="26">
        <v>25.852425482174166</v>
      </c>
      <c r="BW35" s="26">
        <v>98.573975044563284</v>
      </c>
      <c r="BX35" s="26">
        <v>125.91725214676035</v>
      </c>
      <c r="BY35" s="26">
        <v>13.769819079293143</v>
      </c>
    </row>
    <row r="36" spans="1:77" s="10" customFormat="1" ht="12" customHeight="1" outlineLevel="1">
      <c r="A36" s="14" t="s">
        <v>90</v>
      </c>
      <c r="B36" s="15" t="s">
        <v>91</v>
      </c>
      <c r="C36" s="16">
        <v>1483</v>
      </c>
      <c r="D36" s="16">
        <v>2244</v>
      </c>
      <c r="E36" s="21">
        <v>1.5131490222521915</v>
      </c>
      <c r="F36" s="16">
        <v>156</v>
      </c>
      <c r="G36" s="16">
        <v>523</v>
      </c>
      <c r="H36" s="21">
        <v>3.3525641025641026</v>
      </c>
      <c r="I36" s="16">
        <v>1639</v>
      </c>
      <c r="J36" s="16">
        <v>2767</v>
      </c>
      <c r="K36" s="21">
        <v>1.6882245271507017</v>
      </c>
      <c r="L36" s="14" t="s">
        <v>90</v>
      </c>
      <c r="M36" s="15" t="s">
        <v>91</v>
      </c>
      <c r="N36" s="16">
        <v>1056</v>
      </c>
      <c r="O36" s="16">
        <v>1847</v>
      </c>
      <c r="P36" s="21">
        <v>1.7490530303030303</v>
      </c>
      <c r="Q36" s="16">
        <v>110</v>
      </c>
      <c r="R36" s="16">
        <v>303</v>
      </c>
      <c r="S36" s="21">
        <v>2.7545454545454544</v>
      </c>
      <c r="T36" s="16">
        <v>1166</v>
      </c>
      <c r="U36" s="16">
        <v>2150</v>
      </c>
      <c r="V36" s="21">
        <v>1.8439108061749572</v>
      </c>
      <c r="W36" s="14" t="s">
        <v>90</v>
      </c>
      <c r="X36" s="15" t="s">
        <v>91</v>
      </c>
      <c r="Y36" s="16">
        <v>285</v>
      </c>
      <c r="Z36" s="16">
        <v>497</v>
      </c>
      <c r="AA36" s="21">
        <v>1.7438596491228071</v>
      </c>
      <c r="AB36" s="16">
        <v>16</v>
      </c>
      <c r="AC36" s="16">
        <v>81</v>
      </c>
      <c r="AD36" s="21">
        <v>5.0625</v>
      </c>
      <c r="AE36" s="16">
        <v>301</v>
      </c>
      <c r="AF36" s="16">
        <v>578</v>
      </c>
      <c r="AG36" s="21">
        <v>1.9202657807308969</v>
      </c>
      <c r="AH36" s="14" t="s">
        <v>90</v>
      </c>
      <c r="AI36" s="15" t="s">
        <v>91</v>
      </c>
      <c r="AJ36" s="16">
        <v>1180</v>
      </c>
      <c r="AK36" s="16">
        <v>1448</v>
      </c>
      <c r="AL36" s="21">
        <v>1.2271186440677966</v>
      </c>
      <c r="AM36" s="16">
        <v>67</v>
      </c>
      <c r="AN36" s="16">
        <v>320</v>
      </c>
      <c r="AO36" s="21">
        <v>4.7761194029850742</v>
      </c>
      <c r="AP36" s="16">
        <v>1247</v>
      </c>
      <c r="AQ36" s="16">
        <v>1768</v>
      </c>
      <c r="AR36" s="21">
        <v>1.417802726543705</v>
      </c>
      <c r="AS36" s="14" t="s">
        <v>90</v>
      </c>
      <c r="AT36" s="15" t="s">
        <v>91</v>
      </c>
      <c r="AU36" s="26">
        <v>40.435606060606062</v>
      </c>
      <c r="AV36" s="26">
        <v>21.494315105576611</v>
      </c>
      <c r="AW36" s="26">
        <v>-13.487527477080983</v>
      </c>
      <c r="AX36" s="26">
        <v>41.81818181818182</v>
      </c>
      <c r="AY36" s="26">
        <v>72.60726072607261</v>
      </c>
      <c r="AZ36" s="26">
        <v>21.710247947871718</v>
      </c>
      <c r="BA36" s="26">
        <v>40.566037735849058</v>
      </c>
      <c r="BB36" s="26">
        <v>28.697674418604652</v>
      </c>
      <c r="BC36" s="26">
        <v>-8.4432651787107851</v>
      </c>
      <c r="BD36" s="14" t="s">
        <v>90</v>
      </c>
      <c r="BE36" s="15" t="s">
        <v>91</v>
      </c>
      <c r="BF36" s="26">
        <v>420.35087719298247</v>
      </c>
      <c r="BG36" s="26">
        <v>351.50905432595573</v>
      </c>
      <c r="BH36" s="26">
        <v>-13.229885041876349</v>
      </c>
      <c r="BI36" s="26">
        <v>875</v>
      </c>
      <c r="BJ36" s="26">
        <v>545.67901234567898</v>
      </c>
      <c r="BK36" s="26">
        <v>-33.776511554289328</v>
      </c>
      <c r="BL36" s="26">
        <v>444.51827242524917</v>
      </c>
      <c r="BM36" s="26">
        <v>378.71972318339101</v>
      </c>
      <c r="BN36" s="26">
        <v>-12.083809226235081</v>
      </c>
      <c r="BO36" s="14" t="s">
        <v>90</v>
      </c>
      <c r="BP36" s="15" t="s">
        <v>91</v>
      </c>
      <c r="BQ36" s="26">
        <v>25.677966101694917</v>
      </c>
      <c r="BR36" s="26">
        <v>54.972375690607734</v>
      </c>
      <c r="BS36" s="26">
        <v>23.309105404529422</v>
      </c>
      <c r="BT36" s="26">
        <v>132.83582089552237</v>
      </c>
      <c r="BU36" s="26">
        <v>63.4375</v>
      </c>
      <c r="BV36" s="26">
        <v>-29.805689102564092</v>
      </c>
      <c r="BW36" s="26">
        <v>31.435445068163592</v>
      </c>
      <c r="BX36" s="26">
        <v>56.504524886877832</v>
      </c>
      <c r="BY36" s="26">
        <v>19.073302339192583</v>
      </c>
    </row>
    <row r="37" spans="1:77" s="10" customFormat="1" ht="12" customHeight="1" outlineLevel="1">
      <c r="A37" s="14" t="s">
        <v>111</v>
      </c>
      <c r="B37" s="15" t="s">
        <v>112</v>
      </c>
      <c r="C37" s="16">
        <v>380</v>
      </c>
      <c r="D37" s="16">
        <v>720</v>
      </c>
      <c r="E37" s="21">
        <v>1.8947368421052631</v>
      </c>
      <c r="F37" s="16">
        <v>445</v>
      </c>
      <c r="G37" s="16">
        <v>1928</v>
      </c>
      <c r="H37" s="21">
        <v>4.3325842696629211</v>
      </c>
      <c r="I37" s="16">
        <v>825</v>
      </c>
      <c r="J37" s="16">
        <v>2648</v>
      </c>
      <c r="K37" s="21">
        <v>3.2096969696969695</v>
      </c>
      <c r="L37" s="14" t="s">
        <v>111</v>
      </c>
      <c r="M37" s="15" t="s">
        <v>112</v>
      </c>
      <c r="N37" s="16">
        <v>364</v>
      </c>
      <c r="O37" s="16">
        <v>1762</v>
      </c>
      <c r="P37" s="21">
        <v>4.8406593406593403</v>
      </c>
      <c r="Q37" s="16">
        <v>750</v>
      </c>
      <c r="R37" s="16">
        <v>2736</v>
      </c>
      <c r="S37" s="21">
        <v>3.6480000000000001</v>
      </c>
      <c r="T37" s="16">
        <v>1114</v>
      </c>
      <c r="U37" s="16">
        <v>4498</v>
      </c>
      <c r="V37" s="21">
        <v>4.0377019748653504</v>
      </c>
      <c r="W37" s="14" t="s">
        <v>111</v>
      </c>
      <c r="X37" s="15" t="s">
        <v>112</v>
      </c>
      <c r="Y37" s="16">
        <v>273</v>
      </c>
      <c r="Z37" s="16">
        <v>1479</v>
      </c>
      <c r="AA37" s="21">
        <v>5.4175824175824179</v>
      </c>
      <c r="AB37" s="16">
        <v>434</v>
      </c>
      <c r="AC37" s="16">
        <v>1742</v>
      </c>
      <c r="AD37" s="21">
        <v>4.0138248847926263</v>
      </c>
      <c r="AE37" s="16">
        <v>707</v>
      </c>
      <c r="AF37" s="16">
        <v>3221</v>
      </c>
      <c r="AG37" s="21">
        <v>4.5558698727015559</v>
      </c>
      <c r="AH37" s="14" t="s">
        <v>111</v>
      </c>
      <c r="AI37" s="15" t="s">
        <v>112</v>
      </c>
      <c r="AJ37" s="16">
        <v>369</v>
      </c>
      <c r="AK37" s="16">
        <v>1388</v>
      </c>
      <c r="AL37" s="21">
        <v>3.7615176151761518</v>
      </c>
      <c r="AM37" s="16">
        <v>388</v>
      </c>
      <c r="AN37" s="16">
        <v>2033</v>
      </c>
      <c r="AO37" s="21">
        <v>5.2396907216494846</v>
      </c>
      <c r="AP37" s="16">
        <v>757</v>
      </c>
      <c r="AQ37" s="16">
        <v>3421</v>
      </c>
      <c r="AR37" s="21">
        <v>4.519154557463672</v>
      </c>
      <c r="AS37" s="14" t="s">
        <v>111</v>
      </c>
      <c r="AT37" s="15" t="s">
        <v>112</v>
      </c>
      <c r="AU37" s="26">
        <v>4.395604395604396</v>
      </c>
      <c r="AV37" s="26">
        <v>-59.137343927355275</v>
      </c>
      <c r="AW37" s="26">
        <v>-60.857876814624539</v>
      </c>
      <c r="AX37" s="26">
        <v>-40.666666666666664</v>
      </c>
      <c r="AY37" s="26">
        <v>-29.532163742690059</v>
      </c>
      <c r="AZ37" s="26">
        <v>18.766016164005507</v>
      </c>
      <c r="BA37" s="26">
        <v>-25.942549371633753</v>
      </c>
      <c r="BB37" s="26">
        <v>-41.129390840373496</v>
      </c>
      <c r="BC37" s="26">
        <v>-20.506838055971016</v>
      </c>
      <c r="BD37" s="14" t="s">
        <v>111</v>
      </c>
      <c r="BE37" s="15" t="s">
        <v>112</v>
      </c>
      <c r="BF37" s="26">
        <v>39.194139194139197</v>
      </c>
      <c r="BG37" s="26">
        <v>-51.318458417849897</v>
      </c>
      <c r="BH37" s="26">
        <v>-65.026155652823746</v>
      </c>
      <c r="BI37" s="26">
        <v>2.5345622119815667</v>
      </c>
      <c r="BJ37" s="26">
        <v>10.677382319173365</v>
      </c>
      <c r="BK37" s="26">
        <v>7.9415369135308804</v>
      </c>
      <c r="BL37" s="26">
        <v>16.690240452616692</v>
      </c>
      <c r="BM37" s="26">
        <v>-17.789506364483081</v>
      </c>
      <c r="BN37" s="26">
        <v>-29.548098181441869</v>
      </c>
      <c r="BO37" s="14" t="s">
        <v>111</v>
      </c>
      <c r="BP37" s="15" t="s">
        <v>112</v>
      </c>
      <c r="BQ37" s="26">
        <v>2.9810298102981028</v>
      </c>
      <c r="BR37" s="26">
        <v>-48.126801152737755</v>
      </c>
      <c r="BS37" s="26">
        <v>-49.628393750947978</v>
      </c>
      <c r="BT37" s="26">
        <v>14.690721649484535</v>
      </c>
      <c r="BU37" s="26">
        <v>-5.164781111657649</v>
      </c>
      <c r="BV37" s="26">
        <v>-17.312213643422854</v>
      </c>
      <c r="BW37" s="26">
        <v>8.9828269484808452</v>
      </c>
      <c r="BX37" s="26">
        <v>-22.595732242034494</v>
      </c>
      <c r="BY37" s="26">
        <v>-28.975720372388015</v>
      </c>
    </row>
    <row r="38" spans="1:77" s="10" customFormat="1" ht="12" customHeight="1" outlineLevel="1">
      <c r="A38" s="14" t="s">
        <v>49</v>
      </c>
      <c r="B38" s="15" t="s">
        <v>50</v>
      </c>
      <c r="C38" s="16">
        <v>965</v>
      </c>
      <c r="D38" s="16">
        <v>1331</v>
      </c>
      <c r="E38" s="21">
        <v>1.3792746113989638</v>
      </c>
      <c r="F38" s="16">
        <v>620</v>
      </c>
      <c r="G38" s="16">
        <v>971</v>
      </c>
      <c r="H38" s="21">
        <v>1.5661290322580645</v>
      </c>
      <c r="I38" s="16">
        <v>1585</v>
      </c>
      <c r="J38" s="16">
        <v>2302</v>
      </c>
      <c r="K38" s="21">
        <v>1.452365930599369</v>
      </c>
      <c r="L38" s="14" t="s">
        <v>49</v>
      </c>
      <c r="M38" s="15" t="s">
        <v>50</v>
      </c>
      <c r="N38" s="16">
        <v>1120</v>
      </c>
      <c r="O38" s="16">
        <v>1429</v>
      </c>
      <c r="P38" s="21">
        <v>1.2758928571428572</v>
      </c>
      <c r="Q38" s="16">
        <v>534</v>
      </c>
      <c r="R38" s="16">
        <v>985</v>
      </c>
      <c r="S38" s="21">
        <v>1.8445692883895131</v>
      </c>
      <c r="T38" s="16">
        <v>1654</v>
      </c>
      <c r="U38" s="16">
        <v>2414</v>
      </c>
      <c r="V38" s="21">
        <v>1.4594921402660217</v>
      </c>
      <c r="W38" s="14" t="s">
        <v>49</v>
      </c>
      <c r="X38" s="15" t="s">
        <v>50</v>
      </c>
      <c r="Y38" s="16">
        <v>99</v>
      </c>
      <c r="Z38" s="16">
        <v>170</v>
      </c>
      <c r="AA38" s="21">
        <v>1.7171717171717171</v>
      </c>
      <c r="AB38" s="16">
        <v>113</v>
      </c>
      <c r="AC38" s="16">
        <v>281</v>
      </c>
      <c r="AD38" s="21">
        <v>2.4867256637168142</v>
      </c>
      <c r="AE38" s="16">
        <v>212</v>
      </c>
      <c r="AF38" s="16">
        <v>451</v>
      </c>
      <c r="AG38" s="21">
        <v>2.1273584905660377</v>
      </c>
      <c r="AH38" s="14" t="s">
        <v>49</v>
      </c>
      <c r="AI38" s="15" t="s">
        <v>50</v>
      </c>
      <c r="AJ38" s="16">
        <v>1245</v>
      </c>
      <c r="AK38" s="16">
        <v>1516</v>
      </c>
      <c r="AL38" s="21">
        <v>1.2176706827309236</v>
      </c>
      <c r="AM38" s="16">
        <v>447</v>
      </c>
      <c r="AN38" s="16">
        <v>655</v>
      </c>
      <c r="AO38" s="21">
        <v>1.465324384787472</v>
      </c>
      <c r="AP38" s="16">
        <v>1692</v>
      </c>
      <c r="AQ38" s="16">
        <v>2171</v>
      </c>
      <c r="AR38" s="21">
        <v>1.283096926713948</v>
      </c>
      <c r="AS38" s="14" t="s">
        <v>49</v>
      </c>
      <c r="AT38" s="15" t="s">
        <v>50</v>
      </c>
      <c r="AU38" s="26">
        <v>-13.839285714285714</v>
      </c>
      <c r="AV38" s="26">
        <v>-6.8579426172148352</v>
      </c>
      <c r="AW38" s="26">
        <v>8.1026987240615416</v>
      </c>
      <c r="AX38" s="26">
        <v>16.104868913857679</v>
      </c>
      <c r="AY38" s="26">
        <v>-1.4213197969543148</v>
      </c>
      <c r="AZ38" s="26">
        <v>-15.095136728344519</v>
      </c>
      <c r="BA38" s="26">
        <v>-4.1717049576783554</v>
      </c>
      <c r="BB38" s="26">
        <v>-4.6396023198011598</v>
      </c>
      <c r="BC38" s="26">
        <v>-0.48826639555275558</v>
      </c>
      <c r="BD38" s="14" t="s">
        <v>49</v>
      </c>
      <c r="BE38" s="15" t="s">
        <v>50</v>
      </c>
      <c r="BF38" s="26">
        <v>874.74747474747471</v>
      </c>
      <c r="BG38" s="26">
        <v>682.94117647058829</v>
      </c>
      <c r="BH38" s="26">
        <v>-19.677537336177991</v>
      </c>
      <c r="BI38" s="26">
        <v>448.6725663716814</v>
      </c>
      <c r="BJ38" s="26">
        <v>245.55160142348754</v>
      </c>
      <c r="BK38" s="26">
        <v>-37.0204339341063</v>
      </c>
      <c r="BL38" s="26">
        <v>647.64150943396226</v>
      </c>
      <c r="BM38" s="26">
        <v>410.42128603104214</v>
      </c>
      <c r="BN38" s="26">
        <v>-31.729140291116131</v>
      </c>
      <c r="BO38" s="14" t="s">
        <v>49</v>
      </c>
      <c r="BP38" s="15" t="s">
        <v>50</v>
      </c>
      <c r="BQ38" s="26">
        <v>-22.489959839357429</v>
      </c>
      <c r="BR38" s="26">
        <v>-12.203166226912929</v>
      </c>
      <c r="BS38" s="26">
        <v>13.271562743516492</v>
      </c>
      <c r="BT38" s="26">
        <v>38.702460850111855</v>
      </c>
      <c r="BU38" s="26">
        <v>48.244274809160302</v>
      </c>
      <c r="BV38" s="26">
        <v>6.8793400640236477</v>
      </c>
      <c r="BW38" s="26">
        <v>-6.3238770685579198</v>
      </c>
      <c r="BX38" s="26">
        <v>6.0340856748042375</v>
      </c>
      <c r="BY38" s="26">
        <v>13.192222688813095</v>
      </c>
    </row>
    <row r="39" spans="1:77" s="10" customFormat="1" ht="12" customHeight="1" outlineLevel="1">
      <c r="A39" s="14" t="s">
        <v>55</v>
      </c>
      <c r="B39" s="15" t="s">
        <v>56</v>
      </c>
      <c r="C39" s="16">
        <v>292</v>
      </c>
      <c r="D39" s="16">
        <v>1134</v>
      </c>
      <c r="E39" s="21">
        <v>3.8835616438356166</v>
      </c>
      <c r="F39" s="16">
        <v>136</v>
      </c>
      <c r="G39" s="16">
        <v>1153</v>
      </c>
      <c r="H39" s="21">
        <v>8.4779411764705888</v>
      </c>
      <c r="I39" s="16">
        <v>428</v>
      </c>
      <c r="J39" s="16">
        <v>2287</v>
      </c>
      <c r="K39" s="21">
        <v>5.3434579439252339</v>
      </c>
      <c r="L39" s="14" t="s">
        <v>55</v>
      </c>
      <c r="M39" s="15" t="s">
        <v>56</v>
      </c>
      <c r="N39" s="16">
        <v>242</v>
      </c>
      <c r="O39" s="16">
        <v>873</v>
      </c>
      <c r="P39" s="21">
        <v>3.6074380165289255</v>
      </c>
      <c r="Q39" s="16">
        <v>150</v>
      </c>
      <c r="R39" s="16">
        <v>1079</v>
      </c>
      <c r="S39" s="21">
        <v>7.1933333333333334</v>
      </c>
      <c r="T39" s="16">
        <v>392</v>
      </c>
      <c r="U39" s="16">
        <v>1952</v>
      </c>
      <c r="V39" s="21">
        <v>4.9795918367346941</v>
      </c>
      <c r="W39" s="14" t="s">
        <v>55</v>
      </c>
      <c r="X39" s="15" t="s">
        <v>56</v>
      </c>
      <c r="Y39" s="16">
        <v>190</v>
      </c>
      <c r="Z39" s="16">
        <v>447</v>
      </c>
      <c r="AA39" s="21">
        <v>2.3526315789473684</v>
      </c>
      <c r="AB39" s="16">
        <v>157</v>
      </c>
      <c r="AC39" s="16">
        <v>1199</v>
      </c>
      <c r="AD39" s="21">
        <v>7.6369426751592355</v>
      </c>
      <c r="AE39" s="16">
        <v>347</v>
      </c>
      <c r="AF39" s="16">
        <v>1646</v>
      </c>
      <c r="AG39" s="21">
        <v>4.7435158501440924</v>
      </c>
      <c r="AH39" s="14" t="s">
        <v>55</v>
      </c>
      <c r="AI39" s="15" t="s">
        <v>56</v>
      </c>
      <c r="AJ39" s="16">
        <v>310</v>
      </c>
      <c r="AK39" s="16">
        <v>507</v>
      </c>
      <c r="AL39" s="21">
        <v>1.6354838709677419</v>
      </c>
      <c r="AM39" s="16">
        <v>68</v>
      </c>
      <c r="AN39" s="16">
        <v>194</v>
      </c>
      <c r="AO39" s="21">
        <v>2.8529411764705883</v>
      </c>
      <c r="AP39" s="16">
        <v>378</v>
      </c>
      <c r="AQ39" s="16">
        <v>701</v>
      </c>
      <c r="AR39" s="21">
        <v>1.8544973544973544</v>
      </c>
      <c r="AS39" s="14" t="s">
        <v>55</v>
      </c>
      <c r="AT39" s="15" t="s">
        <v>56</v>
      </c>
      <c r="AU39" s="26">
        <v>20.66115702479339</v>
      </c>
      <c r="AV39" s="26">
        <v>29.896907216494846</v>
      </c>
      <c r="AW39" s="26">
        <v>7.6542861177799839</v>
      </c>
      <c r="AX39" s="26">
        <v>-9.3333333333333339</v>
      </c>
      <c r="AY39" s="26">
        <v>6.8582020389249303</v>
      </c>
      <c r="AZ39" s="26">
        <v>17.858311072343678</v>
      </c>
      <c r="BA39" s="26">
        <v>9.183673469387756</v>
      </c>
      <c r="BB39" s="26">
        <v>17.16188524590164</v>
      </c>
      <c r="BC39" s="26">
        <v>7.307147234564118</v>
      </c>
      <c r="BD39" s="14" t="s">
        <v>55</v>
      </c>
      <c r="BE39" s="15" t="s">
        <v>56</v>
      </c>
      <c r="BF39" s="26">
        <v>53.684210526315788</v>
      </c>
      <c r="BG39" s="26">
        <v>153.69127516778522</v>
      </c>
      <c r="BH39" s="26">
        <v>65.073090006435606</v>
      </c>
      <c r="BI39" s="26">
        <v>-13.375796178343949</v>
      </c>
      <c r="BJ39" s="26">
        <v>-3.8365304420350292</v>
      </c>
      <c r="BK39" s="26">
        <v>11.012240592650748</v>
      </c>
      <c r="BL39" s="26">
        <v>23.342939481268012</v>
      </c>
      <c r="BM39" s="26">
        <v>38.942891859052246</v>
      </c>
      <c r="BN39" s="26">
        <v>12.647624941801707</v>
      </c>
      <c r="BO39" s="14" t="s">
        <v>55</v>
      </c>
      <c r="BP39" s="15" t="s">
        <v>56</v>
      </c>
      <c r="BQ39" s="26">
        <v>-5.806451612903226</v>
      </c>
      <c r="BR39" s="26">
        <v>123.66863905325444</v>
      </c>
      <c r="BS39" s="26">
        <v>137.45643187160576</v>
      </c>
      <c r="BT39" s="26">
        <v>100</v>
      </c>
      <c r="BU39" s="26">
        <v>494.32989690721649</v>
      </c>
      <c r="BV39" s="26">
        <v>197.16494845360825</v>
      </c>
      <c r="BW39" s="26">
        <v>13.227513227513228</v>
      </c>
      <c r="BX39" s="26">
        <v>226.24821683309557</v>
      </c>
      <c r="BY39" s="26">
        <v>188.13510738997695</v>
      </c>
    </row>
    <row r="40" spans="1:77" s="10" customFormat="1" ht="12" customHeight="1" outlineLevel="1">
      <c r="A40" s="14" t="s">
        <v>88</v>
      </c>
      <c r="B40" s="15" t="s">
        <v>89</v>
      </c>
      <c r="C40" s="16">
        <v>264</v>
      </c>
      <c r="D40" s="16">
        <v>693</v>
      </c>
      <c r="E40" s="21">
        <v>2.625</v>
      </c>
      <c r="F40" s="16">
        <v>418</v>
      </c>
      <c r="G40" s="16">
        <v>1527</v>
      </c>
      <c r="H40" s="21">
        <v>3.6531100478468899</v>
      </c>
      <c r="I40" s="16">
        <v>682</v>
      </c>
      <c r="J40" s="16">
        <v>2220</v>
      </c>
      <c r="K40" s="21">
        <v>3.2551319648093844</v>
      </c>
      <c r="L40" s="14" t="s">
        <v>88</v>
      </c>
      <c r="M40" s="15" t="s">
        <v>89</v>
      </c>
      <c r="N40" s="16">
        <v>200</v>
      </c>
      <c r="O40" s="16">
        <v>1907</v>
      </c>
      <c r="P40" s="21">
        <v>9.5350000000000001</v>
      </c>
      <c r="Q40" s="16">
        <v>415</v>
      </c>
      <c r="R40" s="16">
        <v>1533</v>
      </c>
      <c r="S40" s="21">
        <v>3.6939759036144579</v>
      </c>
      <c r="T40" s="16">
        <v>615</v>
      </c>
      <c r="U40" s="16">
        <v>3440</v>
      </c>
      <c r="V40" s="21">
        <v>5.5934959349593498</v>
      </c>
      <c r="W40" s="14" t="s">
        <v>88</v>
      </c>
      <c r="X40" s="15" t="s">
        <v>89</v>
      </c>
      <c r="Y40" s="16">
        <v>228</v>
      </c>
      <c r="Z40" s="16">
        <v>506</v>
      </c>
      <c r="AA40" s="21">
        <v>2.2192982456140351</v>
      </c>
      <c r="AB40" s="16">
        <v>301</v>
      </c>
      <c r="AC40" s="16">
        <v>1211</v>
      </c>
      <c r="AD40" s="21">
        <v>4.0232558139534884</v>
      </c>
      <c r="AE40" s="16">
        <v>529</v>
      </c>
      <c r="AF40" s="16">
        <v>1717</v>
      </c>
      <c r="AG40" s="21">
        <v>3.2457466918714557</v>
      </c>
      <c r="AH40" s="14" t="s">
        <v>88</v>
      </c>
      <c r="AI40" s="15" t="s">
        <v>89</v>
      </c>
      <c r="AJ40" s="16">
        <v>417</v>
      </c>
      <c r="AK40" s="16">
        <v>860</v>
      </c>
      <c r="AL40" s="21">
        <v>2.0623501199040768</v>
      </c>
      <c r="AM40" s="16">
        <v>375</v>
      </c>
      <c r="AN40" s="16">
        <v>1759</v>
      </c>
      <c r="AO40" s="21">
        <v>4.690666666666667</v>
      </c>
      <c r="AP40" s="16">
        <v>792</v>
      </c>
      <c r="AQ40" s="16">
        <v>2619</v>
      </c>
      <c r="AR40" s="21">
        <v>3.3068181818181817</v>
      </c>
      <c r="AS40" s="14" t="s">
        <v>88</v>
      </c>
      <c r="AT40" s="15" t="s">
        <v>89</v>
      </c>
      <c r="AU40" s="26">
        <v>32</v>
      </c>
      <c r="AV40" s="26">
        <v>-63.660199265862609</v>
      </c>
      <c r="AW40" s="26">
        <v>-72.469847928683791</v>
      </c>
      <c r="AX40" s="26">
        <v>0.72289156626506024</v>
      </c>
      <c r="AY40" s="26">
        <v>-0.39138943248532287</v>
      </c>
      <c r="AZ40" s="26">
        <v>-1.1062837667019405</v>
      </c>
      <c r="BA40" s="26">
        <v>10.894308943089431</v>
      </c>
      <c r="BB40" s="26">
        <v>-35.465116279069768</v>
      </c>
      <c r="BC40" s="26">
        <v>-41.805053536111302</v>
      </c>
      <c r="BD40" s="14" t="s">
        <v>88</v>
      </c>
      <c r="BE40" s="15" t="s">
        <v>89</v>
      </c>
      <c r="BF40" s="26">
        <v>15.789473684210526</v>
      </c>
      <c r="BG40" s="26">
        <v>36.956521739130437</v>
      </c>
      <c r="BH40" s="26">
        <v>18.280632411067195</v>
      </c>
      <c r="BI40" s="26">
        <v>38.870431893687709</v>
      </c>
      <c r="BJ40" s="26">
        <v>26.094137076796038</v>
      </c>
      <c r="BK40" s="26">
        <v>-9.2001548801062079</v>
      </c>
      <c r="BL40" s="26">
        <v>28.922495274102079</v>
      </c>
      <c r="BM40" s="26">
        <v>29.295282469423412</v>
      </c>
      <c r="BN40" s="26">
        <v>0.2891560503298935</v>
      </c>
      <c r="BO40" s="14" t="s">
        <v>88</v>
      </c>
      <c r="BP40" s="15" t="s">
        <v>89</v>
      </c>
      <c r="BQ40" s="26">
        <v>-36.690647482014391</v>
      </c>
      <c r="BR40" s="26">
        <v>-19.418604651162791</v>
      </c>
      <c r="BS40" s="26">
        <v>27.281976744186043</v>
      </c>
      <c r="BT40" s="26">
        <v>11.466666666666667</v>
      </c>
      <c r="BU40" s="26">
        <v>-13.189312109152928</v>
      </c>
      <c r="BV40" s="26">
        <v>-22.119598184048687</v>
      </c>
      <c r="BW40" s="26">
        <v>-13.888888888888889</v>
      </c>
      <c r="BX40" s="26">
        <v>-15.234822451317296</v>
      </c>
      <c r="BY40" s="26">
        <v>-1.5630196208845912</v>
      </c>
    </row>
    <row r="41" spans="1:77" s="10" customFormat="1" ht="12" customHeight="1" outlineLevel="1">
      <c r="A41" s="14" t="s">
        <v>109</v>
      </c>
      <c r="B41" s="15" t="s">
        <v>110</v>
      </c>
      <c r="C41" s="16">
        <v>595</v>
      </c>
      <c r="D41" s="16">
        <v>1003</v>
      </c>
      <c r="E41" s="21">
        <v>1.6857142857142857</v>
      </c>
      <c r="F41" s="16">
        <v>274</v>
      </c>
      <c r="G41" s="16">
        <v>1196</v>
      </c>
      <c r="H41" s="21">
        <v>4.3649635036496353</v>
      </c>
      <c r="I41" s="16">
        <v>869</v>
      </c>
      <c r="J41" s="16">
        <v>2199</v>
      </c>
      <c r="K41" s="21">
        <v>2.5304948216340621</v>
      </c>
      <c r="L41" s="14" t="s">
        <v>109</v>
      </c>
      <c r="M41" s="15" t="s">
        <v>110</v>
      </c>
      <c r="N41" s="16">
        <v>288</v>
      </c>
      <c r="O41" s="16">
        <v>559</v>
      </c>
      <c r="P41" s="21">
        <v>1.9409722222222223</v>
      </c>
      <c r="Q41" s="16">
        <v>252</v>
      </c>
      <c r="R41" s="16">
        <v>659</v>
      </c>
      <c r="S41" s="21">
        <v>2.6150793650793651</v>
      </c>
      <c r="T41" s="16">
        <v>540</v>
      </c>
      <c r="U41" s="16">
        <v>1218</v>
      </c>
      <c r="V41" s="21">
        <v>2.2555555555555555</v>
      </c>
      <c r="W41" s="14" t="s">
        <v>109</v>
      </c>
      <c r="X41" s="15" t="s">
        <v>110</v>
      </c>
      <c r="Y41" s="16">
        <v>183</v>
      </c>
      <c r="Z41" s="16">
        <v>392</v>
      </c>
      <c r="AA41" s="21">
        <v>2.1420765027322406</v>
      </c>
      <c r="AB41" s="16">
        <v>100</v>
      </c>
      <c r="AC41" s="16">
        <v>408</v>
      </c>
      <c r="AD41" s="21">
        <v>4.08</v>
      </c>
      <c r="AE41" s="16">
        <v>283</v>
      </c>
      <c r="AF41" s="16">
        <v>800</v>
      </c>
      <c r="AG41" s="21">
        <v>2.8268551236749118</v>
      </c>
      <c r="AH41" s="14" t="s">
        <v>109</v>
      </c>
      <c r="AI41" s="15" t="s">
        <v>110</v>
      </c>
      <c r="AJ41" s="16">
        <v>431</v>
      </c>
      <c r="AK41" s="16">
        <v>1053</v>
      </c>
      <c r="AL41" s="21">
        <v>2.4431554524361947</v>
      </c>
      <c r="AM41" s="16">
        <v>246</v>
      </c>
      <c r="AN41" s="16">
        <v>805</v>
      </c>
      <c r="AO41" s="21">
        <v>3.2723577235772359</v>
      </c>
      <c r="AP41" s="16">
        <v>677</v>
      </c>
      <c r="AQ41" s="16">
        <v>1858</v>
      </c>
      <c r="AR41" s="21">
        <v>2.7444608567208273</v>
      </c>
      <c r="AS41" s="14" t="s">
        <v>109</v>
      </c>
      <c r="AT41" s="15" t="s">
        <v>110</v>
      </c>
      <c r="AU41" s="26">
        <v>106.59722222222223</v>
      </c>
      <c r="AV41" s="26">
        <v>79.427549194991059</v>
      </c>
      <c r="AW41" s="26">
        <v>-13.151035011500131</v>
      </c>
      <c r="AX41" s="26">
        <v>8.7301587301587293</v>
      </c>
      <c r="AY41" s="26">
        <v>81.487101669195752</v>
      </c>
      <c r="AZ41" s="26">
        <v>66.915144600866171</v>
      </c>
      <c r="BA41" s="26">
        <v>60.925925925925924</v>
      </c>
      <c r="BB41" s="26">
        <v>80.541871921182263</v>
      </c>
      <c r="BC41" s="26">
        <v>12.189425589687485</v>
      </c>
      <c r="BD41" s="14" t="s">
        <v>109</v>
      </c>
      <c r="BE41" s="15" t="s">
        <v>110</v>
      </c>
      <c r="BF41" s="26">
        <v>225.13661202185793</v>
      </c>
      <c r="BG41" s="26">
        <v>155.86734693877551</v>
      </c>
      <c r="BH41" s="26">
        <v>-21.304664723032076</v>
      </c>
      <c r="BI41" s="26">
        <v>174</v>
      </c>
      <c r="BJ41" s="26">
        <v>193.13725490196077</v>
      </c>
      <c r="BK41" s="26">
        <v>6.9843995992557639</v>
      </c>
      <c r="BL41" s="26">
        <v>207.06713780918727</v>
      </c>
      <c r="BM41" s="26">
        <v>174.875</v>
      </c>
      <c r="BN41" s="26">
        <v>-10.483745684695055</v>
      </c>
      <c r="BO41" s="14" t="s">
        <v>109</v>
      </c>
      <c r="BP41" s="15" t="s">
        <v>110</v>
      </c>
      <c r="BQ41" s="26">
        <v>38.051044083526683</v>
      </c>
      <c r="BR41" s="26">
        <v>-4.7483380816714149</v>
      </c>
      <c r="BS41" s="26">
        <v>-31.002577669244332</v>
      </c>
      <c r="BT41" s="26">
        <v>11.382113821138212</v>
      </c>
      <c r="BU41" s="26">
        <v>48.571428571428569</v>
      </c>
      <c r="BV41" s="26">
        <v>33.38894681960376</v>
      </c>
      <c r="BW41" s="26">
        <v>28.360413589364846</v>
      </c>
      <c r="BX41" s="26">
        <v>18.353067814854683</v>
      </c>
      <c r="BY41" s="26">
        <v>-7.7962866390602796</v>
      </c>
    </row>
    <row r="42" spans="1:77" s="10" customFormat="1" ht="12" customHeight="1" outlineLevel="1">
      <c r="A42" s="14" t="s">
        <v>101</v>
      </c>
      <c r="B42" s="15" t="s">
        <v>102</v>
      </c>
      <c r="C42" s="16">
        <v>309</v>
      </c>
      <c r="D42" s="16">
        <v>464</v>
      </c>
      <c r="E42" s="21">
        <v>1.5016181229773462</v>
      </c>
      <c r="F42" s="16">
        <v>465</v>
      </c>
      <c r="G42" s="16">
        <v>1689</v>
      </c>
      <c r="H42" s="21">
        <v>3.6322580645161291</v>
      </c>
      <c r="I42" s="16">
        <v>774</v>
      </c>
      <c r="J42" s="16">
        <v>2153</v>
      </c>
      <c r="K42" s="21">
        <v>2.7816537467700257</v>
      </c>
      <c r="L42" s="14" t="s">
        <v>101</v>
      </c>
      <c r="M42" s="15" t="s">
        <v>102</v>
      </c>
      <c r="N42" s="16">
        <v>367</v>
      </c>
      <c r="O42" s="16">
        <v>702</v>
      </c>
      <c r="P42" s="21">
        <v>1.9128065395095368</v>
      </c>
      <c r="Q42" s="16">
        <v>453</v>
      </c>
      <c r="R42" s="16">
        <v>1094</v>
      </c>
      <c r="S42" s="21">
        <v>2.4150110375275937</v>
      </c>
      <c r="T42" s="16">
        <v>820</v>
      </c>
      <c r="U42" s="16">
        <v>1796</v>
      </c>
      <c r="V42" s="21">
        <v>2.1902439024390246</v>
      </c>
      <c r="W42" s="14" t="s">
        <v>101</v>
      </c>
      <c r="X42" s="15" t="s">
        <v>102</v>
      </c>
      <c r="Y42" s="16">
        <v>225</v>
      </c>
      <c r="Z42" s="16">
        <v>429</v>
      </c>
      <c r="AA42" s="21">
        <v>1.9066666666666667</v>
      </c>
      <c r="AB42" s="16">
        <v>175</v>
      </c>
      <c r="AC42" s="16">
        <v>344</v>
      </c>
      <c r="AD42" s="21">
        <v>1.9657142857142857</v>
      </c>
      <c r="AE42" s="16">
        <v>400</v>
      </c>
      <c r="AF42" s="16">
        <v>773</v>
      </c>
      <c r="AG42" s="21">
        <v>1.9325000000000001</v>
      </c>
      <c r="AH42" s="14" t="s">
        <v>101</v>
      </c>
      <c r="AI42" s="15" t="s">
        <v>102</v>
      </c>
      <c r="AJ42" s="16">
        <v>509</v>
      </c>
      <c r="AK42" s="16">
        <v>731</v>
      </c>
      <c r="AL42" s="21">
        <v>1.4361493123772102</v>
      </c>
      <c r="AM42" s="16">
        <v>242</v>
      </c>
      <c r="AN42" s="16">
        <v>979</v>
      </c>
      <c r="AO42" s="21">
        <v>4.0454545454545459</v>
      </c>
      <c r="AP42" s="16">
        <v>751</v>
      </c>
      <c r="AQ42" s="16">
        <v>1710</v>
      </c>
      <c r="AR42" s="21">
        <v>2.2769640479360853</v>
      </c>
      <c r="AS42" s="14" t="s">
        <v>101</v>
      </c>
      <c r="AT42" s="15" t="s">
        <v>102</v>
      </c>
      <c r="AU42" s="26">
        <v>-15.803814713896458</v>
      </c>
      <c r="AV42" s="26">
        <v>-33.903133903133906</v>
      </c>
      <c r="AW42" s="26">
        <v>-21.496602402751275</v>
      </c>
      <c r="AX42" s="26">
        <v>2.6490066225165565</v>
      </c>
      <c r="AY42" s="26">
        <v>54.387568555758683</v>
      </c>
      <c r="AZ42" s="26">
        <v>50.403373238190724</v>
      </c>
      <c r="BA42" s="26">
        <v>-5.6097560975609753</v>
      </c>
      <c r="BB42" s="26">
        <v>19.877505567928729</v>
      </c>
      <c r="BC42" s="26">
        <v>27.002008482818535</v>
      </c>
      <c r="BD42" s="14" t="s">
        <v>101</v>
      </c>
      <c r="BE42" s="15" t="s">
        <v>102</v>
      </c>
      <c r="BF42" s="26">
        <v>37.333333333333336</v>
      </c>
      <c r="BG42" s="26">
        <v>8.1585081585081589</v>
      </c>
      <c r="BH42" s="26">
        <v>-21.243804738950377</v>
      </c>
      <c r="BI42" s="26">
        <v>165.71428571428572</v>
      </c>
      <c r="BJ42" s="26">
        <v>390.98837209302326</v>
      </c>
      <c r="BK42" s="26">
        <v>84.780570142535638</v>
      </c>
      <c r="BL42" s="26">
        <v>93.5</v>
      </c>
      <c r="BM42" s="26">
        <v>178.52522639068565</v>
      </c>
      <c r="BN42" s="26">
        <v>43.940685473222537</v>
      </c>
      <c r="BO42" s="14" t="s">
        <v>101</v>
      </c>
      <c r="BP42" s="15" t="s">
        <v>102</v>
      </c>
      <c r="BQ42" s="26">
        <v>-39.292730844793716</v>
      </c>
      <c r="BR42" s="26">
        <v>-36.525307797537621</v>
      </c>
      <c r="BS42" s="26">
        <v>4.5586353755771842</v>
      </c>
      <c r="BT42" s="26">
        <v>92.148760330578511</v>
      </c>
      <c r="BU42" s="26">
        <v>72.522982635342188</v>
      </c>
      <c r="BV42" s="26">
        <v>-10.213845596230525</v>
      </c>
      <c r="BW42" s="26">
        <v>3.062583222370173</v>
      </c>
      <c r="BX42" s="26">
        <v>25.906432748538013</v>
      </c>
      <c r="BY42" s="26">
        <v>22.165027124227443</v>
      </c>
    </row>
    <row r="43" spans="1:77" s="10" customFormat="1" ht="12" customHeight="1" outlineLevel="1">
      <c r="A43" s="14" t="s">
        <v>59</v>
      </c>
      <c r="B43" s="15" t="s">
        <v>60</v>
      </c>
      <c r="C43" s="16">
        <v>367</v>
      </c>
      <c r="D43" s="16">
        <v>1205</v>
      </c>
      <c r="E43" s="21">
        <v>3.2833787465940056</v>
      </c>
      <c r="F43" s="16">
        <v>107</v>
      </c>
      <c r="G43" s="16">
        <v>916</v>
      </c>
      <c r="H43" s="21">
        <v>8.5607476635514015</v>
      </c>
      <c r="I43" s="16">
        <v>474</v>
      </c>
      <c r="J43" s="16">
        <v>2121</v>
      </c>
      <c r="K43" s="21">
        <v>4.4746835443037973</v>
      </c>
      <c r="L43" s="14" t="s">
        <v>59</v>
      </c>
      <c r="M43" s="15" t="s">
        <v>60</v>
      </c>
      <c r="N43" s="16">
        <v>428</v>
      </c>
      <c r="O43" s="16">
        <v>2287</v>
      </c>
      <c r="P43" s="21">
        <v>5.3434579439252339</v>
      </c>
      <c r="Q43" s="16">
        <v>257</v>
      </c>
      <c r="R43" s="16">
        <v>1334</v>
      </c>
      <c r="S43" s="21">
        <v>5.190661478599222</v>
      </c>
      <c r="T43" s="16">
        <v>685</v>
      </c>
      <c r="U43" s="16">
        <v>3621</v>
      </c>
      <c r="V43" s="21">
        <v>5.2861313868613138</v>
      </c>
      <c r="W43" s="14" t="s">
        <v>59</v>
      </c>
      <c r="X43" s="15" t="s">
        <v>60</v>
      </c>
      <c r="Y43" s="16">
        <v>166</v>
      </c>
      <c r="Z43" s="16">
        <v>446</v>
      </c>
      <c r="AA43" s="21">
        <v>2.6867469879518073</v>
      </c>
      <c r="AB43" s="16">
        <v>99</v>
      </c>
      <c r="AC43" s="16">
        <v>617</v>
      </c>
      <c r="AD43" s="21">
        <v>6.2323232323232327</v>
      </c>
      <c r="AE43" s="16">
        <v>265</v>
      </c>
      <c r="AF43" s="16">
        <v>1063</v>
      </c>
      <c r="AG43" s="21">
        <v>4.0113207547169809</v>
      </c>
      <c r="AH43" s="14" t="s">
        <v>59</v>
      </c>
      <c r="AI43" s="15" t="s">
        <v>60</v>
      </c>
      <c r="AJ43" s="16">
        <v>149</v>
      </c>
      <c r="AK43" s="16">
        <v>491</v>
      </c>
      <c r="AL43" s="21">
        <v>3.2953020134228188</v>
      </c>
      <c r="AM43" s="16">
        <v>73</v>
      </c>
      <c r="AN43" s="16">
        <v>728</v>
      </c>
      <c r="AO43" s="21">
        <v>9.9726027397260282</v>
      </c>
      <c r="AP43" s="16">
        <v>222</v>
      </c>
      <c r="AQ43" s="16">
        <v>1219</v>
      </c>
      <c r="AR43" s="21">
        <v>5.4909909909909906</v>
      </c>
      <c r="AS43" s="14" t="s">
        <v>59</v>
      </c>
      <c r="AT43" s="15" t="s">
        <v>60</v>
      </c>
      <c r="AU43" s="26">
        <v>-14.252336448598131</v>
      </c>
      <c r="AV43" s="26">
        <v>-47.310887625710535</v>
      </c>
      <c r="AW43" s="26">
        <v>-38.553296740610655</v>
      </c>
      <c r="AX43" s="26">
        <v>-58.365758754863812</v>
      </c>
      <c r="AY43" s="26">
        <v>-31.334332833583208</v>
      </c>
      <c r="AZ43" s="26">
        <v>64.925948240832838</v>
      </c>
      <c r="BA43" s="26">
        <v>-30.802919708029197</v>
      </c>
      <c r="BB43" s="26">
        <v>-41.425020712510353</v>
      </c>
      <c r="BC43" s="26">
        <v>-15.350504616180579</v>
      </c>
      <c r="BD43" s="14" t="s">
        <v>59</v>
      </c>
      <c r="BE43" s="15" t="s">
        <v>60</v>
      </c>
      <c r="BF43" s="26">
        <v>121.08433734939759</v>
      </c>
      <c r="BG43" s="26">
        <v>170.17937219730942</v>
      </c>
      <c r="BH43" s="26">
        <v>22.206473527938321</v>
      </c>
      <c r="BI43" s="26">
        <v>8.0808080808080813</v>
      </c>
      <c r="BJ43" s="26">
        <v>48.460291734197732</v>
      </c>
      <c r="BK43" s="26">
        <v>37.360456838182934</v>
      </c>
      <c r="BL43" s="26">
        <v>78.867924528301884</v>
      </c>
      <c r="BM43" s="26">
        <v>99.52963311382878</v>
      </c>
      <c r="BN43" s="26">
        <v>11.551377162794578</v>
      </c>
      <c r="BO43" s="14" t="s">
        <v>59</v>
      </c>
      <c r="BP43" s="15" t="s">
        <v>60</v>
      </c>
      <c r="BQ43" s="26">
        <v>146.30872483221478</v>
      </c>
      <c r="BR43" s="26">
        <v>145.4175152749491</v>
      </c>
      <c r="BS43" s="26">
        <v>-0.36182622352202909</v>
      </c>
      <c r="BT43" s="26">
        <v>46.575342465753423</v>
      </c>
      <c r="BU43" s="26">
        <v>25.824175824175825</v>
      </c>
      <c r="BV43" s="26">
        <v>-14.157337989113699</v>
      </c>
      <c r="BW43" s="26">
        <v>113.51351351351352</v>
      </c>
      <c r="BX43" s="26">
        <v>73.995077932731746</v>
      </c>
      <c r="BY43" s="26">
        <v>-18.50863438593576</v>
      </c>
    </row>
    <row r="44" spans="1:77" s="10" customFormat="1" ht="12" customHeight="1" outlineLevel="1">
      <c r="A44" s="14" t="s">
        <v>105</v>
      </c>
      <c r="B44" s="15" t="s">
        <v>106</v>
      </c>
      <c r="C44" s="16">
        <v>888</v>
      </c>
      <c r="D44" s="16">
        <v>1613</v>
      </c>
      <c r="E44" s="21">
        <v>1.8164414414414414</v>
      </c>
      <c r="F44" s="16">
        <v>246</v>
      </c>
      <c r="G44" s="16">
        <v>497</v>
      </c>
      <c r="H44" s="21">
        <v>2.0203252032520327</v>
      </c>
      <c r="I44" s="16">
        <v>1134</v>
      </c>
      <c r="J44" s="16">
        <v>2110</v>
      </c>
      <c r="K44" s="21">
        <v>1.8606701940035273</v>
      </c>
      <c r="L44" s="14" t="s">
        <v>105</v>
      </c>
      <c r="M44" s="15" t="s">
        <v>106</v>
      </c>
      <c r="N44" s="16">
        <v>632</v>
      </c>
      <c r="O44" s="16">
        <v>1457</v>
      </c>
      <c r="P44" s="21">
        <v>2.3053797468354431</v>
      </c>
      <c r="Q44" s="16">
        <v>136</v>
      </c>
      <c r="R44" s="16">
        <v>421</v>
      </c>
      <c r="S44" s="21">
        <v>3.0955882352941178</v>
      </c>
      <c r="T44" s="16">
        <v>768</v>
      </c>
      <c r="U44" s="16">
        <v>1878</v>
      </c>
      <c r="V44" s="21">
        <v>2.4453125</v>
      </c>
      <c r="W44" s="14" t="s">
        <v>105</v>
      </c>
      <c r="X44" s="15" t="s">
        <v>106</v>
      </c>
      <c r="Y44" s="16">
        <v>237</v>
      </c>
      <c r="Z44" s="16">
        <v>495</v>
      </c>
      <c r="AA44" s="21">
        <v>2.0886075949367089</v>
      </c>
      <c r="AB44" s="16">
        <v>75</v>
      </c>
      <c r="AC44" s="16">
        <v>177</v>
      </c>
      <c r="AD44" s="21">
        <v>2.36</v>
      </c>
      <c r="AE44" s="16">
        <v>312</v>
      </c>
      <c r="AF44" s="16">
        <v>672</v>
      </c>
      <c r="AG44" s="21">
        <v>2.1538461538461537</v>
      </c>
      <c r="AH44" s="14" t="s">
        <v>105</v>
      </c>
      <c r="AI44" s="15" t="s">
        <v>106</v>
      </c>
      <c r="AJ44" s="16">
        <v>331</v>
      </c>
      <c r="AK44" s="16">
        <v>481</v>
      </c>
      <c r="AL44" s="21">
        <v>1.4531722054380665</v>
      </c>
      <c r="AM44" s="16">
        <v>139</v>
      </c>
      <c r="AN44" s="16">
        <v>389</v>
      </c>
      <c r="AO44" s="21">
        <v>2.7985611510791366</v>
      </c>
      <c r="AP44" s="16">
        <v>470</v>
      </c>
      <c r="AQ44" s="16">
        <v>870</v>
      </c>
      <c r="AR44" s="21">
        <v>1.8510638297872339</v>
      </c>
      <c r="AS44" s="14" t="s">
        <v>105</v>
      </c>
      <c r="AT44" s="15" t="s">
        <v>106</v>
      </c>
      <c r="AU44" s="26">
        <v>40.506329113924053</v>
      </c>
      <c r="AV44" s="26">
        <v>10.706932052161976</v>
      </c>
      <c r="AW44" s="26">
        <v>-21.208579890803641</v>
      </c>
      <c r="AX44" s="26">
        <v>80.882352941176464</v>
      </c>
      <c r="AY44" s="26">
        <v>18.052256532066508</v>
      </c>
      <c r="AZ44" s="26">
        <v>-34.735337852190867</v>
      </c>
      <c r="BA44" s="26">
        <v>47.65625</v>
      </c>
      <c r="BB44" s="26">
        <v>12.35356762513312</v>
      </c>
      <c r="BC44" s="26">
        <v>-23.908694941708788</v>
      </c>
      <c r="BD44" s="14" t="s">
        <v>105</v>
      </c>
      <c r="BE44" s="15" t="s">
        <v>106</v>
      </c>
      <c r="BF44" s="26">
        <v>274.68354430379748</v>
      </c>
      <c r="BG44" s="26">
        <v>225.85858585858585</v>
      </c>
      <c r="BH44" s="26">
        <v>-13.030985530985536</v>
      </c>
      <c r="BI44" s="26">
        <v>228</v>
      </c>
      <c r="BJ44" s="26">
        <v>180.79096045197741</v>
      </c>
      <c r="BK44" s="26">
        <v>-14.392999862202002</v>
      </c>
      <c r="BL44" s="26">
        <v>263.46153846153845</v>
      </c>
      <c r="BM44" s="26">
        <v>213.98809523809524</v>
      </c>
      <c r="BN44" s="26">
        <v>-13.611740992693372</v>
      </c>
      <c r="BO44" s="14" t="s">
        <v>105</v>
      </c>
      <c r="BP44" s="15" t="s">
        <v>106</v>
      </c>
      <c r="BQ44" s="26">
        <v>168.27794561933536</v>
      </c>
      <c r="BR44" s="26">
        <v>235.34303534303535</v>
      </c>
      <c r="BS44" s="26">
        <v>24.998361147009792</v>
      </c>
      <c r="BT44" s="26">
        <v>76.978417266187051</v>
      </c>
      <c r="BU44" s="26">
        <v>27.763496143958868</v>
      </c>
      <c r="BV44" s="26">
        <v>-27.808431040608596</v>
      </c>
      <c r="BW44" s="26">
        <v>141.27659574468086</v>
      </c>
      <c r="BX44" s="26">
        <v>142.5287356321839</v>
      </c>
      <c r="BY44" s="26">
        <v>0.51896450363883617</v>
      </c>
    </row>
    <row r="45" spans="1:77" s="10" customFormat="1" ht="12" customHeight="1" outlineLevel="1">
      <c r="A45" s="14" t="s">
        <v>113</v>
      </c>
      <c r="B45" s="15" t="s">
        <v>114</v>
      </c>
      <c r="C45" s="16">
        <v>304</v>
      </c>
      <c r="D45" s="16">
        <v>882</v>
      </c>
      <c r="E45" s="21">
        <v>2.9013157894736841</v>
      </c>
      <c r="F45" s="16">
        <v>367</v>
      </c>
      <c r="G45" s="16">
        <v>1188</v>
      </c>
      <c r="H45" s="21">
        <v>3.2370572207084467</v>
      </c>
      <c r="I45" s="16">
        <v>671</v>
      </c>
      <c r="J45" s="16">
        <v>2070</v>
      </c>
      <c r="K45" s="21">
        <v>3.0849478390461997</v>
      </c>
      <c r="L45" s="14" t="s">
        <v>113</v>
      </c>
      <c r="M45" s="15" t="s">
        <v>114</v>
      </c>
      <c r="N45" s="16">
        <v>213</v>
      </c>
      <c r="O45" s="16">
        <v>566</v>
      </c>
      <c r="P45" s="21">
        <v>2.6572769953051645</v>
      </c>
      <c r="Q45" s="16">
        <v>298</v>
      </c>
      <c r="R45" s="16">
        <v>1285</v>
      </c>
      <c r="S45" s="21">
        <v>4.3120805369127515</v>
      </c>
      <c r="T45" s="16">
        <v>511</v>
      </c>
      <c r="U45" s="16">
        <v>1851</v>
      </c>
      <c r="V45" s="21">
        <v>3.6223091976516635</v>
      </c>
      <c r="W45" s="14" t="s">
        <v>113</v>
      </c>
      <c r="X45" s="15" t="s">
        <v>114</v>
      </c>
      <c r="Y45" s="16">
        <v>158</v>
      </c>
      <c r="Z45" s="16">
        <v>549</v>
      </c>
      <c r="AA45" s="21">
        <v>3.4746835443037973</v>
      </c>
      <c r="AB45" s="16">
        <v>122</v>
      </c>
      <c r="AC45" s="16">
        <v>603</v>
      </c>
      <c r="AD45" s="21">
        <v>4.942622950819672</v>
      </c>
      <c r="AE45" s="16">
        <v>280</v>
      </c>
      <c r="AF45" s="16">
        <v>1152</v>
      </c>
      <c r="AG45" s="21">
        <v>4.1142857142857139</v>
      </c>
      <c r="AH45" s="14" t="s">
        <v>113</v>
      </c>
      <c r="AI45" s="15" t="s">
        <v>114</v>
      </c>
      <c r="AJ45" s="16">
        <v>240</v>
      </c>
      <c r="AK45" s="16">
        <v>693</v>
      </c>
      <c r="AL45" s="21">
        <v>2.8875000000000002</v>
      </c>
      <c r="AM45" s="16">
        <v>171</v>
      </c>
      <c r="AN45" s="16">
        <v>705</v>
      </c>
      <c r="AO45" s="21">
        <v>4.1228070175438596</v>
      </c>
      <c r="AP45" s="16">
        <v>411</v>
      </c>
      <c r="AQ45" s="16">
        <v>1398</v>
      </c>
      <c r="AR45" s="21">
        <v>3.4014598540145986</v>
      </c>
      <c r="AS45" s="14" t="s">
        <v>113</v>
      </c>
      <c r="AT45" s="15" t="s">
        <v>114</v>
      </c>
      <c r="AU45" s="26">
        <v>42.72300469483568</v>
      </c>
      <c r="AV45" s="26">
        <v>55.830388692579504</v>
      </c>
      <c r="AW45" s="26">
        <v>9.1837920773665491</v>
      </c>
      <c r="AX45" s="26">
        <v>23.154362416107382</v>
      </c>
      <c r="AY45" s="26">
        <v>-7.5486381322957197</v>
      </c>
      <c r="AZ45" s="26">
        <v>-24.930501807695162</v>
      </c>
      <c r="BA45" s="26">
        <v>31.31115459882583</v>
      </c>
      <c r="BB45" s="26">
        <v>11.831442463533225</v>
      </c>
      <c r="BC45" s="26">
        <v>-14.834773325088708</v>
      </c>
      <c r="BD45" s="14" t="s">
        <v>113</v>
      </c>
      <c r="BE45" s="15" t="s">
        <v>114</v>
      </c>
      <c r="BF45" s="26">
        <v>92.405063291139243</v>
      </c>
      <c r="BG45" s="26">
        <v>60.655737704918032</v>
      </c>
      <c r="BH45" s="26">
        <v>-16.501294219154442</v>
      </c>
      <c r="BI45" s="26">
        <v>200.81967213114754</v>
      </c>
      <c r="BJ45" s="26">
        <v>97.014925373134332</v>
      </c>
      <c r="BK45" s="26">
        <v>-34.507300012200581</v>
      </c>
      <c r="BL45" s="26">
        <v>139.64285714285714</v>
      </c>
      <c r="BM45" s="26">
        <v>79.6875</v>
      </c>
      <c r="BN45" s="26">
        <v>-25.018628912071527</v>
      </c>
      <c r="BO45" s="14" t="s">
        <v>113</v>
      </c>
      <c r="BP45" s="15" t="s">
        <v>114</v>
      </c>
      <c r="BQ45" s="26">
        <v>26.666666666666668</v>
      </c>
      <c r="BR45" s="26">
        <v>27.272727272727273</v>
      </c>
      <c r="BS45" s="26">
        <v>0.47846889952152005</v>
      </c>
      <c r="BT45" s="26">
        <v>114.61988304093568</v>
      </c>
      <c r="BU45" s="26">
        <v>68.510638297872347</v>
      </c>
      <c r="BV45" s="26">
        <v>-21.484144008348313</v>
      </c>
      <c r="BW45" s="26">
        <v>63.260340632603409</v>
      </c>
      <c r="BX45" s="26">
        <v>48.068669527896994</v>
      </c>
      <c r="BY45" s="26">
        <v>-9.3051815559379065</v>
      </c>
    </row>
    <row r="46" spans="1:77" s="10" customFormat="1" ht="12" customHeight="1" outlineLevel="1">
      <c r="A46" s="14" t="s">
        <v>74</v>
      </c>
      <c r="B46" s="15" t="s">
        <v>75</v>
      </c>
      <c r="C46" s="16">
        <v>545</v>
      </c>
      <c r="D46" s="16">
        <v>1394</v>
      </c>
      <c r="E46" s="21">
        <v>2.5577981651376147</v>
      </c>
      <c r="F46" s="16">
        <v>109</v>
      </c>
      <c r="G46" s="16">
        <v>475</v>
      </c>
      <c r="H46" s="21">
        <v>4.3577981651376145</v>
      </c>
      <c r="I46" s="16">
        <v>654</v>
      </c>
      <c r="J46" s="16">
        <v>1869</v>
      </c>
      <c r="K46" s="21">
        <v>2.8577981651376145</v>
      </c>
      <c r="L46" s="14" t="s">
        <v>74</v>
      </c>
      <c r="M46" s="15" t="s">
        <v>75</v>
      </c>
      <c r="N46" s="16">
        <v>505</v>
      </c>
      <c r="O46" s="16">
        <v>964</v>
      </c>
      <c r="P46" s="21">
        <v>1.9089108910891088</v>
      </c>
      <c r="Q46" s="16">
        <v>118</v>
      </c>
      <c r="R46" s="16">
        <v>447</v>
      </c>
      <c r="S46" s="21">
        <v>3.7881355932203391</v>
      </c>
      <c r="T46" s="16">
        <v>623</v>
      </c>
      <c r="U46" s="16">
        <v>1411</v>
      </c>
      <c r="V46" s="21">
        <v>2.2648475120385232</v>
      </c>
      <c r="W46" s="14" t="s">
        <v>74</v>
      </c>
      <c r="X46" s="15" t="s">
        <v>75</v>
      </c>
      <c r="Y46" s="16">
        <v>249</v>
      </c>
      <c r="Z46" s="16">
        <v>607</v>
      </c>
      <c r="AA46" s="21">
        <v>2.4377510040160644</v>
      </c>
      <c r="AB46" s="16">
        <v>50</v>
      </c>
      <c r="AC46" s="16">
        <v>527</v>
      </c>
      <c r="AD46" s="21">
        <v>10.54</v>
      </c>
      <c r="AE46" s="16">
        <v>299</v>
      </c>
      <c r="AF46" s="16">
        <v>1134</v>
      </c>
      <c r="AG46" s="21">
        <v>3.7926421404682276</v>
      </c>
      <c r="AH46" s="14" t="s">
        <v>74</v>
      </c>
      <c r="AI46" s="15" t="s">
        <v>75</v>
      </c>
      <c r="AJ46" s="16">
        <v>444</v>
      </c>
      <c r="AK46" s="16">
        <v>689</v>
      </c>
      <c r="AL46" s="21">
        <v>1.5518018018018018</v>
      </c>
      <c r="AM46" s="16">
        <v>86</v>
      </c>
      <c r="AN46" s="16">
        <v>176</v>
      </c>
      <c r="AO46" s="21">
        <v>2.0465116279069768</v>
      </c>
      <c r="AP46" s="16">
        <v>530</v>
      </c>
      <c r="AQ46" s="16">
        <v>865</v>
      </c>
      <c r="AR46" s="21">
        <v>1.6320754716981132</v>
      </c>
      <c r="AS46" s="14" t="s">
        <v>74</v>
      </c>
      <c r="AT46" s="15" t="s">
        <v>75</v>
      </c>
      <c r="AU46" s="26">
        <v>7.9207920792079207</v>
      </c>
      <c r="AV46" s="26">
        <v>44.605809128630703</v>
      </c>
      <c r="AW46" s="26">
        <v>33.992538733868827</v>
      </c>
      <c r="AX46" s="26">
        <v>-7.6271186440677967</v>
      </c>
      <c r="AY46" s="26">
        <v>6.2639821029082778</v>
      </c>
      <c r="AZ46" s="26">
        <v>15.038072368286018</v>
      </c>
      <c r="BA46" s="26">
        <v>4.9759229534510432</v>
      </c>
      <c r="BB46" s="26">
        <v>32.45924875974486</v>
      </c>
      <c r="BC46" s="26">
        <v>26.180599353701908</v>
      </c>
      <c r="BD46" s="14" t="s">
        <v>74</v>
      </c>
      <c r="BE46" s="15" t="s">
        <v>75</v>
      </c>
      <c r="BF46" s="26">
        <v>118.87550200803213</v>
      </c>
      <c r="BG46" s="26">
        <v>129.65403624382208</v>
      </c>
      <c r="BH46" s="26">
        <v>4.9245046324985227</v>
      </c>
      <c r="BI46" s="26">
        <v>118</v>
      </c>
      <c r="BJ46" s="26">
        <v>-9.8671726755218216</v>
      </c>
      <c r="BK46" s="26">
        <v>-58.65466636491827</v>
      </c>
      <c r="BL46" s="26">
        <v>118.72909698996655</v>
      </c>
      <c r="BM46" s="26">
        <v>64.81481481481481</v>
      </c>
      <c r="BN46" s="26">
        <v>-24.648884358364487</v>
      </c>
      <c r="BO46" s="14" t="s">
        <v>74</v>
      </c>
      <c r="BP46" s="15" t="s">
        <v>75</v>
      </c>
      <c r="BQ46" s="26">
        <v>22.747747747747749</v>
      </c>
      <c r="BR46" s="26">
        <v>102.322206095791</v>
      </c>
      <c r="BS46" s="26">
        <v>64.827632122075599</v>
      </c>
      <c r="BT46" s="26">
        <v>26.744186046511629</v>
      </c>
      <c r="BU46" s="26">
        <v>169.88636363636363</v>
      </c>
      <c r="BV46" s="26">
        <v>112.93786488740615</v>
      </c>
      <c r="BW46" s="26">
        <v>23.39622641509434</v>
      </c>
      <c r="BX46" s="26">
        <v>116.06936416184971</v>
      </c>
      <c r="BY46" s="26">
        <v>75.102084106697774</v>
      </c>
    </row>
    <row r="47" spans="1:77" s="10" customFormat="1" ht="12" customHeight="1" outlineLevel="1">
      <c r="A47" s="14" t="s">
        <v>76</v>
      </c>
      <c r="B47" s="15" t="s">
        <v>77</v>
      </c>
      <c r="C47" s="16">
        <v>645</v>
      </c>
      <c r="D47" s="16">
        <v>1277</v>
      </c>
      <c r="E47" s="21">
        <v>1.9798449612403102</v>
      </c>
      <c r="F47" s="16">
        <v>267</v>
      </c>
      <c r="G47" s="16">
        <v>549</v>
      </c>
      <c r="H47" s="21">
        <v>2.0561797752808988</v>
      </c>
      <c r="I47" s="16">
        <v>912</v>
      </c>
      <c r="J47" s="16">
        <v>1826</v>
      </c>
      <c r="K47" s="21">
        <v>2.0021929824561404</v>
      </c>
      <c r="L47" s="14" t="s">
        <v>76</v>
      </c>
      <c r="M47" s="15" t="s">
        <v>77</v>
      </c>
      <c r="N47" s="16">
        <v>800</v>
      </c>
      <c r="O47" s="16">
        <v>1469</v>
      </c>
      <c r="P47" s="21">
        <v>1.8362499999999999</v>
      </c>
      <c r="Q47" s="16">
        <v>220</v>
      </c>
      <c r="R47" s="16">
        <v>644</v>
      </c>
      <c r="S47" s="21">
        <v>2.9272727272727272</v>
      </c>
      <c r="T47" s="16">
        <v>1020</v>
      </c>
      <c r="U47" s="16">
        <v>2113</v>
      </c>
      <c r="V47" s="21">
        <v>2.0715686274509806</v>
      </c>
      <c r="W47" s="14" t="s">
        <v>76</v>
      </c>
      <c r="X47" s="15" t="s">
        <v>77</v>
      </c>
      <c r="Y47" s="16">
        <v>324</v>
      </c>
      <c r="Z47" s="16">
        <v>469</v>
      </c>
      <c r="AA47" s="21">
        <v>1.4475308641975309</v>
      </c>
      <c r="AB47" s="16">
        <v>69</v>
      </c>
      <c r="AC47" s="16">
        <v>127</v>
      </c>
      <c r="AD47" s="21">
        <v>1.8405797101449275</v>
      </c>
      <c r="AE47" s="16">
        <v>393</v>
      </c>
      <c r="AF47" s="16">
        <v>596</v>
      </c>
      <c r="AG47" s="21">
        <v>1.5165394402035624</v>
      </c>
      <c r="AH47" s="14" t="s">
        <v>76</v>
      </c>
      <c r="AI47" s="15" t="s">
        <v>77</v>
      </c>
      <c r="AJ47" s="16">
        <v>506</v>
      </c>
      <c r="AK47" s="16">
        <v>775</v>
      </c>
      <c r="AL47" s="21">
        <v>1.5316205533596838</v>
      </c>
      <c r="AM47" s="16">
        <v>127</v>
      </c>
      <c r="AN47" s="16">
        <v>254</v>
      </c>
      <c r="AO47" s="21">
        <v>2</v>
      </c>
      <c r="AP47" s="16">
        <v>633</v>
      </c>
      <c r="AQ47" s="16">
        <v>1029</v>
      </c>
      <c r="AR47" s="21">
        <v>1.6255924170616114</v>
      </c>
      <c r="AS47" s="14" t="s">
        <v>76</v>
      </c>
      <c r="AT47" s="15" t="s">
        <v>77</v>
      </c>
      <c r="AU47" s="26">
        <v>-19.375</v>
      </c>
      <c r="AV47" s="26">
        <v>-13.070115724982982</v>
      </c>
      <c r="AW47" s="26">
        <v>7.8200115038970859</v>
      </c>
      <c r="AX47" s="26">
        <v>21.363636363636363</v>
      </c>
      <c r="AY47" s="26">
        <v>-14.751552795031056</v>
      </c>
      <c r="AZ47" s="26">
        <v>-29.757833763696002</v>
      </c>
      <c r="BA47" s="26">
        <v>-10.588235294117647</v>
      </c>
      <c r="BB47" s="26">
        <v>-13.582584003786087</v>
      </c>
      <c r="BC47" s="26">
        <v>-3.3489426358133918</v>
      </c>
      <c r="BD47" s="14" t="s">
        <v>76</v>
      </c>
      <c r="BE47" s="15" t="s">
        <v>77</v>
      </c>
      <c r="BF47" s="26">
        <v>99.074074074074076</v>
      </c>
      <c r="BG47" s="26">
        <v>172.2814498933902</v>
      </c>
      <c r="BH47" s="26">
        <v>36.77393762086578</v>
      </c>
      <c r="BI47" s="26">
        <v>286.95652173913044</v>
      </c>
      <c r="BJ47" s="26">
        <v>332.28346456692913</v>
      </c>
      <c r="BK47" s="26">
        <v>11.713704326285056</v>
      </c>
      <c r="BL47" s="26">
        <v>132.06106870229007</v>
      </c>
      <c r="BM47" s="26">
        <v>206.37583892617451</v>
      </c>
      <c r="BN47" s="26">
        <v>32.023799010950199</v>
      </c>
      <c r="BO47" s="14" t="s">
        <v>76</v>
      </c>
      <c r="BP47" s="15" t="s">
        <v>77</v>
      </c>
      <c r="BQ47" s="26">
        <v>27.470355731225297</v>
      </c>
      <c r="BR47" s="26">
        <v>64.774193548387103</v>
      </c>
      <c r="BS47" s="26">
        <v>29.264716179044765</v>
      </c>
      <c r="BT47" s="26">
        <v>110.23622047244095</v>
      </c>
      <c r="BU47" s="26">
        <v>116.14173228346456</v>
      </c>
      <c r="BV47" s="26">
        <v>2.8089887640449396</v>
      </c>
      <c r="BW47" s="26">
        <v>44.075829383886258</v>
      </c>
      <c r="BX47" s="26">
        <v>77.453838678328481</v>
      </c>
      <c r="BY47" s="26">
        <v>23.166973556339833</v>
      </c>
    </row>
    <row r="48" spans="1:77" s="10" customFormat="1" ht="12" customHeight="1" outlineLevel="1">
      <c r="A48" s="14" t="s">
        <v>115</v>
      </c>
      <c r="B48" s="15" t="s">
        <v>116</v>
      </c>
      <c r="C48" s="16">
        <v>157</v>
      </c>
      <c r="D48" s="16">
        <v>347</v>
      </c>
      <c r="E48" s="21">
        <v>2.2101910828025479</v>
      </c>
      <c r="F48" s="16">
        <v>228</v>
      </c>
      <c r="G48" s="16">
        <v>1417</v>
      </c>
      <c r="H48" s="21">
        <v>6.2149122807017543</v>
      </c>
      <c r="I48" s="16">
        <v>385</v>
      </c>
      <c r="J48" s="16">
        <v>1764</v>
      </c>
      <c r="K48" s="21">
        <v>4.581818181818182</v>
      </c>
      <c r="L48" s="14" t="s">
        <v>115</v>
      </c>
      <c r="M48" s="15" t="s">
        <v>116</v>
      </c>
      <c r="N48" s="16">
        <v>111</v>
      </c>
      <c r="O48" s="16">
        <v>197</v>
      </c>
      <c r="P48" s="21">
        <v>1.7747747747747749</v>
      </c>
      <c r="Q48" s="16">
        <v>177</v>
      </c>
      <c r="R48" s="16">
        <v>550</v>
      </c>
      <c r="S48" s="21">
        <v>3.1073446327683616</v>
      </c>
      <c r="T48" s="16">
        <v>288</v>
      </c>
      <c r="U48" s="16">
        <v>747</v>
      </c>
      <c r="V48" s="21">
        <v>2.59375</v>
      </c>
      <c r="W48" s="14" t="s">
        <v>115</v>
      </c>
      <c r="X48" s="15" t="s">
        <v>116</v>
      </c>
      <c r="Y48" s="16">
        <v>87</v>
      </c>
      <c r="Z48" s="16">
        <v>261</v>
      </c>
      <c r="AA48" s="21">
        <v>3</v>
      </c>
      <c r="AB48" s="16">
        <v>148</v>
      </c>
      <c r="AC48" s="16">
        <v>620</v>
      </c>
      <c r="AD48" s="21">
        <v>4.1891891891891895</v>
      </c>
      <c r="AE48" s="16">
        <v>235</v>
      </c>
      <c r="AF48" s="16">
        <v>881</v>
      </c>
      <c r="AG48" s="21">
        <v>3.7489361702127662</v>
      </c>
      <c r="AH48" s="14" t="s">
        <v>115</v>
      </c>
      <c r="AI48" s="15" t="s">
        <v>116</v>
      </c>
      <c r="AJ48" s="16">
        <v>171</v>
      </c>
      <c r="AK48" s="16">
        <v>497</v>
      </c>
      <c r="AL48" s="21">
        <v>2.9064327485380117</v>
      </c>
      <c r="AM48" s="16">
        <v>213</v>
      </c>
      <c r="AN48" s="16">
        <v>1084</v>
      </c>
      <c r="AO48" s="21">
        <v>5.089201877934272</v>
      </c>
      <c r="AP48" s="16">
        <v>384</v>
      </c>
      <c r="AQ48" s="16">
        <v>1581</v>
      </c>
      <c r="AR48" s="21">
        <v>4.1171875</v>
      </c>
      <c r="AS48" s="14" t="s">
        <v>115</v>
      </c>
      <c r="AT48" s="15" t="s">
        <v>116</v>
      </c>
      <c r="AU48" s="26">
        <v>41.441441441441441</v>
      </c>
      <c r="AV48" s="26">
        <v>76.142131979695435</v>
      </c>
      <c r="AW48" s="26">
        <v>24.533609234052186</v>
      </c>
      <c r="AX48" s="26">
        <v>28.8135593220339</v>
      </c>
      <c r="AY48" s="26">
        <v>157.63636363636363</v>
      </c>
      <c r="AZ48" s="26">
        <v>100.00717703349281</v>
      </c>
      <c r="BA48" s="26">
        <v>33.680555555555557</v>
      </c>
      <c r="BB48" s="26">
        <v>136.14457831325302</v>
      </c>
      <c r="BC48" s="26">
        <v>76.648411829134716</v>
      </c>
      <c r="BD48" s="14" t="s">
        <v>115</v>
      </c>
      <c r="BE48" s="15" t="s">
        <v>116</v>
      </c>
      <c r="BF48" s="26">
        <v>80.459770114942529</v>
      </c>
      <c r="BG48" s="26">
        <v>32.950191570881223</v>
      </c>
      <c r="BH48" s="26">
        <v>-26.326963906581735</v>
      </c>
      <c r="BI48" s="26">
        <v>54.054054054054056</v>
      </c>
      <c r="BJ48" s="26">
        <v>128.54838709677421</v>
      </c>
      <c r="BK48" s="26">
        <v>48.355970571590255</v>
      </c>
      <c r="BL48" s="26">
        <v>63.829787234042556</v>
      </c>
      <c r="BM48" s="26">
        <v>100.22701475595913</v>
      </c>
      <c r="BN48" s="26">
        <v>22.216489526364668</v>
      </c>
      <c r="BO48" s="14" t="s">
        <v>115</v>
      </c>
      <c r="BP48" s="15" t="s">
        <v>116</v>
      </c>
      <c r="BQ48" s="26">
        <v>-8.1871345029239766</v>
      </c>
      <c r="BR48" s="26">
        <v>-30.18108651911469</v>
      </c>
      <c r="BS48" s="26">
        <v>-23.955196145022999</v>
      </c>
      <c r="BT48" s="26">
        <v>7.042253521126761</v>
      </c>
      <c r="BU48" s="26">
        <v>30.719557195571955</v>
      </c>
      <c r="BV48" s="26">
        <v>22.119586327442224</v>
      </c>
      <c r="BW48" s="26">
        <v>0.26041666666666669</v>
      </c>
      <c r="BX48" s="26">
        <v>11.574952561669829</v>
      </c>
      <c r="BY48" s="26">
        <v>11.285147490081082</v>
      </c>
    </row>
    <row r="49" spans="1:77" s="10" customFormat="1" ht="12" customHeight="1" outlineLevel="1">
      <c r="A49" s="14" t="s">
        <v>107</v>
      </c>
      <c r="B49" s="15" t="s">
        <v>108</v>
      </c>
      <c r="C49" s="16">
        <v>337</v>
      </c>
      <c r="D49" s="16">
        <v>893</v>
      </c>
      <c r="E49" s="21">
        <v>2.6498516320474779</v>
      </c>
      <c r="F49" s="16">
        <v>215</v>
      </c>
      <c r="G49" s="16">
        <v>718</v>
      </c>
      <c r="H49" s="21">
        <v>3.3395348837209302</v>
      </c>
      <c r="I49" s="16">
        <v>552</v>
      </c>
      <c r="J49" s="16">
        <v>1611</v>
      </c>
      <c r="K49" s="21">
        <v>2.9184782608695654</v>
      </c>
      <c r="L49" s="14" t="s">
        <v>107</v>
      </c>
      <c r="M49" s="15" t="s">
        <v>108</v>
      </c>
      <c r="N49" s="16">
        <v>434</v>
      </c>
      <c r="O49" s="16">
        <v>1108</v>
      </c>
      <c r="P49" s="21">
        <v>2.552995391705069</v>
      </c>
      <c r="Q49" s="16">
        <v>252</v>
      </c>
      <c r="R49" s="16">
        <v>1022</v>
      </c>
      <c r="S49" s="21">
        <v>4.0555555555555554</v>
      </c>
      <c r="T49" s="16">
        <v>686</v>
      </c>
      <c r="U49" s="16">
        <v>2130</v>
      </c>
      <c r="V49" s="21">
        <v>3.1049562682215743</v>
      </c>
      <c r="W49" s="14" t="s">
        <v>107</v>
      </c>
      <c r="X49" s="15" t="s">
        <v>108</v>
      </c>
      <c r="Y49" s="16">
        <v>305</v>
      </c>
      <c r="Z49" s="16">
        <v>746</v>
      </c>
      <c r="AA49" s="21">
        <v>2.4459016393442621</v>
      </c>
      <c r="AB49" s="16">
        <v>178</v>
      </c>
      <c r="AC49" s="16">
        <v>552</v>
      </c>
      <c r="AD49" s="21">
        <v>3.101123595505618</v>
      </c>
      <c r="AE49" s="16">
        <v>483</v>
      </c>
      <c r="AF49" s="16">
        <v>1298</v>
      </c>
      <c r="AG49" s="21">
        <v>2.6873706004140785</v>
      </c>
      <c r="AH49" s="14" t="s">
        <v>107</v>
      </c>
      <c r="AI49" s="15" t="s">
        <v>108</v>
      </c>
      <c r="AJ49" s="16">
        <v>946</v>
      </c>
      <c r="AK49" s="16">
        <v>1638</v>
      </c>
      <c r="AL49" s="21">
        <v>1.7315010570824525</v>
      </c>
      <c r="AM49" s="16">
        <v>294</v>
      </c>
      <c r="AN49" s="16">
        <v>600</v>
      </c>
      <c r="AO49" s="21">
        <v>2.0408163265306123</v>
      </c>
      <c r="AP49" s="16">
        <v>1240</v>
      </c>
      <c r="AQ49" s="16">
        <v>2238</v>
      </c>
      <c r="AR49" s="21">
        <v>1.8048387096774194</v>
      </c>
      <c r="AS49" s="14" t="s">
        <v>107</v>
      </c>
      <c r="AT49" s="15" t="s">
        <v>108</v>
      </c>
      <c r="AU49" s="26">
        <v>-22.350230414746544</v>
      </c>
      <c r="AV49" s="26">
        <v>-19.404332129963898</v>
      </c>
      <c r="AW49" s="26">
        <v>3.7938274646755841</v>
      </c>
      <c r="AX49" s="26">
        <v>-14.682539682539682</v>
      </c>
      <c r="AY49" s="26">
        <v>-29.74559686888454</v>
      </c>
      <c r="AZ49" s="26">
        <v>-17.655304237018154</v>
      </c>
      <c r="BA49" s="26">
        <v>-19.533527696793001</v>
      </c>
      <c r="BB49" s="26">
        <v>-24.366197183098592</v>
      </c>
      <c r="BC49" s="26">
        <v>-6.0058175137783154</v>
      </c>
      <c r="BD49" s="14" t="s">
        <v>107</v>
      </c>
      <c r="BE49" s="15" t="s">
        <v>108</v>
      </c>
      <c r="BF49" s="26">
        <v>10.491803278688524</v>
      </c>
      <c r="BG49" s="26">
        <v>19.705093833780161</v>
      </c>
      <c r="BH49" s="26">
        <v>8.3384380394746405</v>
      </c>
      <c r="BI49" s="26">
        <v>20.786516853932586</v>
      </c>
      <c r="BJ49" s="26">
        <v>30.072463768115941</v>
      </c>
      <c r="BK49" s="26">
        <v>7.687900235928546</v>
      </c>
      <c r="BL49" s="26">
        <v>14.285714285714286</v>
      </c>
      <c r="BM49" s="26">
        <v>24.114021571648689</v>
      </c>
      <c r="BN49" s="26">
        <v>8.5997688751926198</v>
      </c>
      <c r="BO49" s="14" t="s">
        <v>107</v>
      </c>
      <c r="BP49" s="15" t="s">
        <v>108</v>
      </c>
      <c r="BQ49" s="26">
        <v>-64.376321353065535</v>
      </c>
      <c r="BR49" s="26">
        <v>-45.482295482295484</v>
      </c>
      <c r="BS49" s="26">
        <v>53.0378292989569</v>
      </c>
      <c r="BT49" s="26">
        <v>-26.870748299319729</v>
      </c>
      <c r="BU49" s="26">
        <v>19.666666666666668</v>
      </c>
      <c r="BV49" s="26">
        <v>63.63720930232558</v>
      </c>
      <c r="BW49" s="26">
        <v>-55.483870967741936</v>
      </c>
      <c r="BX49" s="26">
        <v>-28.01608579088472</v>
      </c>
      <c r="BY49" s="26">
        <v>61.702995687143023</v>
      </c>
    </row>
    <row r="50" spans="1:77" s="10" customFormat="1" ht="12" customHeight="1" outlineLevel="1">
      <c r="A50" s="14" t="s">
        <v>71</v>
      </c>
      <c r="B50" s="15" t="s">
        <v>72</v>
      </c>
      <c r="C50" s="16">
        <v>561</v>
      </c>
      <c r="D50" s="16">
        <v>963</v>
      </c>
      <c r="E50" s="21">
        <v>1.7165775401069518</v>
      </c>
      <c r="F50" s="16">
        <v>289</v>
      </c>
      <c r="G50" s="16">
        <v>610</v>
      </c>
      <c r="H50" s="21">
        <v>2.1107266435986158</v>
      </c>
      <c r="I50" s="16">
        <v>850</v>
      </c>
      <c r="J50" s="16">
        <v>1573</v>
      </c>
      <c r="K50" s="21">
        <v>1.8505882352941176</v>
      </c>
      <c r="L50" s="14" t="s">
        <v>71</v>
      </c>
      <c r="M50" s="15" t="s">
        <v>72</v>
      </c>
      <c r="N50" s="16">
        <v>794</v>
      </c>
      <c r="O50" s="16">
        <v>1750</v>
      </c>
      <c r="P50" s="21">
        <v>2.2040302267002518</v>
      </c>
      <c r="Q50" s="16">
        <v>261</v>
      </c>
      <c r="R50" s="16">
        <v>512</v>
      </c>
      <c r="S50" s="21">
        <v>1.9616858237547892</v>
      </c>
      <c r="T50" s="16">
        <v>1055</v>
      </c>
      <c r="U50" s="16">
        <v>2262</v>
      </c>
      <c r="V50" s="21">
        <v>2.1440758293838864</v>
      </c>
      <c r="W50" s="14" t="s">
        <v>71</v>
      </c>
      <c r="X50" s="15" t="s">
        <v>72</v>
      </c>
      <c r="Y50" s="16">
        <v>285</v>
      </c>
      <c r="Z50" s="16">
        <v>472</v>
      </c>
      <c r="AA50" s="21">
        <v>1.656140350877193</v>
      </c>
      <c r="AB50" s="16">
        <v>161</v>
      </c>
      <c r="AC50" s="16">
        <v>435</v>
      </c>
      <c r="AD50" s="21">
        <v>2.701863354037267</v>
      </c>
      <c r="AE50" s="16">
        <v>446</v>
      </c>
      <c r="AF50" s="16">
        <v>907</v>
      </c>
      <c r="AG50" s="21">
        <v>2.0336322869955157</v>
      </c>
      <c r="AH50" s="14" t="s">
        <v>71</v>
      </c>
      <c r="AI50" s="15" t="s">
        <v>72</v>
      </c>
      <c r="AJ50" s="16">
        <v>839</v>
      </c>
      <c r="AK50" s="16">
        <v>1757</v>
      </c>
      <c r="AL50" s="21">
        <v>2.0941597139451726</v>
      </c>
      <c r="AM50" s="16">
        <v>277</v>
      </c>
      <c r="AN50" s="16">
        <v>778</v>
      </c>
      <c r="AO50" s="21">
        <v>2.8086642599277978</v>
      </c>
      <c r="AP50" s="16">
        <v>1116</v>
      </c>
      <c r="AQ50" s="16">
        <v>2535</v>
      </c>
      <c r="AR50" s="21">
        <v>2.271505376344086</v>
      </c>
      <c r="AS50" s="14" t="s">
        <v>71</v>
      </c>
      <c r="AT50" s="15" t="s">
        <v>72</v>
      </c>
      <c r="AU50" s="26">
        <v>-29.34508816120907</v>
      </c>
      <c r="AV50" s="26">
        <v>-44.971428571428568</v>
      </c>
      <c r="AW50" s="26">
        <v>-22.116424751718871</v>
      </c>
      <c r="AX50" s="26">
        <v>10.727969348659004</v>
      </c>
      <c r="AY50" s="26">
        <v>19.140625</v>
      </c>
      <c r="AZ50" s="26">
        <v>7.5975886678200713</v>
      </c>
      <c r="BA50" s="26">
        <v>-19.431279620853079</v>
      </c>
      <c r="BB50" s="26">
        <v>-30.459770114942529</v>
      </c>
      <c r="BC50" s="26">
        <v>-13.688302907369851</v>
      </c>
      <c r="BD50" s="14" t="s">
        <v>71</v>
      </c>
      <c r="BE50" s="15" t="s">
        <v>72</v>
      </c>
      <c r="BF50" s="26">
        <v>96.84210526315789</v>
      </c>
      <c r="BG50" s="26">
        <v>104.02542372881356</v>
      </c>
      <c r="BH50" s="26">
        <v>3.6492794344239967</v>
      </c>
      <c r="BI50" s="26">
        <v>79.503105590062106</v>
      </c>
      <c r="BJ50" s="26">
        <v>40.229885057471265</v>
      </c>
      <c r="BK50" s="26">
        <v>-21.878852961062719</v>
      </c>
      <c r="BL50" s="26">
        <v>90.582959641255599</v>
      </c>
      <c r="BM50" s="26">
        <v>73.428886438809258</v>
      </c>
      <c r="BN50" s="26">
        <v>-9.0008431156365507</v>
      </c>
      <c r="BO50" s="14" t="s">
        <v>71</v>
      </c>
      <c r="BP50" s="15" t="s">
        <v>72</v>
      </c>
      <c r="BQ50" s="26">
        <v>-33.134684147794992</v>
      </c>
      <c r="BR50" s="26">
        <v>-45.190665907797381</v>
      </c>
      <c r="BS50" s="26">
        <v>-18.030247231090907</v>
      </c>
      <c r="BT50" s="26">
        <v>4.3321299638989172</v>
      </c>
      <c r="BU50" s="26">
        <v>-21.59383033419023</v>
      </c>
      <c r="BV50" s="26">
        <v>-24.849449835884755</v>
      </c>
      <c r="BW50" s="26">
        <v>-23.835125448028673</v>
      </c>
      <c r="BX50" s="26">
        <v>-37.948717948717949</v>
      </c>
      <c r="BY50" s="26">
        <v>-18.53031674208145</v>
      </c>
    </row>
    <row r="51" spans="1:77" s="10" customFormat="1" ht="12" customHeight="1" outlineLevel="1">
      <c r="A51" s="14" t="s">
        <v>84</v>
      </c>
      <c r="B51" s="15" t="s">
        <v>85</v>
      </c>
      <c r="C51" s="16">
        <v>252</v>
      </c>
      <c r="D51" s="16">
        <v>720</v>
      </c>
      <c r="E51" s="21">
        <v>2.8571428571428572</v>
      </c>
      <c r="F51" s="16">
        <v>147</v>
      </c>
      <c r="G51" s="16">
        <v>529</v>
      </c>
      <c r="H51" s="21">
        <v>3.5986394557823131</v>
      </c>
      <c r="I51" s="16">
        <v>399</v>
      </c>
      <c r="J51" s="16">
        <v>1249</v>
      </c>
      <c r="K51" s="21">
        <v>3.1303258145363411</v>
      </c>
      <c r="L51" s="14" t="s">
        <v>84</v>
      </c>
      <c r="M51" s="15" t="s">
        <v>85</v>
      </c>
      <c r="N51" s="16">
        <v>238</v>
      </c>
      <c r="O51" s="16">
        <v>751</v>
      </c>
      <c r="P51" s="21">
        <v>3.1554621848739495</v>
      </c>
      <c r="Q51" s="16">
        <v>133</v>
      </c>
      <c r="R51" s="16">
        <v>553</v>
      </c>
      <c r="S51" s="21">
        <v>4.1578947368421053</v>
      </c>
      <c r="T51" s="16">
        <v>371</v>
      </c>
      <c r="U51" s="16">
        <v>1304</v>
      </c>
      <c r="V51" s="21">
        <v>3.5148247978436657</v>
      </c>
      <c r="W51" s="14" t="s">
        <v>84</v>
      </c>
      <c r="X51" s="15" t="s">
        <v>85</v>
      </c>
      <c r="Y51" s="16">
        <v>162</v>
      </c>
      <c r="Z51" s="16">
        <v>567</v>
      </c>
      <c r="AA51" s="21">
        <v>3.5</v>
      </c>
      <c r="AB51" s="16">
        <v>87</v>
      </c>
      <c r="AC51" s="16">
        <v>300</v>
      </c>
      <c r="AD51" s="21">
        <v>3.4482758620689653</v>
      </c>
      <c r="AE51" s="16">
        <v>249</v>
      </c>
      <c r="AF51" s="16">
        <v>867</v>
      </c>
      <c r="AG51" s="21">
        <v>3.4819277108433737</v>
      </c>
      <c r="AH51" s="14" t="s">
        <v>84</v>
      </c>
      <c r="AI51" s="15" t="s">
        <v>85</v>
      </c>
      <c r="AJ51" s="16">
        <v>207</v>
      </c>
      <c r="AK51" s="16">
        <v>404</v>
      </c>
      <c r="AL51" s="21">
        <v>1.9516908212560387</v>
      </c>
      <c r="AM51" s="16">
        <v>53</v>
      </c>
      <c r="AN51" s="16">
        <v>335</v>
      </c>
      <c r="AO51" s="21">
        <v>6.3207547169811322</v>
      </c>
      <c r="AP51" s="16">
        <v>260</v>
      </c>
      <c r="AQ51" s="16">
        <v>739</v>
      </c>
      <c r="AR51" s="21">
        <v>2.8423076923076924</v>
      </c>
      <c r="AS51" s="14" t="s">
        <v>84</v>
      </c>
      <c r="AT51" s="15" t="s">
        <v>85</v>
      </c>
      <c r="AU51" s="26">
        <v>5.882352941176471</v>
      </c>
      <c r="AV51" s="26">
        <v>-4.1278295605858855</v>
      </c>
      <c r="AW51" s="26">
        <v>-9.4540612516644416</v>
      </c>
      <c r="AX51" s="26">
        <v>10.526315789473685</v>
      </c>
      <c r="AY51" s="26">
        <v>-4.3399638336347195</v>
      </c>
      <c r="AZ51" s="26">
        <v>-13.450443468526647</v>
      </c>
      <c r="BA51" s="26">
        <v>7.5471698113207548</v>
      </c>
      <c r="BB51" s="26">
        <v>-4.2177914110429446</v>
      </c>
      <c r="BC51" s="26">
        <v>-10.939349908513607</v>
      </c>
      <c r="BD51" s="14" t="s">
        <v>84</v>
      </c>
      <c r="BE51" s="15" t="s">
        <v>85</v>
      </c>
      <c r="BF51" s="26">
        <v>55.555555555555557</v>
      </c>
      <c r="BG51" s="26">
        <v>26.984126984126984</v>
      </c>
      <c r="BH51" s="26">
        <v>-18.367346938775508</v>
      </c>
      <c r="BI51" s="26">
        <v>68.965517241379317</v>
      </c>
      <c r="BJ51" s="26">
        <v>76.333333333333329</v>
      </c>
      <c r="BK51" s="26">
        <v>4.3605442176870879</v>
      </c>
      <c r="BL51" s="26">
        <v>60.24096385542169</v>
      </c>
      <c r="BM51" s="26">
        <v>44.059976931949251</v>
      </c>
      <c r="BN51" s="26">
        <v>-10.097909132693324</v>
      </c>
      <c r="BO51" s="14" t="s">
        <v>84</v>
      </c>
      <c r="BP51" s="15" t="s">
        <v>85</v>
      </c>
      <c r="BQ51" s="26">
        <v>21.739130434782609</v>
      </c>
      <c r="BR51" s="26">
        <v>78.21782178217822</v>
      </c>
      <c r="BS51" s="26">
        <v>46.3932107496464</v>
      </c>
      <c r="BT51" s="26">
        <v>177.35849056603774</v>
      </c>
      <c r="BU51" s="26">
        <v>57.910447761194028</v>
      </c>
      <c r="BV51" s="26">
        <v>-43.066301147324602</v>
      </c>
      <c r="BW51" s="26">
        <v>53.46153846153846</v>
      </c>
      <c r="BX51" s="26">
        <v>69.012178619756426</v>
      </c>
      <c r="BY51" s="26">
        <v>10.133249225906447</v>
      </c>
    </row>
    <row r="52" spans="1:77" s="10" customFormat="1" ht="12" customHeight="1" outlineLevel="1">
      <c r="A52" s="14" t="s">
        <v>61</v>
      </c>
      <c r="B52" s="15" t="s">
        <v>62</v>
      </c>
      <c r="C52" s="16">
        <v>125</v>
      </c>
      <c r="D52" s="16">
        <v>756</v>
      </c>
      <c r="E52" s="21">
        <v>6.048</v>
      </c>
      <c r="F52" s="16">
        <v>73</v>
      </c>
      <c r="G52" s="16">
        <v>489</v>
      </c>
      <c r="H52" s="21">
        <v>6.6986301369863011</v>
      </c>
      <c r="I52" s="16">
        <v>198</v>
      </c>
      <c r="J52" s="16">
        <v>1245</v>
      </c>
      <c r="K52" s="21">
        <v>6.2878787878787881</v>
      </c>
      <c r="L52" s="14" t="s">
        <v>61</v>
      </c>
      <c r="M52" s="15" t="s">
        <v>62</v>
      </c>
      <c r="N52" s="16">
        <v>100</v>
      </c>
      <c r="O52" s="16">
        <v>428</v>
      </c>
      <c r="P52" s="21">
        <v>4.28</v>
      </c>
      <c r="Q52" s="16">
        <v>38</v>
      </c>
      <c r="R52" s="16">
        <v>213</v>
      </c>
      <c r="S52" s="21">
        <v>5.6052631578947372</v>
      </c>
      <c r="T52" s="16">
        <v>138</v>
      </c>
      <c r="U52" s="16">
        <v>641</v>
      </c>
      <c r="V52" s="21">
        <v>4.6449275362318838</v>
      </c>
      <c r="W52" s="14" t="s">
        <v>61</v>
      </c>
      <c r="X52" s="15" t="s">
        <v>62</v>
      </c>
      <c r="Y52" s="16">
        <v>123</v>
      </c>
      <c r="Z52" s="16">
        <v>371</v>
      </c>
      <c r="AA52" s="21">
        <v>3.0162601626016259</v>
      </c>
      <c r="AB52" s="16">
        <v>15</v>
      </c>
      <c r="AC52" s="16">
        <v>136</v>
      </c>
      <c r="AD52" s="21">
        <v>9.0666666666666664</v>
      </c>
      <c r="AE52" s="16">
        <v>138</v>
      </c>
      <c r="AF52" s="16">
        <v>507</v>
      </c>
      <c r="AG52" s="21">
        <v>3.6739130434782608</v>
      </c>
      <c r="AH52" s="14" t="s">
        <v>61</v>
      </c>
      <c r="AI52" s="15" t="s">
        <v>62</v>
      </c>
      <c r="AJ52" s="16">
        <v>102</v>
      </c>
      <c r="AK52" s="16">
        <v>469</v>
      </c>
      <c r="AL52" s="21">
        <v>4.5980392156862742</v>
      </c>
      <c r="AM52" s="16">
        <v>23</v>
      </c>
      <c r="AN52" s="16">
        <v>226</v>
      </c>
      <c r="AO52" s="21">
        <v>9.8260869565217384</v>
      </c>
      <c r="AP52" s="16">
        <v>125</v>
      </c>
      <c r="AQ52" s="16">
        <v>695</v>
      </c>
      <c r="AR52" s="21">
        <v>5.56</v>
      </c>
      <c r="AS52" s="14" t="s">
        <v>61</v>
      </c>
      <c r="AT52" s="15" t="s">
        <v>62</v>
      </c>
      <c r="AU52" s="26">
        <v>25</v>
      </c>
      <c r="AV52" s="26">
        <v>76.635514018691595</v>
      </c>
      <c r="AW52" s="26">
        <v>41.308411214953267</v>
      </c>
      <c r="AX52" s="26">
        <v>92.10526315789474</v>
      </c>
      <c r="AY52" s="26">
        <v>129.57746478873239</v>
      </c>
      <c r="AZ52" s="26">
        <v>19.506077561257946</v>
      </c>
      <c r="BA52" s="26">
        <v>43.478260869565219</v>
      </c>
      <c r="BB52" s="26">
        <v>94.227769110764427</v>
      </c>
      <c r="BC52" s="26">
        <v>35.37086938022977</v>
      </c>
      <c r="BD52" s="14" t="s">
        <v>61</v>
      </c>
      <c r="BE52" s="15" t="s">
        <v>62</v>
      </c>
      <c r="BF52" s="26">
        <v>1.6260162601626016</v>
      </c>
      <c r="BG52" s="26">
        <v>103.77358490566037</v>
      </c>
      <c r="BH52" s="26">
        <v>100.51320754716981</v>
      </c>
      <c r="BI52" s="26">
        <v>386.66666666666669</v>
      </c>
      <c r="BJ52" s="26">
        <v>259.55882352941177</v>
      </c>
      <c r="BK52" s="26">
        <v>-26.118049959709914</v>
      </c>
      <c r="BL52" s="26">
        <v>43.478260869565219</v>
      </c>
      <c r="BM52" s="26">
        <v>145.5621301775148</v>
      </c>
      <c r="BN52" s="26">
        <v>71.149363457055784</v>
      </c>
      <c r="BO52" s="14" t="s">
        <v>61</v>
      </c>
      <c r="BP52" s="15" t="s">
        <v>62</v>
      </c>
      <c r="BQ52" s="26">
        <v>22.549019607843139</v>
      </c>
      <c r="BR52" s="26">
        <v>61.194029850746269</v>
      </c>
      <c r="BS52" s="26">
        <v>31.534328358208963</v>
      </c>
      <c r="BT52" s="26">
        <v>217.39130434782609</v>
      </c>
      <c r="BU52" s="26">
        <v>116.3716814159292</v>
      </c>
      <c r="BV52" s="26">
        <v>-31.828100375803125</v>
      </c>
      <c r="BW52" s="26">
        <v>58.4</v>
      </c>
      <c r="BX52" s="26">
        <v>79.136690647482013</v>
      </c>
      <c r="BY52" s="26">
        <v>13.091345105733605</v>
      </c>
    </row>
    <row r="53" spans="1:77" s="10" customFormat="1" ht="12" customHeight="1" outlineLevel="1">
      <c r="A53" s="14" t="s">
        <v>86</v>
      </c>
      <c r="B53" s="15" t="s">
        <v>87</v>
      </c>
      <c r="C53" s="16">
        <v>103</v>
      </c>
      <c r="D53" s="16">
        <v>772</v>
      </c>
      <c r="E53" s="21">
        <v>7.4951456310679614</v>
      </c>
      <c r="F53" s="16">
        <v>101</v>
      </c>
      <c r="G53" s="16">
        <v>399</v>
      </c>
      <c r="H53" s="21">
        <v>3.9504950495049505</v>
      </c>
      <c r="I53" s="16">
        <v>204</v>
      </c>
      <c r="J53" s="16">
        <v>1171</v>
      </c>
      <c r="K53" s="21">
        <v>5.7401960784313726</v>
      </c>
      <c r="L53" s="14" t="s">
        <v>86</v>
      </c>
      <c r="M53" s="15" t="s">
        <v>87</v>
      </c>
      <c r="N53" s="16">
        <v>85</v>
      </c>
      <c r="O53" s="16">
        <v>258</v>
      </c>
      <c r="P53" s="21">
        <v>3.0352941176470587</v>
      </c>
      <c r="Q53" s="16">
        <v>111</v>
      </c>
      <c r="R53" s="16">
        <v>428</v>
      </c>
      <c r="S53" s="21">
        <v>3.855855855855856</v>
      </c>
      <c r="T53" s="16">
        <v>196</v>
      </c>
      <c r="U53" s="16">
        <v>686</v>
      </c>
      <c r="V53" s="21">
        <v>3.5</v>
      </c>
      <c r="W53" s="14" t="s">
        <v>86</v>
      </c>
      <c r="X53" s="15" t="s">
        <v>87</v>
      </c>
      <c r="Y53" s="16">
        <v>89</v>
      </c>
      <c r="Z53" s="16">
        <v>316</v>
      </c>
      <c r="AA53" s="21">
        <v>3.5505617977528088</v>
      </c>
      <c r="AB53" s="16">
        <v>73</v>
      </c>
      <c r="AC53" s="16">
        <v>189</v>
      </c>
      <c r="AD53" s="21">
        <v>2.5890410958904111</v>
      </c>
      <c r="AE53" s="16">
        <v>162</v>
      </c>
      <c r="AF53" s="16">
        <v>505</v>
      </c>
      <c r="AG53" s="21">
        <v>3.117283950617284</v>
      </c>
      <c r="AH53" s="14" t="s">
        <v>86</v>
      </c>
      <c r="AI53" s="15" t="s">
        <v>87</v>
      </c>
      <c r="AJ53" s="16">
        <v>200</v>
      </c>
      <c r="AK53" s="16">
        <v>458</v>
      </c>
      <c r="AL53" s="21">
        <v>2.29</v>
      </c>
      <c r="AM53" s="16">
        <v>62</v>
      </c>
      <c r="AN53" s="16">
        <v>178</v>
      </c>
      <c r="AO53" s="21">
        <v>2.870967741935484</v>
      </c>
      <c r="AP53" s="16">
        <v>262</v>
      </c>
      <c r="AQ53" s="16">
        <v>636</v>
      </c>
      <c r="AR53" s="21">
        <v>2.4274809160305342</v>
      </c>
      <c r="AS53" s="14" t="s">
        <v>86</v>
      </c>
      <c r="AT53" s="15" t="s">
        <v>87</v>
      </c>
      <c r="AU53" s="26">
        <v>21.176470588235293</v>
      </c>
      <c r="AV53" s="26">
        <v>199.22480620155039</v>
      </c>
      <c r="AW53" s="26">
        <v>146.9330924964251</v>
      </c>
      <c r="AX53" s="26">
        <v>-9.0090090090090094</v>
      </c>
      <c r="AY53" s="26">
        <v>-6.7757009345794392</v>
      </c>
      <c r="AZ53" s="26">
        <v>2.4544276857592253</v>
      </c>
      <c r="BA53" s="26">
        <v>4.0816326530612246</v>
      </c>
      <c r="BB53" s="26">
        <v>70.699708454810491</v>
      </c>
      <c r="BC53" s="26">
        <v>64.005602240896366</v>
      </c>
      <c r="BD53" s="14" t="s">
        <v>86</v>
      </c>
      <c r="BE53" s="15" t="s">
        <v>87</v>
      </c>
      <c r="BF53" s="26">
        <v>15.730337078651685</v>
      </c>
      <c r="BG53" s="26">
        <v>144.30379746835442</v>
      </c>
      <c r="BH53" s="26">
        <v>111.0974560648888</v>
      </c>
      <c r="BI53" s="26">
        <v>38.356164383561641</v>
      </c>
      <c r="BJ53" s="26">
        <v>111.11111111111111</v>
      </c>
      <c r="BK53" s="26">
        <v>52.585258525852581</v>
      </c>
      <c r="BL53" s="26">
        <v>25.925925925925927</v>
      </c>
      <c r="BM53" s="26">
        <v>131.88118811881188</v>
      </c>
      <c r="BN53" s="26">
        <v>84.140943506115306</v>
      </c>
      <c r="BO53" s="14" t="s">
        <v>86</v>
      </c>
      <c r="BP53" s="15" t="s">
        <v>87</v>
      </c>
      <c r="BQ53" s="26">
        <v>-48.5</v>
      </c>
      <c r="BR53" s="26">
        <v>68.558951965065503</v>
      </c>
      <c r="BS53" s="26">
        <v>227.29893585449611</v>
      </c>
      <c r="BT53" s="26">
        <v>62.903225806451616</v>
      </c>
      <c r="BU53" s="26">
        <v>124.15730337078652</v>
      </c>
      <c r="BV53" s="26">
        <v>37.601512960284786</v>
      </c>
      <c r="BW53" s="26">
        <v>-22.137404580152673</v>
      </c>
      <c r="BX53" s="26">
        <v>84.119496855345915</v>
      </c>
      <c r="BY53" s="26">
        <v>136.46719694166976</v>
      </c>
    </row>
    <row r="54" spans="1:77" s="10" customFormat="1" ht="12" customHeight="1" outlineLevel="1">
      <c r="A54" s="14" t="s">
        <v>99</v>
      </c>
      <c r="B54" s="15" t="s">
        <v>100</v>
      </c>
      <c r="C54" s="16">
        <v>597</v>
      </c>
      <c r="D54" s="16">
        <v>691</v>
      </c>
      <c r="E54" s="21">
        <v>1.1574539363484087</v>
      </c>
      <c r="F54" s="16">
        <v>192</v>
      </c>
      <c r="G54" s="16">
        <v>462</v>
      </c>
      <c r="H54" s="21">
        <v>2.40625</v>
      </c>
      <c r="I54" s="16">
        <v>789</v>
      </c>
      <c r="J54" s="16">
        <v>1153</v>
      </c>
      <c r="K54" s="21">
        <v>1.461343472750317</v>
      </c>
      <c r="L54" s="14" t="s">
        <v>99</v>
      </c>
      <c r="M54" s="15" t="s">
        <v>100</v>
      </c>
      <c r="N54" s="16">
        <v>418</v>
      </c>
      <c r="O54" s="16">
        <v>514</v>
      </c>
      <c r="P54" s="21">
        <v>1.229665071770335</v>
      </c>
      <c r="Q54" s="16">
        <v>93</v>
      </c>
      <c r="R54" s="16">
        <v>209</v>
      </c>
      <c r="S54" s="21">
        <v>2.247311827956989</v>
      </c>
      <c r="T54" s="16">
        <v>511</v>
      </c>
      <c r="U54" s="16">
        <v>723</v>
      </c>
      <c r="V54" s="21">
        <v>1.4148727984344422</v>
      </c>
      <c r="W54" s="14" t="s">
        <v>99</v>
      </c>
      <c r="X54" s="15" t="s">
        <v>100</v>
      </c>
      <c r="Y54" s="16">
        <v>131</v>
      </c>
      <c r="Z54" s="16">
        <v>195</v>
      </c>
      <c r="AA54" s="21">
        <v>1.4885496183206106</v>
      </c>
      <c r="AB54" s="16">
        <v>100</v>
      </c>
      <c r="AC54" s="16">
        <v>205</v>
      </c>
      <c r="AD54" s="21">
        <v>2.0499999999999998</v>
      </c>
      <c r="AE54" s="16">
        <v>231</v>
      </c>
      <c r="AF54" s="16">
        <v>400</v>
      </c>
      <c r="AG54" s="21">
        <v>1.7316017316017316</v>
      </c>
      <c r="AH54" s="14" t="s">
        <v>99</v>
      </c>
      <c r="AI54" s="15" t="s">
        <v>100</v>
      </c>
      <c r="AJ54" s="16">
        <v>394</v>
      </c>
      <c r="AK54" s="16">
        <v>541</v>
      </c>
      <c r="AL54" s="21">
        <v>1.3730964467005076</v>
      </c>
      <c r="AM54" s="16">
        <v>12</v>
      </c>
      <c r="AN54" s="16">
        <v>30</v>
      </c>
      <c r="AO54" s="21">
        <v>2.5</v>
      </c>
      <c r="AP54" s="16">
        <v>406</v>
      </c>
      <c r="AQ54" s="16">
        <v>571</v>
      </c>
      <c r="AR54" s="21">
        <v>1.4064039408866995</v>
      </c>
      <c r="AS54" s="14" t="s">
        <v>99</v>
      </c>
      <c r="AT54" s="15" t="s">
        <v>100</v>
      </c>
      <c r="AU54" s="26">
        <v>42.822966507177036</v>
      </c>
      <c r="AV54" s="26">
        <v>34.435797665369648</v>
      </c>
      <c r="AW54" s="26">
        <v>-5.8724230751683306</v>
      </c>
      <c r="AX54" s="26">
        <v>106.45161290322581</v>
      </c>
      <c r="AY54" s="26">
        <v>121.05263157894737</v>
      </c>
      <c r="AZ54" s="26">
        <v>7.0723684210526416</v>
      </c>
      <c r="BA54" s="26">
        <v>54.403131115459885</v>
      </c>
      <c r="BB54" s="26">
        <v>59.474412171507609</v>
      </c>
      <c r="BC54" s="26">
        <v>3.2844418499878252</v>
      </c>
      <c r="BD54" s="14" t="s">
        <v>99</v>
      </c>
      <c r="BE54" s="15" t="s">
        <v>100</v>
      </c>
      <c r="BF54" s="26">
        <v>355.72519083969468</v>
      </c>
      <c r="BG54" s="26">
        <v>254.35897435897436</v>
      </c>
      <c r="BH54" s="26">
        <v>-22.24283812223511</v>
      </c>
      <c r="BI54" s="26">
        <v>92</v>
      </c>
      <c r="BJ54" s="26">
        <v>125.36585365853658</v>
      </c>
      <c r="BK54" s="26">
        <v>17.378048780487813</v>
      </c>
      <c r="BL54" s="26">
        <v>241.55844155844156</v>
      </c>
      <c r="BM54" s="26">
        <v>188.25</v>
      </c>
      <c r="BN54" s="26">
        <v>-15.607414448669196</v>
      </c>
      <c r="BO54" s="14" t="s">
        <v>99</v>
      </c>
      <c r="BP54" s="15" t="s">
        <v>100</v>
      </c>
      <c r="BQ54" s="26">
        <v>51.522842639593911</v>
      </c>
      <c r="BR54" s="26">
        <v>27.726432532347506</v>
      </c>
      <c r="BS54" s="26">
        <v>-15.704833471114044</v>
      </c>
      <c r="BT54" s="26">
        <v>1500</v>
      </c>
      <c r="BU54" s="26">
        <v>1440</v>
      </c>
      <c r="BV54" s="26">
        <v>-3.75</v>
      </c>
      <c r="BW54" s="26">
        <v>94.334975369458121</v>
      </c>
      <c r="BX54" s="26">
        <v>101.92644483362523</v>
      </c>
      <c r="BY54" s="26">
        <v>3.9063835265549356</v>
      </c>
    </row>
    <row r="55" spans="1:77" s="10" customFormat="1" ht="12" customHeight="1" outlineLevel="1">
      <c r="A55" s="14" t="s">
        <v>78</v>
      </c>
      <c r="B55" s="15" t="s">
        <v>79</v>
      </c>
      <c r="C55" s="16">
        <v>237</v>
      </c>
      <c r="D55" s="16">
        <v>487</v>
      </c>
      <c r="E55" s="21">
        <v>2.0548523206751055</v>
      </c>
      <c r="F55" s="16">
        <v>154</v>
      </c>
      <c r="G55" s="16">
        <v>484</v>
      </c>
      <c r="H55" s="21">
        <v>3.1428571428571428</v>
      </c>
      <c r="I55" s="16">
        <v>391</v>
      </c>
      <c r="J55" s="16">
        <v>971</v>
      </c>
      <c r="K55" s="21">
        <v>2.4833759590792841</v>
      </c>
      <c r="L55" s="14" t="s">
        <v>78</v>
      </c>
      <c r="M55" s="15" t="s">
        <v>79</v>
      </c>
      <c r="N55" s="16">
        <v>245</v>
      </c>
      <c r="O55" s="16">
        <v>512</v>
      </c>
      <c r="P55" s="21">
        <v>2.0897959183673471</v>
      </c>
      <c r="Q55" s="16">
        <v>185</v>
      </c>
      <c r="R55" s="16">
        <v>556</v>
      </c>
      <c r="S55" s="21">
        <v>3.0054054054054054</v>
      </c>
      <c r="T55" s="16">
        <v>430</v>
      </c>
      <c r="U55" s="16">
        <v>1068</v>
      </c>
      <c r="V55" s="21">
        <v>2.483720930232558</v>
      </c>
      <c r="W55" s="14" t="s">
        <v>78</v>
      </c>
      <c r="X55" s="15" t="s">
        <v>79</v>
      </c>
      <c r="Y55" s="16">
        <v>96</v>
      </c>
      <c r="Z55" s="16">
        <v>221</v>
      </c>
      <c r="AA55" s="21">
        <v>2.3020833333333335</v>
      </c>
      <c r="AB55" s="16">
        <v>69</v>
      </c>
      <c r="AC55" s="16">
        <v>339</v>
      </c>
      <c r="AD55" s="21">
        <v>4.9130434782608692</v>
      </c>
      <c r="AE55" s="16">
        <v>165</v>
      </c>
      <c r="AF55" s="16">
        <v>560</v>
      </c>
      <c r="AG55" s="21">
        <v>3.393939393939394</v>
      </c>
      <c r="AH55" s="14" t="s">
        <v>78</v>
      </c>
      <c r="AI55" s="15" t="s">
        <v>79</v>
      </c>
      <c r="AJ55" s="16">
        <v>626</v>
      </c>
      <c r="AK55" s="16">
        <v>1766</v>
      </c>
      <c r="AL55" s="21">
        <v>2.8210862619808306</v>
      </c>
      <c r="AM55" s="16">
        <v>427</v>
      </c>
      <c r="AN55" s="16">
        <v>1462</v>
      </c>
      <c r="AO55" s="21">
        <v>3.4238875878220139</v>
      </c>
      <c r="AP55" s="16">
        <v>1053</v>
      </c>
      <c r="AQ55" s="16">
        <v>3228</v>
      </c>
      <c r="AR55" s="21">
        <v>3.0655270655270654</v>
      </c>
      <c r="AS55" s="14" t="s">
        <v>78</v>
      </c>
      <c r="AT55" s="15" t="s">
        <v>79</v>
      </c>
      <c r="AU55" s="26">
        <v>-3.2653061224489797</v>
      </c>
      <c r="AV55" s="26">
        <v>-4.8828125</v>
      </c>
      <c r="AW55" s="26">
        <v>-1.6721057489451567</v>
      </c>
      <c r="AX55" s="26">
        <v>-16.756756756756758</v>
      </c>
      <c r="AY55" s="26">
        <v>-12.949640287769784</v>
      </c>
      <c r="AZ55" s="26">
        <v>4.5734840698869474</v>
      </c>
      <c r="BA55" s="26">
        <v>-9.0697674418604652</v>
      </c>
      <c r="BB55" s="26">
        <v>-9.082397003745319</v>
      </c>
      <c r="BC55" s="26">
        <v>-1.3889288006346999E-2</v>
      </c>
      <c r="BD55" s="14" t="s">
        <v>78</v>
      </c>
      <c r="BE55" s="15" t="s">
        <v>79</v>
      </c>
      <c r="BF55" s="26">
        <v>146.875</v>
      </c>
      <c r="BG55" s="26">
        <v>120.36199095022624</v>
      </c>
      <c r="BH55" s="26">
        <v>-10.739446703705831</v>
      </c>
      <c r="BI55" s="26">
        <v>123.18840579710145</v>
      </c>
      <c r="BJ55" s="26">
        <v>42.772861356932154</v>
      </c>
      <c r="BK55" s="26">
        <v>-36.03034134007585</v>
      </c>
      <c r="BL55" s="26">
        <v>136.96969696969697</v>
      </c>
      <c r="BM55" s="26">
        <v>73.392857142857139</v>
      </c>
      <c r="BN55" s="26">
        <v>-26.829101205699665</v>
      </c>
      <c r="BO55" s="14" t="s">
        <v>78</v>
      </c>
      <c r="BP55" s="15" t="s">
        <v>79</v>
      </c>
      <c r="BQ55" s="26">
        <v>-62.140575079872207</v>
      </c>
      <c r="BR55" s="26">
        <v>-72.423556058890142</v>
      </c>
      <c r="BS55" s="26">
        <v>-27.160953978334309</v>
      </c>
      <c r="BT55" s="26">
        <v>-63.934426229508198</v>
      </c>
      <c r="BU55" s="26">
        <v>-66.894664842681252</v>
      </c>
      <c r="BV55" s="26">
        <v>-8.2079343365253052</v>
      </c>
      <c r="BW55" s="26">
        <v>-62.867996201329532</v>
      </c>
      <c r="BX55" s="26">
        <v>-69.919454770755891</v>
      </c>
      <c r="BY55" s="26">
        <v>-18.990245201038221</v>
      </c>
    </row>
    <row r="56" spans="1:77" s="10" customFormat="1" ht="12" customHeight="1" outlineLevel="1">
      <c r="A56" s="14" t="s">
        <v>121</v>
      </c>
      <c r="B56" s="15" t="s">
        <v>122</v>
      </c>
      <c r="C56" s="16">
        <v>228</v>
      </c>
      <c r="D56" s="16">
        <v>393</v>
      </c>
      <c r="E56" s="21">
        <v>1.7236842105263157</v>
      </c>
      <c r="F56" s="16">
        <v>191</v>
      </c>
      <c r="G56" s="16">
        <v>577</v>
      </c>
      <c r="H56" s="21">
        <v>3.0209424083769632</v>
      </c>
      <c r="I56" s="16">
        <v>419</v>
      </c>
      <c r="J56" s="16">
        <v>970</v>
      </c>
      <c r="K56" s="21">
        <v>2.3150357995226729</v>
      </c>
      <c r="L56" s="14" t="s">
        <v>121</v>
      </c>
      <c r="M56" s="15" t="s">
        <v>122</v>
      </c>
      <c r="N56" s="16">
        <v>174</v>
      </c>
      <c r="O56" s="16">
        <v>305</v>
      </c>
      <c r="P56" s="21">
        <v>1.7528735632183907</v>
      </c>
      <c r="Q56" s="16">
        <v>175</v>
      </c>
      <c r="R56" s="16">
        <v>577</v>
      </c>
      <c r="S56" s="21">
        <v>3.2971428571428572</v>
      </c>
      <c r="T56" s="16">
        <v>349</v>
      </c>
      <c r="U56" s="16">
        <v>882</v>
      </c>
      <c r="V56" s="21">
        <v>2.5272206303724927</v>
      </c>
      <c r="W56" s="14" t="s">
        <v>121</v>
      </c>
      <c r="X56" s="15" t="s">
        <v>122</v>
      </c>
      <c r="Y56" s="16">
        <v>34</v>
      </c>
      <c r="Z56" s="16">
        <v>47</v>
      </c>
      <c r="AA56" s="21">
        <v>1.3823529411764706</v>
      </c>
      <c r="AB56" s="16">
        <v>27</v>
      </c>
      <c r="AC56" s="16">
        <v>70</v>
      </c>
      <c r="AD56" s="21">
        <v>2.5925925925925926</v>
      </c>
      <c r="AE56" s="16">
        <v>61</v>
      </c>
      <c r="AF56" s="16">
        <v>117</v>
      </c>
      <c r="AG56" s="21">
        <v>1.9180327868852458</v>
      </c>
      <c r="AH56" s="14" t="s">
        <v>121</v>
      </c>
      <c r="AI56" s="15" t="s">
        <v>122</v>
      </c>
      <c r="AJ56" s="16">
        <v>366</v>
      </c>
      <c r="AK56" s="16">
        <v>553</v>
      </c>
      <c r="AL56" s="21">
        <v>1.5109289617486339</v>
      </c>
      <c r="AM56" s="16">
        <v>215</v>
      </c>
      <c r="AN56" s="16">
        <v>834</v>
      </c>
      <c r="AO56" s="21">
        <v>3.8790697674418606</v>
      </c>
      <c r="AP56" s="16">
        <v>581</v>
      </c>
      <c r="AQ56" s="16">
        <v>1387</v>
      </c>
      <c r="AR56" s="21">
        <v>2.387263339070568</v>
      </c>
      <c r="AS56" s="14" t="s">
        <v>121</v>
      </c>
      <c r="AT56" s="15" t="s">
        <v>122</v>
      </c>
      <c r="AU56" s="26">
        <v>31.03448275862069</v>
      </c>
      <c r="AV56" s="26">
        <v>28.852459016393443</v>
      </c>
      <c r="AW56" s="26">
        <v>-1.6652286453839515</v>
      </c>
      <c r="AX56" s="26">
        <v>9.1428571428571423</v>
      </c>
      <c r="AY56" s="26">
        <v>0</v>
      </c>
      <c r="AZ56" s="26">
        <v>-8.3769633507853474</v>
      </c>
      <c r="BA56" s="26">
        <v>20.05730659025788</v>
      </c>
      <c r="BB56" s="26">
        <v>9.9773242630385486</v>
      </c>
      <c r="BC56" s="26">
        <v>-8.3959757331731399</v>
      </c>
      <c r="BD56" s="14" t="s">
        <v>121</v>
      </c>
      <c r="BE56" s="15" t="s">
        <v>122</v>
      </c>
      <c r="BF56" s="26">
        <v>570.58823529411768</v>
      </c>
      <c r="BG56" s="26">
        <v>736.17021276595744</v>
      </c>
      <c r="BH56" s="26">
        <v>24.69204927211646</v>
      </c>
      <c r="BI56" s="26">
        <v>607.40740740740739</v>
      </c>
      <c r="BJ56" s="26">
        <v>724.28571428571433</v>
      </c>
      <c r="BK56" s="26">
        <v>16.522064323111437</v>
      </c>
      <c r="BL56" s="26">
        <v>586.88524590163934</v>
      </c>
      <c r="BM56" s="26">
        <v>729.0598290598291</v>
      </c>
      <c r="BN56" s="26">
        <v>20.698447667421412</v>
      </c>
      <c r="BO56" s="14" t="s">
        <v>121</v>
      </c>
      <c r="BP56" s="15" t="s">
        <v>122</v>
      </c>
      <c r="BQ56" s="26">
        <v>-37.704918032786885</v>
      </c>
      <c r="BR56" s="26">
        <v>-28.933092224231466</v>
      </c>
      <c r="BS56" s="26">
        <v>14.08108879794422</v>
      </c>
      <c r="BT56" s="26">
        <v>-11.162790697674419</v>
      </c>
      <c r="BU56" s="26">
        <v>-30.81534772182254</v>
      </c>
      <c r="BV56" s="26">
        <v>-22.121988273255749</v>
      </c>
      <c r="BW56" s="26">
        <v>-27.882960413080895</v>
      </c>
      <c r="BX56" s="26">
        <v>-30.064888248017304</v>
      </c>
      <c r="BY56" s="26">
        <v>-3.0255371649118268</v>
      </c>
    </row>
    <row r="57" spans="1:77" s="10" customFormat="1" ht="12" customHeight="1" outlineLevel="1">
      <c r="A57" s="14" t="s">
        <v>95</v>
      </c>
      <c r="B57" s="15" t="s">
        <v>96</v>
      </c>
      <c r="C57" s="16">
        <v>300</v>
      </c>
      <c r="D57" s="16">
        <v>507</v>
      </c>
      <c r="E57" s="21">
        <v>1.69</v>
      </c>
      <c r="F57" s="16">
        <v>102</v>
      </c>
      <c r="G57" s="16">
        <v>433</v>
      </c>
      <c r="H57" s="21">
        <v>4.2450980392156863</v>
      </c>
      <c r="I57" s="16">
        <v>402</v>
      </c>
      <c r="J57" s="16">
        <v>940</v>
      </c>
      <c r="K57" s="21">
        <v>2.3383084577114426</v>
      </c>
      <c r="L57" s="14" t="s">
        <v>95</v>
      </c>
      <c r="M57" s="15" t="s">
        <v>96</v>
      </c>
      <c r="N57" s="16">
        <v>173</v>
      </c>
      <c r="O57" s="16">
        <v>770</v>
      </c>
      <c r="P57" s="21">
        <v>4.4508670520231215</v>
      </c>
      <c r="Q57" s="16">
        <v>93</v>
      </c>
      <c r="R57" s="16">
        <v>422</v>
      </c>
      <c r="S57" s="21">
        <v>4.5376344086021509</v>
      </c>
      <c r="T57" s="16">
        <v>266</v>
      </c>
      <c r="U57" s="16">
        <v>1192</v>
      </c>
      <c r="V57" s="21">
        <v>4.481203007518797</v>
      </c>
      <c r="W57" s="14" t="s">
        <v>95</v>
      </c>
      <c r="X57" s="15" t="s">
        <v>96</v>
      </c>
      <c r="Y57" s="16">
        <v>146</v>
      </c>
      <c r="Z57" s="16">
        <v>607</v>
      </c>
      <c r="AA57" s="21">
        <v>4.1575342465753424</v>
      </c>
      <c r="AB57" s="16">
        <v>49</v>
      </c>
      <c r="AC57" s="16">
        <v>115</v>
      </c>
      <c r="AD57" s="21">
        <v>2.3469387755102042</v>
      </c>
      <c r="AE57" s="16">
        <v>195</v>
      </c>
      <c r="AF57" s="16">
        <v>722</v>
      </c>
      <c r="AG57" s="21">
        <v>3.7025641025641027</v>
      </c>
      <c r="AH57" s="14" t="s">
        <v>95</v>
      </c>
      <c r="AI57" s="15" t="s">
        <v>96</v>
      </c>
      <c r="AJ57" s="16">
        <v>274</v>
      </c>
      <c r="AK57" s="16">
        <v>759</v>
      </c>
      <c r="AL57" s="21">
        <v>2.7700729927007299</v>
      </c>
      <c r="AM57" s="16">
        <v>27</v>
      </c>
      <c r="AN57" s="16">
        <v>340</v>
      </c>
      <c r="AO57" s="21">
        <v>12.592592592592593</v>
      </c>
      <c r="AP57" s="16">
        <v>301</v>
      </c>
      <c r="AQ57" s="16">
        <v>1099</v>
      </c>
      <c r="AR57" s="21">
        <v>3.6511627906976742</v>
      </c>
      <c r="AS57" s="14" t="s">
        <v>95</v>
      </c>
      <c r="AT57" s="15" t="s">
        <v>96</v>
      </c>
      <c r="AU57" s="26">
        <v>73.410404624277461</v>
      </c>
      <c r="AV57" s="26">
        <v>-34.155844155844157</v>
      </c>
      <c r="AW57" s="26">
        <v>-62.029870129870133</v>
      </c>
      <c r="AX57" s="26">
        <v>9.67741935483871</v>
      </c>
      <c r="AY57" s="26">
        <v>2.6066350710900474</v>
      </c>
      <c r="AZ57" s="26">
        <v>-6.4468915528296709</v>
      </c>
      <c r="BA57" s="26">
        <v>51.127819548872182</v>
      </c>
      <c r="BB57" s="26">
        <v>-21.140939597315437</v>
      </c>
      <c r="BC57" s="26">
        <v>-47.819626698721159</v>
      </c>
      <c r="BD57" s="14" t="s">
        <v>95</v>
      </c>
      <c r="BE57" s="15" t="s">
        <v>96</v>
      </c>
      <c r="BF57" s="26">
        <v>105.47945205479452</v>
      </c>
      <c r="BG57" s="26">
        <v>-16.474464579901152</v>
      </c>
      <c r="BH57" s="26">
        <v>-59.350906095551899</v>
      </c>
      <c r="BI57" s="26">
        <v>108.16326530612245</v>
      </c>
      <c r="BJ57" s="26">
        <v>276.52173913043481</v>
      </c>
      <c r="BK57" s="26">
        <v>80.878090366581404</v>
      </c>
      <c r="BL57" s="26">
        <v>106.15384615384616</v>
      </c>
      <c r="BM57" s="26">
        <v>30.193905817174514</v>
      </c>
      <c r="BN57" s="26">
        <v>-36.846239715549686</v>
      </c>
      <c r="BO57" s="14" t="s">
        <v>95</v>
      </c>
      <c r="BP57" s="15" t="s">
        <v>96</v>
      </c>
      <c r="BQ57" s="26">
        <v>9.4890510948905114</v>
      </c>
      <c r="BR57" s="26">
        <v>-33.201581027667984</v>
      </c>
      <c r="BS57" s="26">
        <v>-38.990777338603422</v>
      </c>
      <c r="BT57" s="26">
        <v>277.77777777777777</v>
      </c>
      <c r="BU57" s="26">
        <v>27.352941176470587</v>
      </c>
      <c r="BV57" s="26">
        <v>-66.288927335640153</v>
      </c>
      <c r="BW57" s="26">
        <v>33.55481727574751</v>
      </c>
      <c r="BX57" s="26">
        <v>-14.467697907188352</v>
      </c>
      <c r="BY57" s="26">
        <v>-35.957156890705711</v>
      </c>
    </row>
    <row r="58" spans="1:77" s="10" customFormat="1" ht="12" customHeight="1" outlineLevel="1">
      <c r="A58" s="14" t="s">
        <v>127</v>
      </c>
      <c r="B58" s="15" t="s">
        <v>128</v>
      </c>
      <c r="C58" s="16">
        <v>231</v>
      </c>
      <c r="D58" s="16">
        <v>298</v>
      </c>
      <c r="E58" s="21">
        <v>1.2900432900432901</v>
      </c>
      <c r="F58" s="16">
        <v>345</v>
      </c>
      <c r="G58" s="16">
        <v>597</v>
      </c>
      <c r="H58" s="21">
        <v>1.7304347826086957</v>
      </c>
      <c r="I58" s="16">
        <v>576</v>
      </c>
      <c r="J58" s="16">
        <v>895</v>
      </c>
      <c r="K58" s="21">
        <v>1.5538194444444444</v>
      </c>
      <c r="L58" s="14" t="s">
        <v>127</v>
      </c>
      <c r="M58" s="15" t="s">
        <v>128</v>
      </c>
      <c r="N58" s="16">
        <v>135</v>
      </c>
      <c r="O58" s="16">
        <v>435</v>
      </c>
      <c r="P58" s="21">
        <v>3.2222222222222223</v>
      </c>
      <c r="Q58" s="16">
        <v>204</v>
      </c>
      <c r="R58" s="16">
        <v>501</v>
      </c>
      <c r="S58" s="21">
        <v>2.4558823529411766</v>
      </c>
      <c r="T58" s="16">
        <v>339</v>
      </c>
      <c r="U58" s="16">
        <v>936</v>
      </c>
      <c r="V58" s="21">
        <v>2.7610619469026547</v>
      </c>
      <c r="W58" s="14" t="s">
        <v>127</v>
      </c>
      <c r="X58" s="15" t="s">
        <v>128</v>
      </c>
      <c r="Y58" s="16">
        <v>291</v>
      </c>
      <c r="Z58" s="16">
        <v>548</v>
      </c>
      <c r="AA58" s="21">
        <v>1.8831615120274914</v>
      </c>
      <c r="AB58" s="16">
        <v>33</v>
      </c>
      <c r="AC58" s="16">
        <v>198</v>
      </c>
      <c r="AD58" s="21">
        <v>6</v>
      </c>
      <c r="AE58" s="16">
        <v>324</v>
      </c>
      <c r="AF58" s="16">
        <v>746</v>
      </c>
      <c r="AG58" s="21">
        <v>2.3024691358024691</v>
      </c>
      <c r="AH58" s="14" t="s">
        <v>127</v>
      </c>
      <c r="AI58" s="15" t="s">
        <v>128</v>
      </c>
      <c r="AJ58" s="16">
        <v>341</v>
      </c>
      <c r="AK58" s="16">
        <v>697</v>
      </c>
      <c r="AL58" s="21">
        <v>2.0439882697947214</v>
      </c>
      <c r="AM58" s="16">
        <v>142</v>
      </c>
      <c r="AN58" s="16">
        <v>456</v>
      </c>
      <c r="AO58" s="21">
        <v>3.211267605633803</v>
      </c>
      <c r="AP58" s="16">
        <v>483</v>
      </c>
      <c r="AQ58" s="16">
        <v>1153</v>
      </c>
      <c r="AR58" s="21">
        <v>2.3871635610766044</v>
      </c>
      <c r="AS58" s="14" t="s">
        <v>127</v>
      </c>
      <c r="AT58" s="15" t="s">
        <v>128</v>
      </c>
      <c r="AU58" s="26">
        <v>71.111111111111114</v>
      </c>
      <c r="AV58" s="26">
        <v>-31.494252873563219</v>
      </c>
      <c r="AW58" s="26">
        <v>-59.964173757277202</v>
      </c>
      <c r="AX58" s="26">
        <v>69.117647058823536</v>
      </c>
      <c r="AY58" s="26">
        <v>19.161676646706585</v>
      </c>
      <c r="AZ58" s="26">
        <v>-29.539182504556113</v>
      </c>
      <c r="BA58" s="26">
        <v>69.911504424778755</v>
      </c>
      <c r="BB58" s="26">
        <v>-4.3803418803418808</v>
      </c>
      <c r="BC58" s="26">
        <v>-43.723847044159541</v>
      </c>
      <c r="BD58" s="14" t="s">
        <v>127</v>
      </c>
      <c r="BE58" s="15" t="s">
        <v>128</v>
      </c>
      <c r="BF58" s="26">
        <v>-20.618556701030929</v>
      </c>
      <c r="BG58" s="26">
        <v>-45.620437956204377</v>
      </c>
      <c r="BH58" s="26">
        <v>-31.495876386387334</v>
      </c>
      <c r="BI58" s="26">
        <v>945.4545454545455</v>
      </c>
      <c r="BJ58" s="26">
        <v>201.5151515151515</v>
      </c>
      <c r="BK58" s="26">
        <v>-71.159420289855078</v>
      </c>
      <c r="BL58" s="26">
        <v>77.777777777777771</v>
      </c>
      <c r="BM58" s="26">
        <v>19.97319034852547</v>
      </c>
      <c r="BN58" s="26">
        <v>-32.51508042895442</v>
      </c>
      <c r="BO58" s="14" t="s">
        <v>127</v>
      </c>
      <c r="BP58" s="15" t="s">
        <v>128</v>
      </c>
      <c r="BQ58" s="26">
        <v>-32.258064516129032</v>
      </c>
      <c r="BR58" s="26">
        <v>-57.245337159253943</v>
      </c>
      <c r="BS58" s="26">
        <v>-36.885973901755818</v>
      </c>
      <c r="BT58" s="26">
        <v>142.95774647887325</v>
      </c>
      <c r="BU58" s="26">
        <v>30.921052631578949</v>
      </c>
      <c r="BV58" s="26">
        <v>-46.113653699466056</v>
      </c>
      <c r="BW58" s="26">
        <v>19.254658385093169</v>
      </c>
      <c r="BX58" s="26">
        <v>-22.376409366869037</v>
      </c>
      <c r="BY58" s="26">
        <v>-34.909384937843306</v>
      </c>
    </row>
    <row r="59" spans="1:77" s="10" customFormat="1" ht="12" customHeight="1" outlineLevel="1">
      <c r="A59" s="14" t="s">
        <v>103</v>
      </c>
      <c r="B59" s="15" t="s">
        <v>104</v>
      </c>
      <c r="C59" s="16">
        <v>184</v>
      </c>
      <c r="D59" s="16">
        <v>473</v>
      </c>
      <c r="E59" s="21">
        <v>2.5706521739130435</v>
      </c>
      <c r="F59" s="16">
        <v>163</v>
      </c>
      <c r="G59" s="16">
        <v>398</v>
      </c>
      <c r="H59" s="21">
        <v>2.4417177914110431</v>
      </c>
      <c r="I59" s="16">
        <v>347</v>
      </c>
      <c r="J59" s="16">
        <v>871</v>
      </c>
      <c r="K59" s="21">
        <v>2.5100864553314119</v>
      </c>
      <c r="L59" s="14" t="s">
        <v>103</v>
      </c>
      <c r="M59" s="15" t="s">
        <v>104</v>
      </c>
      <c r="N59" s="16">
        <v>155</v>
      </c>
      <c r="O59" s="16">
        <v>390</v>
      </c>
      <c r="P59" s="21">
        <v>2.5161290322580645</v>
      </c>
      <c r="Q59" s="16">
        <v>130</v>
      </c>
      <c r="R59" s="16">
        <v>461</v>
      </c>
      <c r="S59" s="21">
        <v>3.546153846153846</v>
      </c>
      <c r="T59" s="16">
        <v>285</v>
      </c>
      <c r="U59" s="16">
        <v>851</v>
      </c>
      <c r="V59" s="21">
        <v>2.9859649122807017</v>
      </c>
      <c r="W59" s="14" t="s">
        <v>103</v>
      </c>
      <c r="X59" s="15" t="s">
        <v>104</v>
      </c>
      <c r="Y59" s="16">
        <v>101</v>
      </c>
      <c r="Z59" s="16">
        <v>260</v>
      </c>
      <c r="AA59" s="21">
        <v>2.5742574257425743</v>
      </c>
      <c r="AB59" s="16">
        <v>64</v>
      </c>
      <c r="AC59" s="16">
        <v>191</v>
      </c>
      <c r="AD59" s="21">
        <v>2.984375</v>
      </c>
      <c r="AE59" s="16">
        <v>165</v>
      </c>
      <c r="AF59" s="16">
        <v>451</v>
      </c>
      <c r="AG59" s="21">
        <v>2.7333333333333334</v>
      </c>
      <c r="AH59" s="14" t="s">
        <v>103</v>
      </c>
      <c r="AI59" s="15" t="s">
        <v>104</v>
      </c>
      <c r="AJ59" s="16">
        <v>166</v>
      </c>
      <c r="AK59" s="16">
        <v>437</v>
      </c>
      <c r="AL59" s="21">
        <v>2.6325301204819276</v>
      </c>
      <c r="AM59" s="16">
        <v>43</v>
      </c>
      <c r="AN59" s="16">
        <v>88</v>
      </c>
      <c r="AO59" s="21">
        <v>2.0465116279069768</v>
      </c>
      <c r="AP59" s="16">
        <v>209</v>
      </c>
      <c r="AQ59" s="16">
        <v>525</v>
      </c>
      <c r="AR59" s="21">
        <v>2.5119617224880382</v>
      </c>
      <c r="AS59" s="14" t="s">
        <v>103</v>
      </c>
      <c r="AT59" s="15" t="s">
        <v>104</v>
      </c>
      <c r="AU59" s="26">
        <v>18.70967741935484</v>
      </c>
      <c r="AV59" s="26">
        <v>21.282051282051281</v>
      </c>
      <c r="AW59" s="26">
        <v>2.1669453734671125</v>
      </c>
      <c r="AX59" s="26">
        <v>25.384615384615383</v>
      </c>
      <c r="AY59" s="26">
        <v>-13.66594360086768</v>
      </c>
      <c r="AZ59" s="26">
        <v>-31.14461759578403</v>
      </c>
      <c r="BA59" s="26">
        <v>21.754385964912281</v>
      </c>
      <c r="BB59" s="26">
        <v>2.3501762632197414</v>
      </c>
      <c r="BC59" s="26">
        <v>-15.937175115222981</v>
      </c>
      <c r="BD59" s="14" t="s">
        <v>103</v>
      </c>
      <c r="BE59" s="15" t="s">
        <v>104</v>
      </c>
      <c r="BF59" s="26">
        <v>82.178217821782184</v>
      </c>
      <c r="BG59" s="26">
        <v>81.92307692307692</v>
      </c>
      <c r="BH59" s="26">
        <v>-0.14005016722408359</v>
      </c>
      <c r="BI59" s="26">
        <v>154.6875</v>
      </c>
      <c r="BJ59" s="26">
        <v>108.37696335078535</v>
      </c>
      <c r="BK59" s="26">
        <v>-18.183278193556671</v>
      </c>
      <c r="BL59" s="26">
        <v>110.3030303030303</v>
      </c>
      <c r="BM59" s="26">
        <v>93.126385809312637</v>
      </c>
      <c r="BN59" s="26">
        <v>-8.1675687073873693</v>
      </c>
      <c r="BO59" s="14" t="s">
        <v>103</v>
      </c>
      <c r="BP59" s="15" t="s">
        <v>104</v>
      </c>
      <c r="BQ59" s="26">
        <v>10.843373493975903</v>
      </c>
      <c r="BR59" s="26">
        <v>8.2379862700228834</v>
      </c>
      <c r="BS59" s="26">
        <v>-2.3505123868271776</v>
      </c>
      <c r="BT59" s="26">
        <v>279.06976744186045</v>
      </c>
      <c r="BU59" s="26">
        <v>352.27272727272725</v>
      </c>
      <c r="BV59" s="26">
        <v>19.311210262130508</v>
      </c>
      <c r="BW59" s="26">
        <v>66.028708133971293</v>
      </c>
      <c r="BX59" s="26">
        <v>65.904761904761898</v>
      </c>
      <c r="BY59" s="26">
        <v>-7.465349252092976E-2</v>
      </c>
    </row>
    <row r="60" spans="1:77" s="10" customFormat="1" ht="12" customHeight="1" outlineLevel="1">
      <c r="A60" s="14" t="s">
        <v>123</v>
      </c>
      <c r="B60" s="15" t="s">
        <v>124</v>
      </c>
      <c r="C60" s="16">
        <v>119</v>
      </c>
      <c r="D60" s="16">
        <v>562</v>
      </c>
      <c r="E60" s="21">
        <v>4.7226890756302522</v>
      </c>
      <c r="F60" s="16">
        <v>83</v>
      </c>
      <c r="G60" s="16">
        <v>258</v>
      </c>
      <c r="H60" s="21">
        <v>3.1084337349397591</v>
      </c>
      <c r="I60" s="16">
        <v>202</v>
      </c>
      <c r="J60" s="16">
        <v>820</v>
      </c>
      <c r="K60" s="21">
        <v>4.0594059405940595</v>
      </c>
      <c r="L60" s="14" t="s">
        <v>123</v>
      </c>
      <c r="M60" s="15" t="s">
        <v>124</v>
      </c>
      <c r="N60" s="16">
        <v>87</v>
      </c>
      <c r="O60" s="16">
        <v>383</v>
      </c>
      <c r="P60" s="21">
        <v>4.4022988505747129</v>
      </c>
      <c r="Q60" s="16">
        <v>94</v>
      </c>
      <c r="R60" s="16">
        <v>197</v>
      </c>
      <c r="S60" s="21">
        <v>2.0957446808510638</v>
      </c>
      <c r="T60" s="16">
        <v>181</v>
      </c>
      <c r="U60" s="16">
        <v>580</v>
      </c>
      <c r="V60" s="21">
        <v>3.2044198895027622</v>
      </c>
      <c r="W60" s="14" t="s">
        <v>123</v>
      </c>
      <c r="X60" s="15" t="s">
        <v>124</v>
      </c>
      <c r="Y60" s="16">
        <v>101</v>
      </c>
      <c r="Z60" s="16">
        <v>450</v>
      </c>
      <c r="AA60" s="21">
        <v>4.4554455445544559</v>
      </c>
      <c r="AB60" s="16">
        <v>113</v>
      </c>
      <c r="AC60" s="16">
        <v>373</v>
      </c>
      <c r="AD60" s="21">
        <v>3.3008849557522124</v>
      </c>
      <c r="AE60" s="16">
        <v>214</v>
      </c>
      <c r="AF60" s="16">
        <v>823</v>
      </c>
      <c r="AG60" s="21">
        <v>3.8457943925233646</v>
      </c>
      <c r="AH60" s="14" t="s">
        <v>123</v>
      </c>
      <c r="AI60" s="15" t="s">
        <v>124</v>
      </c>
      <c r="AJ60" s="16">
        <v>59</v>
      </c>
      <c r="AK60" s="16">
        <v>247</v>
      </c>
      <c r="AL60" s="21">
        <v>4.1864406779661021</v>
      </c>
      <c r="AM60" s="16">
        <v>36</v>
      </c>
      <c r="AN60" s="16">
        <v>84</v>
      </c>
      <c r="AO60" s="21">
        <v>2.3333333333333335</v>
      </c>
      <c r="AP60" s="16">
        <v>95</v>
      </c>
      <c r="AQ60" s="16">
        <v>331</v>
      </c>
      <c r="AR60" s="21">
        <v>3.4842105263157896</v>
      </c>
      <c r="AS60" s="14" t="s">
        <v>123</v>
      </c>
      <c r="AT60" s="15" t="s">
        <v>124</v>
      </c>
      <c r="AU60" s="26">
        <v>36.781609195402297</v>
      </c>
      <c r="AV60" s="26">
        <v>46.736292428198432</v>
      </c>
      <c r="AW60" s="26">
        <v>7.2777936239770016</v>
      </c>
      <c r="AX60" s="26">
        <v>-11.702127659574469</v>
      </c>
      <c r="AY60" s="26">
        <v>30.964467005076141</v>
      </c>
      <c r="AZ60" s="26">
        <v>48.321203596110337</v>
      </c>
      <c r="BA60" s="26">
        <v>11.602209944751381</v>
      </c>
      <c r="BB60" s="26">
        <v>41.379310344827587</v>
      </c>
      <c r="BC60" s="26">
        <v>26.681461249573243</v>
      </c>
      <c r="BD60" s="14" t="s">
        <v>123</v>
      </c>
      <c r="BE60" s="15" t="s">
        <v>124</v>
      </c>
      <c r="BF60" s="26">
        <v>17.821782178217823</v>
      </c>
      <c r="BG60" s="26">
        <v>24.888888888888889</v>
      </c>
      <c r="BH60" s="26">
        <v>5.9981325863678734</v>
      </c>
      <c r="BI60" s="26">
        <v>-26.548672566371682</v>
      </c>
      <c r="BJ60" s="26">
        <v>-30.831099195710454</v>
      </c>
      <c r="BK60" s="26">
        <v>-5.8302916760877288</v>
      </c>
      <c r="BL60" s="26">
        <v>-5.6074766355140184</v>
      </c>
      <c r="BM60" s="26">
        <v>-0.36452004860267317</v>
      </c>
      <c r="BN60" s="26">
        <v>5.5544193544506308</v>
      </c>
      <c r="BO60" s="14" t="s">
        <v>123</v>
      </c>
      <c r="BP60" s="15" t="s">
        <v>124</v>
      </c>
      <c r="BQ60" s="26">
        <v>101.69491525423729</v>
      </c>
      <c r="BR60" s="26">
        <v>127.53036437246963</v>
      </c>
      <c r="BS60" s="26">
        <v>12.809172251896701</v>
      </c>
      <c r="BT60" s="26">
        <v>130.55555555555554</v>
      </c>
      <c r="BU60" s="26">
        <v>207.14285714285714</v>
      </c>
      <c r="BV60" s="26">
        <v>33.218588640275378</v>
      </c>
      <c r="BW60" s="26">
        <v>112.63157894736842</v>
      </c>
      <c r="BX60" s="26">
        <v>147.73413897280966</v>
      </c>
      <c r="BY60" s="26">
        <v>16.508629714935235</v>
      </c>
    </row>
    <row r="61" spans="1:77" s="10" customFormat="1" ht="12" customHeight="1" outlineLevel="1">
      <c r="A61" s="14" t="s">
        <v>67</v>
      </c>
      <c r="B61" s="15" t="s">
        <v>68</v>
      </c>
      <c r="C61" s="16">
        <v>34</v>
      </c>
      <c r="D61" s="16">
        <v>322</v>
      </c>
      <c r="E61" s="21">
        <v>9.4705882352941178</v>
      </c>
      <c r="F61" s="16">
        <v>40</v>
      </c>
      <c r="G61" s="16">
        <v>412</v>
      </c>
      <c r="H61" s="21">
        <v>10.3</v>
      </c>
      <c r="I61" s="16">
        <v>74</v>
      </c>
      <c r="J61" s="16">
        <v>734</v>
      </c>
      <c r="K61" s="21">
        <v>9.9189189189189193</v>
      </c>
      <c r="L61" s="14" t="s">
        <v>67</v>
      </c>
      <c r="M61" s="15" t="s">
        <v>68</v>
      </c>
      <c r="N61" s="16">
        <v>34</v>
      </c>
      <c r="O61" s="16">
        <v>310</v>
      </c>
      <c r="P61" s="21">
        <v>9.117647058823529</v>
      </c>
      <c r="Q61" s="16">
        <v>14</v>
      </c>
      <c r="R61" s="16">
        <v>51</v>
      </c>
      <c r="S61" s="21">
        <v>3.6428571428571428</v>
      </c>
      <c r="T61" s="16">
        <v>48</v>
      </c>
      <c r="U61" s="16">
        <v>361</v>
      </c>
      <c r="V61" s="21">
        <v>7.520833333333333</v>
      </c>
      <c r="W61" s="14" t="s">
        <v>67</v>
      </c>
      <c r="X61" s="15" t="s">
        <v>68</v>
      </c>
      <c r="Y61" s="16">
        <v>25</v>
      </c>
      <c r="Z61" s="16">
        <v>55</v>
      </c>
      <c r="AA61" s="21">
        <v>2.2000000000000002</v>
      </c>
      <c r="AB61" s="16">
        <v>5</v>
      </c>
      <c r="AC61" s="16">
        <v>127</v>
      </c>
      <c r="AD61" s="21">
        <v>25.4</v>
      </c>
      <c r="AE61" s="16">
        <v>30</v>
      </c>
      <c r="AF61" s="16">
        <v>182</v>
      </c>
      <c r="AG61" s="21">
        <v>6.0666666666666664</v>
      </c>
      <c r="AH61" s="14" t="s">
        <v>67</v>
      </c>
      <c r="AI61" s="15" t="s">
        <v>68</v>
      </c>
      <c r="AJ61" s="16">
        <v>12</v>
      </c>
      <c r="AK61" s="16">
        <v>35</v>
      </c>
      <c r="AL61" s="21">
        <v>2.9166666666666665</v>
      </c>
      <c r="AM61" s="16">
        <v>7</v>
      </c>
      <c r="AN61" s="16">
        <v>110</v>
      </c>
      <c r="AO61" s="21">
        <v>15.714285714285714</v>
      </c>
      <c r="AP61" s="16">
        <v>19</v>
      </c>
      <c r="AQ61" s="16">
        <v>145</v>
      </c>
      <c r="AR61" s="21">
        <v>7.6315789473684212</v>
      </c>
      <c r="AS61" s="14" t="s">
        <v>67</v>
      </c>
      <c r="AT61" s="15" t="s">
        <v>68</v>
      </c>
      <c r="AU61" s="26">
        <v>0</v>
      </c>
      <c r="AV61" s="26">
        <v>3.870967741935484</v>
      </c>
      <c r="AW61" s="26">
        <v>3.8709677419354898</v>
      </c>
      <c r="AX61" s="26">
        <v>185.71428571428572</v>
      </c>
      <c r="AY61" s="26">
        <v>707.84313725490199</v>
      </c>
      <c r="AZ61" s="26">
        <v>182.74509803921572</v>
      </c>
      <c r="BA61" s="26">
        <v>54.166666666666664</v>
      </c>
      <c r="BB61" s="26">
        <v>103.32409972299169</v>
      </c>
      <c r="BC61" s="26">
        <v>31.885902523021645</v>
      </c>
      <c r="BD61" s="14" t="s">
        <v>67</v>
      </c>
      <c r="BE61" s="15" t="s">
        <v>68</v>
      </c>
      <c r="BF61" s="26">
        <v>36</v>
      </c>
      <c r="BG61" s="26">
        <v>485.45454545454544</v>
      </c>
      <c r="BH61" s="26">
        <v>330.48128342245985</v>
      </c>
      <c r="BI61" s="26">
        <v>700</v>
      </c>
      <c r="BJ61" s="26">
        <v>224.40944881889763</v>
      </c>
      <c r="BK61" s="26">
        <v>-59.448818897637793</v>
      </c>
      <c r="BL61" s="26">
        <v>146.66666666666666</v>
      </c>
      <c r="BM61" s="26">
        <v>303.2967032967033</v>
      </c>
      <c r="BN61" s="26">
        <v>63.498663498663511</v>
      </c>
      <c r="BO61" s="14" t="s">
        <v>67</v>
      </c>
      <c r="BP61" s="15" t="s">
        <v>68</v>
      </c>
      <c r="BQ61" s="26">
        <v>183.33333333333334</v>
      </c>
      <c r="BR61" s="26">
        <v>820</v>
      </c>
      <c r="BS61" s="26">
        <v>224.70588235294122</v>
      </c>
      <c r="BT61" s="26">
        <v>471.42857142857144</v>
      </c>
      <c r="BU61" s="26">
        <v>274.54545454545456</v>
      </c>
      <c r="BV61" s="26">
        <v>-34.454545454545453</v>
      </c>
      <c r="BW61" s="26">
        <v>289.4736842105263</v>
      </c>
      <c r="BX61" s="26">
        <v>406.20689655172413</v>
      </c>
      <c r="BY61" s="26">
        <v>29.972041006523764</v>
      </c>
    </row>
    <row r="62" spans="1:77" s="10" customFormat="1" ht="12" customHeight="1" outlineLevel="1">
      <c r="A62" s="14" t="s">
        <v>93</v>
      </c>
      <c r="B62" s="15" t="s">
        <v>94</v>
      </c>
      <c r="C62" s="16">
        <v>308</v>
      </c>
      <c r="D62" s="16">
        <v>360</v>
      </c>
      <c r="E62" s="21">
        <v>1.1688311688311688</v>
      </c>
      <c r="F62" s="16">
        <v>80</v>
      </c>
      <c r="G62" s="16">
        <v>340</v>
      </c>
      <c r="H62" s="21">
        <v>4.25</v>
      </c>
      <c r="I62" s="16">
        <v>388</v>
      </c>
      <c r="J62" s="16">
        <v>700</v>
      </c>
      <c r="K62" s="21">
        <v>1.8041237113402062</v>
      </c>
      <c r="L62" s="14" t="s">
        <v>93</v>
      </c>
      <c r="M62" s="15" t="s">
        <v>94</v>
      </c>
      <c r="N62" s="16">
        <v>312</v>
      </c>
      <c r="O62" s="16">
        <v>492</v>
      </c>
      <c r="P62" s="21">
        <v>1.5769230769230769</v>
      </c>
      <c r="Q62" s="16">
        <v>39</v>
      </c>
      <c r="R62" s="16">
        <v>360</v>
      </c>
      <c r="S62" s="21">
        <v>9.2307692307692299</v>
      </c>
      <c r="T62" s="16">
        <v>351</v>
      </c>
      <c r="U62" s="16">
        <v>852</v>
      </c>
      <c r="V62" s="21">
        <v>2.4273504273504272</v>
      </c>
      <c r="W62" s="14" t="s">
        <v>93</v>
      </c>
      <c r="X62" s="15" t="s">
        <v>94</v>
      </c>
      <c r="Y62" s="16">
        <v>109</v>
      </c>
      <c r="Z62" s="16">
        <v>312</v>
      </c>
      <c r="AA62" s="21">
        <v>2.8623853211009176</v>
      </c>
      <c r="AB62" s="16">
        <v>53</v>
      </c>
      <c r="AC62" s="16">
        <v>244</v>
      </c>
      <c r="AD62" s="21">
        <v>4.6037735849056602</v>
      </c>
      <c r="AE62" s="16">
        <v>162</v>
      </c>
      <c r="AF62" s="16">
        <v>556</v>
      </c>
      <c r="AG62" s="21">
        <v>3.4320987654320989</v>
      </c>
      <c r="AH62" s="14" t="s">
        <v>93</v>
      </c>
      <c r="AI62" s="15" t="s">
        <v>94</v>
      </c>
      <c r="AJ62" s="16">
        <v>219</v>
      </c>
      <c r="AK62" s="16">
        <v>378</v>
      </c>
      <c r="AL62" s="21">
        <v>1.726027397260274</v>
      </c>
      <c r="AM62" s="16">
        <v>20</v>
      </c>
      <c r="AN62" s="16">
        <v>176</v>
      </c>
      <c r="AO62" s="21">
        <v>8.8000000000000007</v>
      </c>
      <c r="AP62" s="16">
        <v>239</v>
      </c>
      <c r="AQ62" s="16">
        <v>554</v>
      </c>
      <c r="AR62" s="21">
        <v>2.3179916317991633</v>
      </c>
      <c r="AS62" s="14" t="s">
        <v>93</v>
      </c>
      <c r="AT62" s="15" t="s">
        <v>94</v>
      </c>
      <c r="AU62" s="26">
        <v>-1.2820512820512822</v>
      </c>
      <c r="AV62" s="26">
        <v>-26.829268292682926</v>
      </c>
      <c r="AW62" s="26">
        <v>-25.878999049730758</v>
      </c>
      <c r="AX62" s="26">
        <v>105.12820512820512</v>
      </c>
      <c r="AY62" s="26">
        <v>-5.5555555555555554</v>
      </c>
      <c r="AZ62" s="26">
        <v>-53.958333333333329</v>
      </c>
      <c r="BA62" s="26">
        <v>10.541310541310541</v>
      </c>
      <c r="BB62" s="26">
        <v>-17.84037558685446</v>
      </c>
      <c r="BC62" s="26">
        <v>-25.675185131406991</v>
      </c>
      <c r="BD62" s="14" t="s">
        <v>93</v>
      </c>
      <c r="BE62" s="15" t="s">
        <v>94</v>
      </c>
      <c r="BF62" s="26">
        <v>182.56880733944953</v>
      </c>
      <c r="BG62" s="26">
        <v>15.384615384615385</v>
      </c>
      <c r="BH62" s="26">
        <v>-59.16583416583417</v>
      </c>
      <c r="BI62" s="26">
        <v>50.943396226415096</v>
      </c>
      <c r="BJ62" s="26">
        <v>39.344262295081968</v>
      </c>
      <c r="BK62" s="26">
        <v>-7.684426229508194</v>
      </c>
      <c r="BL62" s="26">
        <v>139.50617283950618</v>
      </c>
      <c r="BM62" s="26">
        <v>25.899280575539567</v>
      </c>
      <c r="BN62" s="26">
        <v>-47.433805532893274</v>
      </c>
      <c r="BO62" s="14" t="s">
        <v>93</v>
      </c>
      <c r="BP62" s="15" t="s">
        <v>94</v>
      </c>
      <c r="BQ62" s="26">
        <v>40.639269406392692</v>
      </c>
      <c r="BR62" s="26">
        <v>-4.7619047619047619</v>
      </c>
      <c r="BS62" s="26">
        <v>-32.282003710575147</v>
      </c>
      <c r="BT62" s="26">
        <v>300</v>
      </c>
      <c r="BU62" s="26">
        <v>93.181818181818187</v>
      </c>
      <c r="BV62" s="26">
        <v>-51.70454545454546</v>
      </c>
      <c r="BW62" s="26">
        <v>62.343096234309627</v>
      </c>
      <c r="BX62" s="26">
        <v>26.353790613718413</v>
      </c>
      <c r="BY62" s="26">
        <v>-22.168670214745621</v>
      </c>
    </row>
    <row r="63" spans="1:77" s="10" customFormat="1" ht="12" customHeight="1" outlineLevel="1">
      <c r="A63" s="14" t="s">
        <v>69</v>
      </c>
      <c r="B63" s="15" t="s">
        <v>70</v>
      </c>
      <c r="C63" s="16">
        <v>212</v>
      </c>
      <c r="D63" s="16">
        <v>365</v>
      </c>
      <c r="E63" s="21">
        <v>1.7216981132075471</v>
      </c>
      <c r="F63" s="16">
        <v>91</v>
      </c>
      <c r="G63" s="16">
        <v>320</v>
      </c>
      <c r="H63" s="21">
        <v>3.5164835164835164</v>
      </c>
      <c r="I63" s="16">
        <v>303</v>
      </c>
      <c r="J63" s="16">
        <v>685</v>
      </c>
      <c r="K63" s="21">
        <v>2.2607260726072607</v>
      </c>
      <c r="L63" s="14" t="s">
        <v>69</v>
      </c>
      <c r="M63" s="15" t="s">
        <v>70</v>
      </c>
      <c r="N63" s="16">
        <v>228</v>
      </c>
      <c r="O63" s="16">
        <v>394</v>
      </c>
      <c r="P63" s="21">
        <v>1.7280701754385965</v>
      </c>
      <c r="Q63" s="16">
        <v>72</v>
      </c>
      <c r="R63" s="16">
        <v>354</v>
      </c>
      <c r="S63" s="21">
        <v>4.916666666666667</v>
      </c>
      <c r="T63" s="16">
        <v>300</v>
      </c>
      <c r="U63" s="16">
        <v>748</v>
      </c>
      <c r="V63" s="21">
        <v>2.4933333333333332</v>
      </c>
      <c r="W63" s="14" t="s">
        <v>69</v>
      </c>
      <c r="X63" s="15" t="s">
        <v>70</v>
      </c>
      <c r="Y63" s="16">
        <v>60</v>
      </c>
      <c r="Z63" s="16">
        <v>156</v>
      </c>
      <c r="AA63" s="21">
        <v>2.6</v>
      </c>
      <c r="AB63" s="16">
        <v>26</v>
      </c>
      <c r="AC63" s="16">
        <v>184</v>
      </c>
      <c r="AD63" s="21">
        <v>7.0769230769230766</v>
      </c>
      <c r="AE63" s="16">
        <v>86</v>
      </c>
      <c r="AF63" s="16">
        <v>340</v>
      </c>
      <c r="AG63" s="21">
        <v>3.9534883720930232</v>
      </c>
      <c r="AH63" s="14" t="s">
        <v>69</v>
      </c>
      <c r="AI63" s="15" t="s">
        <v>70</v>
      </c>
      <c r="AJ63" s="16">
        <v>544</v>
      </c>
      <c r="AK63" s="16">
        <v>999</v>
      </c>
      <c r="AL63" s="21">
        <v>1.8363970588235294</v>
      </c>
      <c r="AM63" s="16">
        <v>111</v>
      </c>
      <c r="AN63" s="16">
        <v>279</v>
      </c>
      <c r="AO63" s="21">
        <v>2.5135135135135136</v>
      </c>
      <c r="AP63" s="16">
        <v>655</v>
      </c>
      <c r="AQ63" s="16">
        <v>1278</v>
      </c>
      <c r="AR63" s="21">
        <v>1.9511450381679389</v>
      </c>
      <c r="AS63" s="14" t="s">
        <v>69</v>
      </c>
      <c r="AT63" s="15" t="s">
        <v>70</v>
      </c>
      <c r="AU63" s="26">
        <v>-7.0175438596491224</v>
      </c>
      <c r="AV63" s="26">
        <v>-7.3604060913705585</v>
      </c>
      <c r="AW63" s="26">
        <v>-0.36873862656834488</v>
      </c>
      <c r="AX63" s="26">
        <v>26.388888888888889</v>
      </c>
      <c r="AY63" s="26">
        <v>-9.6045197740112993</v>
      </c>
      <c r="AZ63" s="26">
        <v>-28.478301359657298</v>
      </c>
      <c r="BA63" s="26">
        <v>1</v>
      </c>
      <c r="BB63" s="26">
        <v>-8.4224598930481278</v>
      </c>
      <c r="BC63" s="26">
        <v>-9.3291682109387377</v>
      </c>
      <c r="BD63" s="14" t="s">
        <v>69</v>
      </c>
      <c r="BE63" s="15" t="s">
        <v>70</v>
      </c>
      <c r="BF63" s="26">
        <v>253.33333333333334</v>
      </c>
      <c r="BG63" s="26">
        <v>133.97435897435898</v>
      </c>
      <c r="BH63" s="26">
        <v>-33.780841799709727</v>
      </c>
      <c r="BI63" s="26">
        <v>250</v>
      </c>
      <c r="BJ63" s="26">
        <v>73.913043478260875</v>
      </c>
      <c r="BK63" s="26">
        <v>-50.310559006211179</v>
      </c>
      <c r="BL63" s="26">
        <v>252.32558139534885</v>
      </c>
      <c r="BM63" s="26">
        <v>101.47058823529412</v>
      </c>
      <c r="BN63" s="26">
        <v>-42.816928751698704</v>
      </c>
      <c r="BO63" s="14" t="s">
        <v>69</v>
      </c>
      <c r="BP63" s="15" t="s">
        <v>70</v>
      </c>
      <c r="BQ63" s="26">
        <v>-61.029411764705884</v>
      </c>
      <c r="BR63" s="26">
        <v>-63.463463463463462</v>
      </c>
      <c r="BS63" s="26">
        <v>-6.2458685100194611</v>
      </c>
      <c r="BT63" s="26">
        <v>-18.018018018018019</v>
      </c>
      <c r="BU63" s="26">
        <v>14.695340501792115</v>
      </c>
      <c r="BV63" s="26">
        <v>39.903107645043121</v>
      </c>
      <c r="BW63" s="26">
        <v>-53.740458015267173</v>
      </c>
      <c r="BX63" s="26">
        <v>-46.400625978090765</v>
      </c>
      <c r="BY63" s="26">
        <v>15.866633611717976</v>
      </c>
    </row>
    <row r="64" spans="1:77" s="10" customFormat="1" ht="12" customHeight="1" outlineLevel="1">
      <c r="A64" s="14" t="s">
        <v>131</v>
      </c>
      <c r="B64" s="15" t="s">
        <v>132</v>
      </c>
      <c r="C64" s="16">
        <v>96</v>
      </c>
      <c r="D64" s="16">
        <v>386</v>
      </c>
      <c r="E64" s="21">
        <v>4.020833333333333</v>
      </c>
      <c r="F64" s="16">
        <v>72</v>
      </c>
      <c r="G64" s="16">
        <v>244</v>
      </c>
      <c r="H64" s="21">
        <v>3.3888888888888888</v>
      </c>
      <c r="I64" s="16">
        <v>168</v>
      </c>
      <c r="J64" s="16">
        <v>630</v>
      </c>
      <c r="K64" s="21">
        <v>3.75</v>
      </c>
      <c r="L64" s="14" t="s">
        <v>131</v>
      </c>
      <c r="M64" s="15" t="s">
        <v>132</v>
      </c>
      <c r="N64" s="16">
        <v>67</v>
      </c>
      <c r="O64" s="16">
        <v>210</v>
      </c>
      <c r="P64" s="21">
        <v>3.1343283582089554</v>
      </c>
      <c r="Q64" s="16">
        <v>45</v>
      </c>
      <c r="R64" s="16">
        <v>162</v>
      </c>
      <c r="S64" s="21">
        <v>3.6</v>
      </c>
      <c r="T64" s="16">
        <v>112</v>
      </c>
      <c r="U64" s="16">
        <v>372</v>
      </c>
      <c r="V64" s="21">
        <v>3.3214285714285716</v>
      </c>
      <c r="W64" s="14" t="s">
        <v>131</v>
      </c>
      <c r="X64" s="15" t="s">
        <v>132</v>
      </c>
      <c r="Y64" s="16">
        <v>57</v>
      </c>
      <c r="Z64" s="16">
        <v>173</v>
      </c>
      <c r="AA64" s="21">
        <v>3.0350877192982457</v>
      </c>
      <c r="AB64" s="16">
        <v>54</v>
      </c>
      <c r="AC64" s="16">
        <v>175</v>
      </c>
      <c r="AD64" s="21">
        <v>3.2407407407407409</v>
      </c>
      <c r="AE64" s="16">
        <v>111</v>
      </c>
      <c r="AF64" s="16">
        <v>348</v>
      </c>
      <c r="AG64" s="21">
        <v>3.1351351351351351</v>
      </c>
      <c r="AH64" s="14" t="s">
        <v>131</v>
      </c>
      <c r="AI64" s="15" t="s">
        <v>132</v>
      </c>
      <c r="AJ64" s="16">
        <v>95</v>
      </c>
      <c r="AK64" s="16">
        <v>419</v>
      </c>
      <c r="AL64" s="21">
        <v>4.4105263157894736</v>
      </c>
      <c r="AM64" s="16">
        <v>51</v>
      </c>
      <c r="AN64" s="16">
        <v>197</v>
      </c>
      <c r="AO64" s="21">
        <v>3.8627450980392157</v>
      </c>
      <c r="AP64" s="16">
        <v>146</v>
      </c>
      <c r="AQ64" s="16">
        <v>616</v>
      </c>
      <c r="AR64" s="21">
        <v>4.2191780821917808</v>
      </c>
      <c r="AS64" s="14" t="s">
        <v>131</v>
      </c>
      <c r="AT64" s="15" t="s">
        <v>132</v>
      </c>
      <c r="AU64" s="26">
        <v>43.28358208955224</v>
      </c>
      <c r="AV64" s="26">
        <v>83.80952380952381</v>
      </c>
      <c r="AW64" s="26">
        <v>28.283730158730144</v>
      </c>
      <c r="AX64" s="26">
        <v>60</v>
      </c>
      <c r="AY64" s="26">
        <v>50.617283950617285</v>
      </c>
      <c r="AZ64" s="26">
        <v>-5.8641975308642014</v>
      </c>
      <c r="BA64" s="26">
        <v>50</v>
      </c>
      <c r="BB64" s="26">
        <v>69.354838709677423</v>
      </c>
      <c r="BC64" s="26">
        <v>12.903225806451607</v>
      </c>
      <c r="BD64" s="14" t="s">
        <v>131</v>
      </c>
      <c r="BE64" s="15" t="s">
        <v>132</v>
      </c>
      <c r="BF64" s="26">
        <v>68.421052631578945</v>
      </c>
      <c r="BG64" s="26">
        <v>123.121387283237</v>
      </c>
      <c r="BH64" s="26">
        <v>32.478323699421956</v>
      </c>
      <c r="BI64" s="26">
        <v>33.333333333333336</v>
      </c>
      <c r="BJ64" s="26">
        <v>39.428571428571431</v>
      </c>
      <c r="BK64" s="26">
        <v>4.5714285714285641</v>
      </c>
      <c r="BL64" s="26">
        <v>51.351351351351354</v>
      </c>
      <c r="BM64" s="26">
        <v>81.034482758620683</v>
      </c>
      <c r="BN64" s="26">
        <v>19.612068965517242</v>
      </c>
      <c r="BO64" s="14" t="s">
        <v>131</v>
      </c>
      <c r="BP64" s="15" t="s">
        <v>132</v>
      </c>
      <c r="BQ64" s="26">
        <v>1.0526315789473684</v>
      </c>
      <c r="BR64" s="26">
        <v>-7.8758949880668254</v>
      </c>
      <c r="BS64" s="26">
        <v>-8.8355210819411347</v>
      </c>
      <c r="BT64" s="26">
        <v>41.176470588235297</v>
      </c>
      <c r="BU64" s="26">
        <v>23.857868020304569</v>
      </c>
      <c r="BV64" s="26">
        <v>-12.2673434856176</v>
      </c>
      <c r="BW64" s="26">
        <v>15.068493150684931</v>
      </c>
      <c r="BX64" s="26">
        <v>2.2727272727272729</v>
      </c>
      <c r="BY64" s="26">
        <v>-11.120129870129871</v>
      </c>
    </row>
    <row r="65" spans="1:77" s="10" customFormat="1" ht="12" customHeight="1" outlineLevel="1">
      <c r="A65" s="14" t="s">
        <v>117</v>
      </c>
      <c r="B65" s="15" t="s">
        <v>118</v>
      </c>
      <c r="C65" s="16">
        <v>182</v>
      </c>
      <c r="D65" s="16">
        <v>248</v>
      </c>
      <c r="E65" s="21">
        <v>1.3626373626373627</v>
      </c>
      <c r="F65" s="16">
        <v>39</v>
      </c>
      <c r="G65" s="16">
        <v>110</v>
      </c>
      <c r="H65" s="21">
        <v>2.8205128205128207</v>
      </c>
      <c r="I65" s="16">
        <v>221</v>
      </c>
      <c r="J65" s="16">
        <v>358</v>
      </c>
      <c r="K65" s="21">
        <v>1.6199095022624435</v>
      </c>
      <c r="L65" s="14" t="s">
        <v>117</v>
      </c>
      <c r="M65" s="15" t="s">
        <v>118</v>
      </c>
      <c r="N65" s="16">
        <v>24</v>
      </c>
      <c r="O65" s="16">
        <v>41</v>
      </c>
      <c r="P65" s="21">
        <v>1.7083333333333333</v>
      </c>
      <c r="Q65" s="16">
        <v>86</v>
      </c>
      <c r="R65" s="16">
        <v>336</v>
      </c>
      <c r="S65" s="21">
        <v>3.9069767441860463</v>
      </c>
      <c r="T65" s="16">
        <v>110</v>
      </c>
      <c r="U65" s="16">
        <v>377</v>
      </c>
      <c r="V65" s="21">
        <v>3.4272727272727272</v>
      </c>
      <c r="W65" s="14" t="s">
        <v>117</v>
      </c>
      <c r="X65" s="15" t="s">
        <v>118</v>
      </c>
      <c r="Y65" s="16">
        <v>31</v>
      </c>
      <c r="Z65" s="16">
        <v>89</v>
      </c>
      <c r="AA65" s="21">
        <v>2.870967741935484</v>
      </c>
      <c r="AB65" s="16">
        <v>38</v>
      </c>
      <c r="AC65" s="16">
        <v>86</v>
      </c>
      <c r="AD65" s="21">
        <v>2.263157894736842</v>
      </c>
      <c r="AE65" s="16">
        <v>69</v>
      </c>
      <c r="AF65" s="16">
        <v>175</v>
      </c>
      <c r="AG65" s="21">
        <v>2.5362318840579712</v>
      </c>
      <c r="AH65" s="14" t="s">
        <v>117</v>
      </c>
      <c r="AI65" s="15" t="s">
        <v>118</v>
      </c>
      <c r="AJ65" s="16">
        <v>15</v>
      </c>
      <c r="AK65" s="16">
        <v>35</v>
      </c>
      <c r="AL65" s="21">
        <v>2.3333333333333335</v>
      </c>
      <c r="AM65" s="16">
        <v>28</v>
      </c>
      <c r="AN65" s="16">
        <v>125</v>
      </c>
      <c r="AO65" s="21">
        <v>4.4642857142857144</v>
      </c>
      <c r="AP65" s="16">
        <v>43</v>
      </c>
      <c r="AQ65" s="16">
        <v>160</v>
      </c>
      <c r="AR65" s="21">
        <v>3.7209302325581395</v>
      </c>
      <c r="AS65" s="14" t="s">
        <v>117</v>
      </c>
      <c r="AT65" s="15" t="s">
        <v>118</v>
      </c>
      <c r="AU65" s="26">
        <v>658.33333333333337</v>
      </c>
      <c r="AV65" s="26">
        <v>504.8780487804878</v>
      </c>
      <c r="AW65" s="26">
        <v>-20.235861699276327</v>
      </c>
      <c r="AX65" s="26">
        <v>-54.651162790697676</v>
      </c>
      <c r="AY65" s="26">
        <v>-67.261904761904759</v>
      </c>
      <c r="AZ65" s="26">
        <v>-27.808302808302798</v>
      </c>
      <c r="BA65" s="26">
        <v>100.90909090909091</v>
      </c>
      <c r="BB65" s="26">
        <v>-5.0397877984084882</v>
      </c>
      <c r="BC65" s="26">
        <v>-52.73473600825762</v>
      </c>
      <c r="BD65" s="14" t="s">
        <v>117</v>
      </c>
      <c r="BE65" s="15" t="s">
        <v>118</v>
      </c>
      <c r="BF65" s="26">
        <v>487.09677419354841</v>
      </c>
      <c r="BG65" s="26">
        <v>178.65168539325842</v>
      </c>
      <c r="BH65" s="26">
        <v>-52.537350290159274</v>
      </c>
      <c r="BI65" s="26">
        <v>2.6315789473684212</v>
      </c>
      <c r="BJ65" s="26">
        <v>27.906976744186046</v>
      </c>
      <c r="BK65" s="26">
        <v>24.627310673822315</v>
      </c>
      <c r="BL65" s="26">
        <v>220.28985507246378</v>
      </c>
      <c r="BM65" s="26">
        <v>104.57142857142857</v>
      </c>
      <c r="BN65" s="26">
        <v>-36.129282482223665</v>
      </c>
      <c r="BO65" s="14" t="s">
        <v>117</v>
      </c>
      <c r="BP65" s="15" t="s">
        <v>118</v>
      </c>
      <c r="BQ65" s="26">
        <v>1113.3333333333333</v>
      </c>
      <c r="BR65" s="26">
        <v>608.57142857142856</v>
      </c>
      <c r="BS65" s="26">
        <v>-41.601255886970172</v>
      </c>
      <c r="BT65" s="26">
        <v>39.285714285714285</v>
      </c>
      <c r="BU65" s="26">
        <v>-12</v>
      </c>
      <c r="BV65" s="26">
        <v>-36.820512820512818</v>
      </c>
      <c r="BW65" s="26">
        <v>413.95348837209303</v>
      </c>
      <c r="BX65" s="26">
        <v>123.75</v>
      </c>
      <c r="BY65" s="26">
        <v>-56.46493212669683</v>
      </c>
    </row>
    <row r="66" spans="1:77" s="10" customFormat="1" ht="12" customHeight="1" outlineLevel="1">
      <c r="A66" s="14" t="s">
        <v>125</v>
      </c>
      <c r="B66" s="15" t="s">
        <v>126</v>
      </c>
      <c r="C66" s="16">
        <v>94</v>
      </c>
      <c r="D66" s="16">
        <v>144</v>
      </c>
      <c r="E66" s="21">
        <v>1.5319148936170213</v>
      </c>
      <c r="F66" s="16">
        <v>69</v>
      </c>
      <c r="G66" s="16">
        <v>145</v>
      </c>
      <c r="H66" s="21">
        <v>2.1014492753623188</v>
      </c>
      <c r="I66" s="16">
        <v>163</v>
      </c>
      <c r="J66" s="16">
        <v>289</v>
      </c>
      <c r="K66" s="21">
        <v>1.7730061349693251</v>
      </c>
      <c r="L66" s="14" t="s">
        <v>125</v>
      </c>
      <c r="M66" s="15" t="s">
        <v>126</v>
      </c>
      <c r="N66" s="16">
        <v>103</v>
      </c>
      <c r="O66" s="16">
        <v>303</v>
      </c>
      <c r="P66" s="21">
        <v>2.941747572815534</v>
      </c>
      <c r="Q66" s="16">
        <v>121</v>
      </c>
      <c r="R66" s="16">
        <v>333</v>
      </c>
      <c r="S66" s="21">
        <v>2.7520661157024793</v>
      </c>
      <c r="T66" s="16">
        <v>224</v>
      </c>
      <c r="U66" s="16">
        <v>636</v>
      </c>
      <c r="V66" s="21">
        <v>2.8392857142857144</v>
      </c>
      <c r="W66" s="14" t="s">
        <v>125</v>
      </c>
      <c r="X66" s="15" t="s">
        <v>126</v>
      </c>
      <c r="Y66" s="16">
        <v>37</v>
      </c>
      <c r="Z66" s="16">
        <v>88</v>
      </c>
      <c r="AA66" s="21">
        <v>2.3783783783783785</v>
      </c>
      <c r="AB66" s="16">
        <v>39</v>
      </c>
      <c r="AC66" s="16">
        <v>127</v>
      </c>
      <c r="AD66" s="21">
        <v>3.2564102564102564</v>
      </c>
      <c r="AE66" s="16">
        <v>76</v>
      </c>
      <c r="AF66" s="16">
        <v>215</v>
      </c>
      <c r="AG66" s="21">
        <v>2.8289473684210527</v>
      </c>
      <c r="AH66" s="14" t="s">
        <v>125</v>
      </c>
      <c r="AI66" s="15" t="s">
        <v>126</v>
      </c>
      <c r="AJ66" s="16">
        <v>104</v>
      </c>
      <c r="AK66" s="16">
        <v>137</v>
      </c>
      <c r="AL66" s="21">
        <v>1.3173076923076923</v>
      </c>
      <c r="AM66" s="16">
        <v>73</v>
      </c>
      <c r="AN66" s="16">
        <v>250</v>
      </c>
      <c r="AO66" s="21">
        <v>3.4246575342465753</v>
      </c>
      <c r="AP66" s="16">
        <v>177</v>
      </c>
      <c r="AQ66" s="16">
        <v>387</v>
      </c>
      <c r="AR66" s="21">
        <v>2.1864406779661016</v>
      </c>
      <c r="AS66" s="14" t="s">
        <v>125</v>
      </c>
      <c r="AT66" s="15" t="s">
        <v>126</v>
      </c>
      <c r="AU66" s="26">
        <v>-8.7378640776699026</v>
      </c>
      <c r="AV66" s="26">
        <v>-52.475247524752476</v>
      </c>
      <c r="AW66" s="26">
        <v>-47.925005266484092</v>
      </c>
      <c r="AX66" s="26">
        <v>-42.97520661157025</v>
      </c>
      <c r="AY66" s="26">
        <v>-56.456456456456458</v>
      </c>
      <c r="AZ66" s="26">
        <v>-23.641032336684507</v>
      </c>
      <c r="BA66" s="26">
        <v>-27.232142857142858</v>
      </c>
      <c r="BB66" s="26">
        <v>-54.559748427672957</v>
      </c>
      <c r="BC66" s="26">
        <v>-37.554500906740756</v>
      </c>
      <c r="BD66" s="14" t="s">
        <v>125</v>
      </c>
      <c r="BE66" s="15" t="s">
        <v>126</v>
      </c>
      <c r="BF66" s="26">
        <v>154.05405405405406</v>
      </c>
      <c r="BG66" s="26">
        <v>63.636363636363633</v>
      </c>
      <c r="BH66" s="26">
        <v>-35.589941972920698</v>
      </c>
      <c r="BI66" s="26">
        <v>76.92307692307692</v>
      </c>
      <c r="BJ66" s="26">
        <v>14.173228346456693</v>
      </c>
      <c r="BK66" s="26">
        <v>-35.467305717220128</v>
      </c>
      <c r="BL66" s="26">
        <v>114.47368421052632</v>
      </c>
      <c r="BM66" s="26">
        <v>34.418604651162788</v>
      </c>
      <c r="BN66" s="26">
        <v>-37.326294763875019</v>
      </c>
      <c r="BO66" s="14" t="s">
        <v>125</v>
      </c>
      <c r="BP66" s="15" t="s">
        <v>126</v>
      </c>
      <c r="BQ66" s="26">
        <v>-9.615384615384615</v>
      </c>
      <c r="BR66" s="26">
        <v>5.1094890510948909</v>
      </c>
      <c r="BS66" s="26">
        <v>16.291349588445414</v>
      </c>
      <c r="BT66" s="26">
        <v>-5.4794520547945202</v>
      </c>
      <c r="BU66" s="26">
        <v>-42</v>
      </c>
      <c r="BV66" s="26">
        <v>-38.637681159420289</v>
      </c>
      <c r="BW66" s="26">
        <v>-7.9096045197740112</v>
      </c>
      <c r="BX66" s="26">
        <v>-25.322997416020673</v>
      </c>
      <c r="BY66" s="26">
        <v>-18.909021733961097</v>
      </c>
    </row>
    <row r="67" spans="1:77" s="10" customFormat="1" ht="12" customHeight="1" outlineLevel="1">
      <c r="A67" s="14" t="s">
        <v>137</v>
      </c>
      <c r="B67" s="15" t="s">
        <v>138</v>
      </c>
      <c r="C67" s="16">
        <v>42</v>
      </c>
      <c r="D67" s="16">
        <v>43</v>
      </c>
      <c r="E67" s="21">
        <v>1.0238095238095237</v>
      </c>
      <c r="F67" s="16">
        <v>51</v>
      </c>
      <c r="G67" s="16">
        <v>243</v>
      </c>
      <c r="H67" s="21">
        <v>4.7647058823529411</v>
      </c>
      <c r="I67" s="16">
        <v>93</v>
      </c>
      <c r="J67" s="16">
        <v>286</v>
      </c>
      <c r="K67" s="21">
        <v>3.075268817204301</v>
      </c>
      <c r="L67" s="14" t="s">
        <v>137</v>
      </c>
      <c r="M67" s="15" t="s">
        <v>138</v>
      </c>
      <c r="N67" s="16">
        <v>113</v>
      </c>
      <c r="O67" s="16">
        <v>180</v>
      </c>
      <c r="P67" s="21">
        <v>1.5929203539823009</v>
      </c>
      <c r="Q67" s="16">
        <v>56</v>
      </c>
      <c r="R67" s="16">
        <v>229</v>
      </c>
      <c r="S67" s="21">
        <v>4.0892857142857144</v>
      </c>
      <c r="T67" s="16">
        <v>169</v>
      </c>
      <c r="U67" s="16">
        <v>409</v>
      </c>
      <c r="V67" s="21">
        <v>2.4201183431952664</v>
      </c>
      <c r="W67" s="14" t="s">
        <v>137</v>
      </c>
      <c r="X67" s="15" t="s">
        <v>138</v>
      </c>
      <c r="Y67" s="16">
        <v>20</v>
      </c>
      <c r="Z67" s="16">
        <v>43</v>
      </c>
      <c r="AA67" s="21">
        <v>2.15</v>
      </c>
      <c r="AB67" s="16">
        <v>14</v>
      </c>
      <c r="AC67" s="16">
        <v>50</v>
      </c>
      <c r="AD67" s="21">
        <v>3.5714285714285716</v>
      </c>
      <c r="AE67" s="16">
        <v>34</v>
      </c>
      <c r="AF67" s="16">
        <v>93</v>
      </c>
      <c r="AG67" s="21">
        <v>2.7352941176470589</v>
      </c>
      <c r="AH67" s="14" t="s">
        <v>137</v>
      </c>
      <c r="AI67" s="15" t="s">
        <v>138</v>
      </c>
      <c r="AJ67" s="16">
        <v>29</v>
      </c>
      <c r="AK67" s="16">
        <v>52</v>
      </c>
      <c r="AL67" s="21">
        <v>1.7931034482758621</v>
      </c>
      <c r="AM67" s="16">
        <v>26</v>
      </c>
      <c r="AN67" s="16">
        <v>130</v>
      </c>
      <c r="AO67" s="21">
        <v>5</v>
      </c>
      <c r="AP67" s="16">
        <v>55</v>
      </c>
      <c r="AQ67" s="16">
        <v>182</v>
      </c>
      <c r="AR67" s="21">
        <v>3.3090909090909091</v>
      </c>
      <c r="AS67" s="14" t="s">
        <v>137</v>
      </c>
      <c r="AT67" s="15" t="s">
        <v>138</v>
      </c>
      <c r="AU67" s="26">
        <v>-62.831858407079643</v>
      </c>
      <c r="AV67" s="26">
        <v>-76.111111111111114</v>
      </c>
      <c r="AW67" s="26">
        <v>-35.727513227513235</v>
      </c>
      <c r="AX67" s="26">
        <v>-8.9285714285714288</v>
      </c>
      <c r="AY67" s="26">
        <v>6.1135371179039302</v>
      </c>
      <c r="AZ67" s="26">
        <v>16.516825070639605</v>
      </c>
      <c r="BA67" s="26">
        <v>-44.970414201183431</v>
      </c>
      <c r="BB67" s="26">
        <v>-30.073349633251834</v>
      </c>
      <c r="BC67" s="26">
        <v>27.071009806241278</v>
      </c>
      <c r="BD67" s="14" t="s">
        <v>137</v>
      </c>
      <c r="BE67" s="15" t="s">
        <v>138</v>
      </c>
      <c r="BF67" s="26">
        <v>110</v>
      </c>
      <c r="BG67" s="26">
        <v>0</v>
      </c>
      <c r="BH67" s="26">
        <v>-52.380952380952387</v>
      </c>
      <c r="BI67" s="26">
        <v>264.28571428571428</v>
      </c>
      <c r="BJ67" s="26">
        <v>386</v>
      </c>
      <c r="BK67" s="26">
        <v>33.411764705882341</v>
      </c>
      <c r="BL67" s="26">
        <v>173.52941176470588</v>
      </c>
      <c r="BM67" s="26">
        <v>207.52688172043011</v>
      </c>
      <c r="BN67" s="26">
        <v>12.429182564458314</v>
      </c>
      <c r="BO67" s="14" t="s">
        <v>137</v>
      </c>
      <c r="BP67" s="15" t="s">
        <v>138</v>
      </c>
      <c r="BQ67" s="26">
        <v>44.827586206896555</v>
      </c>
      <c r="BR67" s="26">
        <v>-17.307692307692307</v>
      </c>
      <c r="BS67" s="26">
        <v>-42.902930402930409</v>
      </c>
      <c r="BT67" s="26">
        <v>96.15384615384616</v>
      </c>
      <c r="BU67" s="26">
        <v>86.92307692307692</v>
      </c>
      <c r="BV67" s="26">
        <v>-4.7058823529411775</v>
      </c>
      <c r="BW67" s="26">
        <v>69.090909090909093</v>
      </c>
      <c r="BX67" s="26">
        <v>57.142857142857146</v>
      </c>
      <c r="BY67" s="26">
        <v>-7.0660522273425519</v>
      </c>
    </row>
    <row r="68" spans="1:77" s="10" customFormat="1" ht="12" customHeight="1" outlineLevel="1">
      <c r="A68" s="14" t="s">
        <v>135</v>
      </c>
      <c r="B68" s="15" t="s">
        <v>136</v>
      </c>
      <c r="C68" s="16">
        <v>9</v>
      </c>
      <c r="D68" s="16">
        <v>16</v>
      </c>
      <c r="E68" s="21">
        <v>1.7777777777777777</v>
      </c>
      <c r="F68" s="16">
        <v>74</v>
      </c>
      <c r="G68" s="16">
        <v>246</v>
      </c>
      <c r="H68" s="21">
        <v>3.3243243243243241</v>
      </c>
      <c r="I68" s="16">
        <v>83</v>
      </c>
      <c r="J68" s="16">
        <v>262</v>
      </c>
      <c r="K68" s="21">
        <v>3.1566265060240966</v>
      </c>
      <c r="L68" s="14" t="s">
        <v>135</v>
      </c>
      <c r="M68" s="15" t="s">
        <v>136</v>
      </c>
      <c r="N68" s="16">
        <v>4</v>
      </c>
      <c r="O68" s="16">
        <v>36</v>
      </c>
      <c r="P68" s="21">
        <v>9</v>
      </c>
      <c r="Q68" s="16">
        <v>40</v>
      </c>
      <c r="R68" s="16">
        <v>260</v>
      </c>
      <c r="S68" s="21">
        <v>6.5</v>
      </c>
      <c r="T68" s="16">
        <v>44</v>
      </c>
      <c r="U68" s="16">
        <v>296</v>
      </c>
      <c r="V68" s="21">
        <v>6.7272727272727275</v>
      </c>
      <c r="W68" s="14" t="s">
        <v>135</v>
      </c>
      <c r="X68" s="15" t="s">
        <v>136</v>
      </c>
      <c r="Y68" s="16">
        <v>6</v>
      </c>
      <c r="Z68" s="16">
        <v>91</v>
      </c>
      <c r="AA68" s="21">
        <v>15.166666666666666</v>
      </c>
      <c r="AB68" s="16">
        <v>12</v>
      </c>
      <c r="AC68" s="16">
        <v>41</v>
      </c>
      <c r="AD68" s="21">
        <v>3.4166666666666665</v>
      </c>
      <c r="AE68" s="16">
        <v>18</v>
      </c>
      <c r="AF68" s="16">
        <v>132</v>
      </c>
      <c r="AG68" s="21">
        <v>7.333333333333333</v>
      </c>
      <c r="AH68" s="14" t="s">
        <v>135</v>
      </c>
      <c r="AI68" s="15" t="s">
        <v>136</v>
      </c>
      <c r="AJ68" s="16">
        <v>18</v>
      </c>
      <c r="AK68" s="16">
        <v>37</v>
      </c>
      <c r="AL68" s="21">
        <v>2.0555555555555554</v>
      </c>
      <c r="AM68" s="16">
        <v>9</v>
      </c>
      <c r="AN68" s="16">
        <v>24</v>
      </c>
      <c r="AO68" s="21">
        <v>2.6666666666666665</v>
      </c>
      <c r="AP68" s="16">
        <v>27</v>
      </c>
      <c r="AQ68" s="16">
        <v>61</v>
      </c>
      <c r="AR68" s="21">
        <v>2.2592592592592591</v>
      </c>
      <c r="AS68" s="14" t="s">
        <v>135</v>
      </c>
      <c r="AT68" s="15" t="s">
        <v>136</v>
      </c>
      <c r="AU68" s="26">
        <v>125</v>
      </c>
      <c r="AV68" s="26">
        <v>-55.555555555555557</v>
      </c>
      <c r="AW68" s="26">
        <v>-80.246913580246925</v>
      </c>
      <c r="AX68" s="26">
        <v>85</v>
      </c>
      <c r="AY68" s="26">
        <v>-5.384615384615385</v>
      </c>
      <c r="AZ68" s="26">
        <v>-48.856548856548862</v>
      </c>
      <c r="BA68" s="26">
        <v>88.63636363636364</v>
      </c>
      <c r="BB68" s="26">
        <v>-11.486486486486486</v>
      </c>
      <c r="BC68" s="26">
        <v>-53.077173559101269</v>
      </c>
      <c r="BD68" s="14" t="s">
        <v>135</v>
      </c>
      <c r="BE68" s="15" t="s">
        <v>136</v>
      </c>
      <c r="BF68" s="26">
        <v>50</v>
      </c>
      <c r="BG68" s="26">
        <v>-82.417582417582423</v>
      </c>
      <c r="BH68" s="26">
        <v>-88.278388278388277</v>
      </c>
      <c r="BI68" s="26">
        <v>516.66666666666663</v>
      </c>
      <c r="BJ68" s="26">
        <v>500</v>
      </c>
      <c r="BK68" s="26">
        <v>-2.7027027027027044</v>
      </c>
      <c r="BL68" s="26">
        <v>361.11111111111109</v>
      </c>
      <c r="BM68" s="26">
        <v>98.484848484848484</v>
      </c>
      <c r="BN68" s="26">
        <v>-56.955093099671409</v>
      </c>
      <c r="BO68" s="14" t="s">
        <v>135</v>
      </c>
      <c r="BP68" s="15" t="s">
        <v>136</v>
      </c>
      <c r="BQ68" s="26">
        <v>-50</v>
      </c>
      <c r="BR68" s="26">
        <v>-56.756756756756758</v>
      </c>
      <c r="BS68" s="26">
        <v>-13.51351351351351</v>
      </c>
      <c r="BT68" s="26">
        <v>722.22222222222217</v>
      </c>
      <c r="BU68" s="26">
        <v>925</v>
      </c>
      <c r="BV68" s="26">
        <v>24.662162162162161</v>
      </c>
      <c r="BW68" s="26">
        <v>207.40740740740742</v>
      </c>
      <c r="BX68" s="26">
        <v>329.50819672131149</v>
      </c>
      <c r="BY68" s="26">
        <v>39.719533873197726</v>
      </c>
    </row>
    <row r="69" spans="1:77" s="10" customFormat="1" ht="12" customHeight="1" outlineLevel="1">
      <c r="A69" s="14" t="s">
        <v>129</v>
      </c>
      <c r="B69" s="15" t="s">
        <v>130</v>
      </c>
      <c r="C69" s="16">
        <v>46</v>
      </c>
      <c r="D69" s="16">
        <v>154</v>
      </c>
      <c r="E69" s="21">
        <v>3.347826086956522</v>
      </c>
      <c r="F69" s="16">
        <v>22</v>
      </c>
      <c r="G69" s="16">
        <v>31</v>
      </c>
      <c r="H69" s="21">
        <v>1.4090909090909092</v>
      </c>
      <c r="I69" s="16">
        <v>68</v>
      </c>
      <c r="J69" s="16">
        <v>185</v>
      </c>
      <c r="K69" s="21">
        <v>2.7205882352941178</v>
      </c>
      <c r="L69" s="14" t="s">
        <v>129</v>
      </c>
      <c r="M69" s="15" t="s">
        <v>130</v>
      </c>
      <c r="N69" s="16">
        <v>37</v>
      </c>
      <c r="O69" s="16">
        <v>101</v>
      </c>
      <c r="P69" s="21">
        <v>2.7297297297297298</v>
      </c>
      <c r="Q69" s="16">
        <v>22</v>
      </c>
      <c r="R69" s="16">
        <v>51</v>
      </c>
      <c r="S69" s="21">
        <v>2.3181818181818183</v>
      </c>
      <c r="T69" s="16">
        <v>59</v>
      </c>
      <c r="U69" s="16">
        <v>152</v>
      </c>
      <c r="V69" s="21">
        <v>2.5762711864406778</v>
      </c>
      <c r="W69" s="14" t="s">
        <v>129</v>
      </c>
      <c r="X69" s="15" t="s">
        <v>130</v>
      </c>
      <c r="Y69" s="16">
        <v>25</v>
      </c>
      <c r="Z69" s="16">
        <v>40</v>
      </c>
      <c r="AA69" s="21">
        <v>1.6</v>
      </c>
      <c r="AB69" s="16">
        <v>8</v>
      </c>
      <c r="AC69" s="16">
        <v>30</v>
      </c>
      <c r="AD69" s="21">
        <v>3.75</v>
      </c>
      <c r="AE69" s="16">
        <v>33</v>
      </c>
      <c r="AF69" s="16">
        <v>70</v>
      </c>
      <c r="AG69" s="21">
        <v>2.1212121212121211</v>
      </c>
      <c r="AH69" s="14" t="s">
        <v>129</v>
      </c>
      <c r="AI69" s="15" t="s">
        <v>130</v>
      </c>
      <c r="AJ69" s="16">
        <v>38</v>
      </c>
      <c r="AK69" s="16">
        <v>64</v>
      </c>
      <c r="AL69" s="21">
        <v>1.6842105263157894</v>
      </c>
      <c r="AM69" s="16">
        <v>20</v>
      </c>
      <c r="AN69" s="16">
        <v>76</v>
      </c>
      <c r="AO69" s="21">
        <v>3.8</v>
      </c>
      <c r="AP69" s="16">
        <v>58</v>
      </c>
      <c r="AQ69" s="16">
        <v>140</v>
      </c>
      <c r="AR69" s="21">
        <v>2.4137931034482758</v>
      </c>
      <c r="AS69" s="14" t="s">
        <v>129</v>
      </c>
      <c r="AT69" s="15" t="s">
        <v>130</v>
      </c>
      <c r="AU69" s="26">
        <v>24.324324324324323</v>
      </c>
      <c r="AV69" s="26">
        <v>52.475247524752476</v>
      </c>
      <c r="AW69" s="26">
        <v>22.643133878605255</v>
      </c>
      <c r="AX69" s="26">
        <v>0</v>
      </c>
      <c r="AY69" s="26">
        <v>-39.215686274509807</v>
      </c>
      <c r="AZ69" s="26">
        <v>-39.215686274509807</v>
      </c>
      <c r="BA69" s="26">
        <v>15.254237288135593</v>
      </c>
      <c r="BB69" s="26">
        <v>21.710526315789473</v>
      </c>
      <c r="BC69" s="26">
        <v>5.6017801857585265</v>
      </c>
      <c r="BD69" s="14" t="s">
        <v>129</v>
      </c>
      <c r="BE69" s="15" t="s">
        <v>130</v>
      </c>
      <c r="BF69" s="26">
        <v>84</v>
      </c>
      <c r="BG69" s="26">
        <v>285</v>
      </c>
      <c r="BH69" s="26">
        <v>109.23913043478261</v>
      </c>
      <c r="BI69" s="26">
        <v>175</v>
      </c>
      <c r="BJ69" s="26">
        <v>3.3333333333333335</v>
      </c>
      <c r="BK69" s="26">
        <v>-62.424242424242422</v>
      </c>
      <c r="BL69" s="26">
        <v>106.06060606060606</v>
      </c>
      <c r="BM69" s="26">
        <v>164.28571428571428</v>
      </c>
      <c r="BN69" s="26">
        <v>28.256302521008415</v>
      </c>
      <c r="BO69" s="14" t="s">
        <v>129</v>
      </c>
      <c r="BP69" s="15" t="s">
        <v>130</v>
      </c>
      <c r="BQ69" s="26">
        <v>21.05263157894737</v>
      </c>
      <c r="BR69" s="26">
        <v>140.625</v>
      </c>
      <c r="BS69" s="26">
        <v>98.777173913043498</v>
      </c>
      <c r="BT69" s="26">
        <v>10</v>
      </c>
      <c r="BU69" s="26">
        <v>-59.210526315789473</v>
      </c>
      <c r="BV69" s="26">
        <v>-62.918660287081337</v>
      </c>
      <c r="BW69" s="26">
        <v>17.241379310344829</v>
      </c>
      <c r="BX69" s="26">
        <v>32.142857142857146</v>
      </c>
      <c r="BY69" s="26">
        <v>12.710084033613452</v>
      </c>
    </row>
    <row r="70" spans="1:77" s="10" customFormat="1" ht="12" customHeight="1" outlineLevel="1">
      <c r="A70" s="14" t="s">
        <v>119</v>
      </c>
      <c r="B70" s="15" t="s">
        <v>120</v>
      </c>
      <c r="C70" s="16">
        <v>31</v>
      </c>
      <c r="D70" s="16">
        <v>49</v>
      </c>
      <c r="E70" s="21">
        <v>1.5806451612903225</v>
      </c>
      <c r="F70" s="16">
        <v>46</v>
      </c>
      <c r="G70" s="16">
        <v>95</v>
      </c>
      <c r="H70" s="21">
        <v>2.0652173913043477</v>
      </c>
      <c r="I70" s="16">
        <v>77</v>
      </c>
      <c r="J70" s="16">
        <v>144</v>
      </c>
      <c r="K70" s="21">
        <v>1.8701298701298701</v>
      </c>
      <c r="L70" s="14" t="s">
        <v>119</v>
      </c>
      <c r="M70" s="15" t="s">
        <v>120</v>
      </c>
      <c r="N70" s="16">
        <v>37</v>
      </c>
      <c r="O70" s="16">
        <v>90</v>
      </c>
      <c r="P70" s="21">
        <v>2.4324324324324325</v>
      </c>
      <c r="Q70" s="16">
        <v>24</v>
      </c>
      <c r="R70" s="16">
        <v>138</v>
      </c>
      <c r="S70" s="21">
        <v>5.75</v>
      </c>
      <c r="T70" s="16">
        <v>61</v>
      </c>
      <c r="U70" s="16">
        <v>228</v>
      </c>
      <c r="V70" s="21">
        <v>3.737704918032787</v>
      </c>
      <c r="W70" s="14" t="s">
        <v>119</v>
      </c>
      <c r="X70" s="15" t="s">
        <v>120</v>
      </c>
      <c r="Y70" s="16">
        <v>21</v>
      </c>
      <c r="Z70" s="16">
        <v>61</v>
      </c>
      <c r="AA70" s="21">
        <v>2.9047619047619047</v>
      </c>
      <c r="AB70" s="16">
        <v>51</v>
      </c>
      <c r="AC70" s="16">
        <v>149</v>
      </c>
      <c r="AD70" s="21">
        <v>2.9215686274509802</v>
      </c>
      <c r="AE70" s="16">
        <v>72</v>
      </c>
      <c r="AF70" s="16">
        <v>210</v>
      </c>
      <c r="AG70" s="21">
        <v>2.9166666666666665</v>
      </c>
      <c r="AH70" s="14" t="s">
        <v>119</v>
      </c>
      <c r="AI70" s="15" t="s">
        <v>120</v>
      </c>
      <c r="AJ70" s="16">
        <v>18</v>
      </c>
      <c r="AK70" s="16">
        <v>48</v>
      </c>
      <c r="AL70" s="21">
        <v>2.6666666666666665</v>
      </c>
      <c r="AM70" s="16">
        <v>53</v>
      </c>
      <c r="AN70" s="16">
        <v>180</v>
      </c>
      <c r="AO70" s="21">
        <v>3.3962264150943398</v>
      </c>
      <c r="AP70" s="16">
        <v>71</v>
      </c>
      <c r="AQ70" s="16">
        <v>228</v>
      </c>
      <c r="AR70" s="21">
        <v>3.211267605633803</v>
      </c>
      <c r="AS70" s="14" t="s">
        <v>119</v>
      </c>
      <c r="AT70" s="15" t="s">
        <v>120</v>
      </c>
      <c r="AU70" s="26">
        <v>-16.216216216216218</v>
      </c>
      <c r="AV70" s="26">
        <v>-45.555555555555557</v>
      </c>
      <c r="AW70" s="26">
        <v>-35.017921146953412</v>
      </c>
      <c r="AX70" s="26">
        <v>91.666666666666671</v>
      </c>
      <c r="AY70" s="26">
        <v>-31.159420289855074</v>
      </c>
      <c r="AZ70" s="26">
        <v>-64.083175803402654</v>
      </c>
      <c r="BA70" s="26">
        <v>26.229508196721312</v>
      </c>
      <c r="BB70" s="26">
        <v>-36.842105263157897</v>
      </c>
      <c r="BC70" s="26">
        <v>-49.965823650034181</v>
      </c>
      <c r="BD70" s="14" t="s">
        <v>119</v>
      </c>
      <c r="BE70" s="15" t="s">
        <v>120</v>
      </c>
      <c r="BF70" s="26">
        <v>47.61904761904762</v>
      </c>
      <c r="BG70" s="26">
        <v>-19.672131147540984</v>
      </c>
      <c r="BH70" s="26">
        <v>-45.584346906398736</v>
      </c>
      <c r="BI70" s="26">
        <v>-9.8039215686274517</v>
      </c>
      <c r="BJ70" s="26">
        <v>-36.241610738255034</v>
      </c>
      <c r="BK70" s="26">
        <v>-29.311351035891452</v>
      </c>
      <c r="BL70" s="26">
        <v>6.9444444444444446</v>
      </c>
      <c r="BM70" s="26">
        <v>-31.428571428571427</v>
      </c>
      <c r="BN70" s="26">
        <v>-35.881261595547308</v>
      </c>
      <c r="BO70" s="14" t="s">
        <v>119</v>
      </c>
      <c r="BP70" s="15" t="s">
        <v>120</v>
      </c>
      <c r="BQ70" s="26">
        <v>72.222222222222229</v>
      </c>
      <c r="BR70" s="26">
        <v>2.0833333333333335</v>
      </c>
      <c r="BS70" s="26">
        <v>-40.725806451612904</v>
      </c>
      <c r="BT70" s="26">
        <v>-13.20754716981132</v>
      </c>
      <c r="BU70" s="26">
        <v>-47.222222222222221</v>
      </c>
      <c r="BV70" s="26">
        <v>-39.190821256038653</v>
      </c>
      <c r="BW70" s="26">
        <v>8.4507042253521121</v>
      </c>
      <c r="BX70" s="26">
        <v>-36.842105263157897</v>
      </c>
      <c r="BY70" s="26">
        <v>-41.763499658236505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12</v>
      </c>
      <c r="D71" s="16">
        <v>27</v>
      </c>
      <c r="E71" s="21">
        <v>2.25</v>
      </c>
      <c r="F71" s="16">
        <v>15</v>
      </c>
      <c r="G71" s="16">
        <v>62</v>
      </c>
      <c r="H71" s="21">
        <v>4.1333333333333337</v>
      </c>
      <c r="I71" s="16">
        <v>27</v>
      </c>
      <c r="J71" s="16">
        <v>89</v>
      </c>
      <c r="K71" s="21">
        <v>3.2962962962962963</v>
      </c>
      <c r="L71" s="14" t="s">
        <v>133</v>
      </c>
      <c r="M71" s="15" t="s">
        <v>134</v>
      </c>
      <c r="N71" s="16">
        <v>31</v>
      </c>
      <c r="O71" s="16">
        <v>108</v>
      </c>
      <c r="P71" s="21">
        <v>3.4838709677419355</v>
      </c>
      <c r="Q71" s="16">
        <v>15</v>
      </c>
      <c r="R71" s="16">
        <v>33</v>
      </c>
      <c r="S71" s="21">
        <v>2.2000000000000002</v>
      </c>
      <c r="T71" s="16">
        <v>46</v>
      </c>
      <c r="U71" s="16">
        <v>141</v>
      </c>
      <c r="V71" s="21">
        <v>3.0652173913043477</v>
      </c>
      <c r="W71" s="14" t="s">
        <v>133</v>
      </c>
      <c r="X71" s="15" t="s">
        <v>134</v>
      </c>
      <c r="Y71" s="16">
        <v>11</v>
      </c>
      <c r="Z71" s="16">
        <v>23</v>
      </c>
      <c r="AA71" s="21">
        <v>2.0909090909090908</v>
      </c>
      <c r="AB71" s="16">
        <v>5</v>
      </c>
      <c r="AC71" s="16">
        <v>44</v>
      </c>
      <c r="AD71" s="21">
        <v>8.8000000000000007</v>
      </c>
      <c r="AE71" s="16">
        <v>16</v>
      </c>
      <c r="AF71" s="16">
        <v>67</v>
      </c>
      <c r="AG71" s="21">
        <v>4.1875</v>
      </c>
      <c r="AH71" s="14" t="s">
        <v>133</v>
      </c>
      <c r="AI71" s="15" t="s">
        <v>134</v>
      </c>
      <c r="AJ71" s="16">
        <v>16</v>
      </c>
      <c r="AK71" s="16">
        <v>81</v>
      </c>
      <c r="AL71" s="21">
        <v>5.0625</v>
      </c>
      <c r="AM71" s="16">
        <v>3</v>
      </c>
      <c r="AN71" s="16">
        <v>5</v>
      </c>
      <c r="AO71" s="21">
        <v>1.6666666666666667</v>
      </c>
      <c r="AP71" s="16">
        <v>19</v>
      </c>
      <c r="AQ71" s="16">
        <v>86</v>
      </c>
      <c r="AR71" s="21">
        <v>4.5263157894736841</v>
      </c>
      <c r="AS71" s="14" t="s">
        <v>133</v>
      </c>
      <c r="AT71" s="15" t="s">
        <v>134</v>
      </c>
      <c r="AU71" s="26">
        <v>-61.29032258064516</v>
      </c>
      <c r="AV71" s="26">
        <v>-75</v>
      </c>
      <c r="AW71" s="26">
        <v>-35.416666666666664</v>
      </c>
      <c r="AX71" s="26">
        <v>0</v>
      </c>
      <c r="AY71" s="26">
        <v>87.878787878787875</v>
      </c>
      <c r="AZ71" s="26">
        <v>87.87878787878789</v>
      </c>
      <c r="BA71" s="26">
        <v>-41.304347826086953</v>
      </c>
      <c r="BB71" s="26">
        <v>-36.879432624113477</v>
      </c>
      <c r="BC71" s="26">
        <v>7.5387444181770462</v>
      </c>
      <c r="BD71" s="14" t="s">
        <v>133</v>
      </c>
      <c r="BE71" s="15" t="s">
        <v>134</v>
      </c>
      <c r="BF71" s="26">
        <v>9.0909090909090917</v>
      </c>
      <c r="BG71" s="26">
        <v>17.391304347826086</v>
      </c>
      <c r="BH71" s="26">
        <v>7.6086956521739175</v>
      </c>
      <c r="BI71" s="26">
        <v>200</v>
      </c>
      <c r="BJ71" s="26">
        <v>40.909090909090907</v>
      </c>
      <c r="BK71" s="26">
        <v>-53.030303030303031</v>
      </c>
      <c r="BL71" s="26">
        <v>68.75</v>
      </c>
      <c r="BM71" s="26">
        <v>32.835820895522389</v>
      </c>
      <c r="BN71" s="26">
        <v>-21.282476506357103</v>
      </c>
      <c r="BO71" s="14" t="s">
        <v>133</v>
      </c>
      <c r="BP71" s="15" t="s">
        <v>134</v>
      </c>
      <c r="BQ71" s="26">
        <v>-25</v>
      </c>
      <c r="BR71" s="26">
        <v>-66.666666666666671</v>
      </c>
      <c r="BS71" s="26">
        <v>-55.555555555555557</v>
      </c>
      <c r="BT71" s="26">
        <v>400</v>
      </c>
      <c r="BU71" s="26">
        <v>1140</v>
      </c>
      <c r="BV71" s="26">
        <v>148</v>
      </c>
      <c r="BW71" s="26">
        <v>42.10526315789474</v>
      </c>
      <c r="BX71" s="26">
        <v>3.4883720930232558</v>
      </c>
      <c r="BY71" s="26">
        <v>-27.174849267872521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63446</v>
      </c>
      <c r="D72" s="30">
        <v>135112</v>
      </c>
      <c r="E72" s="36">
        <v>2.1295589950509095</v>
      </c>
      <c r="F72" s="30">
        <v>48928</v>
      </c>
      <c r="G72" s="30">
        <v>176507</v>
      </c>
      <c r="H72" s="36">
        <v>3.6074844669718771</v>
      </c>
      <c r="I72" s="30">
        <v>112374</v>
      </c>
      <c r="J72" s="30">
        <v>311619</v>
      </c>
      <c r="K72" s="36">
        <v>2.7730524854503709</v>
      </c>
      <c r="L72" s="28" t="s">
        <v>139</v>
      </c>
      <c r="M72" s="29" t="s">
        <v>140</v>
      </c>
      <c r="N72" s="30">
        <v>56805</v>
      </c>
      <c r="O72" s="30">
        <v>125230</v>
      </c>
      <c r="P72" s="36">
        <v>2.2045594577942085</v>
      </c>
      <c r="Q72" s="30">
        <v>39965</v>
      </c>
      <c r="R72" s="30">
        <v>140519</v>
      </c>
      <c r="S72" s="36">
        <v>3.516051545101964</v>
      </c>
      <c r="T72" s="30">
        <v>96770</v>
      </c>
      <c r="U72" s="30">
        <v>265749</v>
      </c>
      <c r="V72" s="36">
        <v>2.7461920016534052</v>
      </c>
      <c r="W72" s="28" t="s">
        <v>139</v>
      </c>
      <c r="X72" s="29" t="s">
        <v>140</v>
      </c>
      <c r="Y72" s="30">
        <v>36200</v>
      </c>
      <c r="Z72" s="30">
        <v>88166</v>
      </c>
      <c r="AA72" s="36">
        <v>2.4355248618784531</v>
      </c>
      <c r="AB72" s="30">
        <v>29529</v>
      </c>
      <c r="AC72" s="30">
        <v>105969</v>
      </c>
      <c r="AD72" s="36">
        <v>3.5886416742862948</v>
      </c>
      <c r="AE72" s="30">
        <v>65729</v>
      </c>
      <c r="AF72" s="30">
        <v>194135</v>
      </c>
      <c r="AG72" s="36">
        <v>2.95356691871168</v>
      </c>
      <c r="AH72" s="28" t="s">
        <v>139</v>
      </c>
      <c r="AI72" s="29" t="s">
        <v>140</v>
      </c>
      <c r="AJ72" s="30">
        <v>65233</v>
      </c>
      <c r="AK72" s="30">
        <v>126492</v>
      </c>
      <c r="AL72" s="36">
        <v>1.9390799135406926</v>
      </c>
      <c r="AM72" s="30">
        <v>30486</v>
      </c>
      <c r="AN72" s="30">
        <v>114541</v>
      </c>
      <c r="AO72" s="36">
        <v>3.7571672242996788</v>
      </c>
      <c r="AP72" s="30">
        <v>95719</v>
      </c>
      <c r="AQ72" s="30">
        <v>241033</v>
      </c>
      <c r="AR72" s="36">
        <v>2.5181311965231563</v>
      </c>
      <c r="AS72" s="28" t="s">
        <v>139</v>
      </c>
      <c r="AT72" s="29" t="s">
        <v>140</v>
      </c>
      <c r="AU72" s="26">
        <v>11.69087228236951</v>
      </c>
      <c r="AV72" s="26">
        <v>7.891080412041843</v>
      </c>
      <c r="AW72" s="26">
        <v>-3.4020612362318112</v>
      </c>
      <c r="AX72" s="26">
        <v>22.427123733266608</v>
      </c>
      <c r="AY72" s="26">
        <v>25.610771497092919</v>
      </c>
      <c r="AZ72" s="26">
        <v>2.600443158954358</v>
      </c>
      <c r="BA72" s="26">
        <v>16.124832076056631</v>
      </c>
      <c r="BB72" s="26">
        <v>17.260648205637651</v>
      </c>
      <c r="BC72" s="26">
        <v>0.97809926548448767</v>
      </c>
      <c r="BD72" s="28" t="s">
        <v>139</v>
      </c>
      <c r="BE72" s="29" t="s">
        <v>140</v>
      </c>
      <c r="BF72" s="26">
        <v>75.265193370165747</v>
      </c>
      <c r="BG72" s="26">
        <v>53.247283533334844</v>
      </c>
      <c r="BH72" s="26">
        <v>-12.56262547825361</v>
      </c>
      <c r="BI72" s="26">
        <v>65.694740763317412</v>
      </c>
      <c r="BJ72" s="26">
        <v>66.564750068416231</v>
      </c>
      <c r="BK72" s="26">
        <v>0.52506754353873308</v>
      </c>
      <c r="BL72" s="26">
        <v>70.965631608574597</v>
      </c>
      <c r="BM72" s="26">
        <v>60.516650784248078</v>
      </c>
      <c r="BN72" s="26">
        <v>-6.1117434691490899</v>
      </c>
      <c r="BO72" s="28" t="s">
        <v>139</v>
      </c>
      <c r="BP72" s="29" t="s">
        <v>140</v>
      </c>
      <c r="BQ72" s="26">
        <v>-2.7394110342924591</v>
      </c>
      <c r="BR72" s="26">
        <v>6.8146602156658131</v>
      </c>
      <c r="BS72" s="26">
        <v>9.8231682036460626</v>
      </c>
      <c r="BT72" s="26">
        <v>60.493341205799382</v>
      </c>
      <c r="BU72" s="26">
        <v>54.09940545306921</v>
      </c>
      <c r="BV72" s="26">
        <v>-3.9839258779785069</v>
      </c>
      <c r="BW72" s="26">
        <v>17.399889259185741</v>
      </c>
      <c r="BX72" s="26">
        <v>29.284786730447699</v>
      </c>
      <c r="BY72" s="26">
        <v>10.123431586058361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108835</v>
      </c>
      <c r="D73" s="16">
        <v>208627</v>
      </c>
      <c r="E73" s="21">
        <v>1.9169109202003032</v>
      </c>
      <c r="F73" s="16">
        <v>64908</v>
      </c>
      <c r="G73" s="16">
        <v>149095</v>
      </c>
      <c r="H73" s="21">
        <v>2.297020398101929</v>
      </c>
      <c r="I73" s="16">
        <v>173743</v>
      </c>
      <c r="J73" s="16">
        <v>357722</v>
      </c>
      <c r="K73" s="21">
        <v>2.0589146037538204</v>
      </c>
      <c r="L73" s="14" t="s">
        <v>141</v>
      </c>
      <c r="M73" s="3" t="s">
        <v>142</v>
      </c>
      <c r="N73" s="16">
        <v>103897</v>
      </c>
      <c r="O73" s="16">
        <v>195320</v>
      </c>
      <c r="P73" s="21">
        <v>1.8799387855279748</v>
      </c>
      <c r="Q73" s="16">
        <v>54188</v>
      </c>
      <c r="R73" s="16">
        <v>136503</v>
      </c>
      <c r="S73" s="21">
        <v>2.5190632612386508</v>
      </c>
      <c r="T73" s="16">
        <v>158085</v>
      </c>
      <c r="U73" s="16">
        <v>331823</v>
      </c>
      <c r="V73" s="21">
        <v>2.0990163519625518</v>
      </c>
      <c r="W73" s="14" t="s">
        <v>141</v>
      </c>
      <c r="X73" s="3" t="s">
        <v>142</v>
      </c>
      <c r="Y73" s="16">
        <v>94970</v>
      </c>
      <c r="Z73" s="16">
        <v>181263</v>
      </c>
      <c r="AA73" s="21">
        <v>1.90863430557018</v>
      </c>
      <c r="AB73" s="16">
        <v>49954</v>
      </c>
      <c r="AC73" s="16">
        <v>122407</v>
      </c>
      <c r="AD73" s="21">
        <v>2.4503943628137885</v>
      </c>
      <c r="AE73" s="16">
        <v>144924</v>
      </c>
      <c r="AF73" s="16">
        <v>303670</v>
      </c>
      <c r="AG73" s="21">
        <v>2.0953741271287019</v>
      </c>
      <c r="AH73" s="14" t="s">
        <v>141</v>
      </c>
      <c r="AI73" s="3" t="s">
        <v>142</v>
      </c>
      <c r="AJ73" s="16">
        <v>98812</v>
      </c>
      <c r="AK73" s="16">
        <v>172754</v>
      </c>
      <c r="AL73" s="21">
        <v>1.7483099218718374</v>
      </c>
      <c r="AM73" s="16">
        <v>47267</v>
      </c>
      <c r="AN73" s="16">
        <v>121028</v>
      </c>
      <c r="AO73" s="21">
        <v>2.5605179089005015</v>
      </c>
      <c r="AP73" s="16">
        <v>146079</v>
      </c>
      <c r="AQ73" s="16">
        <v>293782</v>
      </c>
      <c r="AR73" s="21">
        <v>2.0111172721609538</v>
      </c>
      <c r="AS73" s="14" t="s">
        <v>141</v>
      </c>
      <c r="AT73" s="3" t="s">
        <v>142</v>
      </c>
      <c r="AU73" s="26">
        <v>4.7527840072379375</v>
      </c>
      <c r="AV73" s="26">
        <v>6.8129223837804629</v>
      </c>
      <c r="AW73" s="26">
        <v>1.9666669445273932</v>
      </c>
      <c r="AX73" s="26">
        <v>19.782977781058538</v>
      </c>
      <c r="AY73" s="26">
        <v>9.2247056841241584</v>
      </c>
      <c r="AZ73" s="26">
        <v>-8.8145012693147216</v>
      </c>
      <c r="BA73" s="26">
        <v>9.9047980516810572</v>
      </c>
      <c r="BB73" s="26">
        <v>7.8050647483748863</v>
      </c>
      <c r="BC73" s="26">
        <v>-1.9105019439813686</v>
      </c>
      <c r="BD73" s="14" t="s">
        <v>141</v>
      </c>
      <c r="BE73" s="3" t="s">
        <v>142</v>
      </c>
      <c r="BF73" s="26">
        <v>14.599347162261767</v>
      </c>
      <c r="BG73" s="26">
        <v>15.096296541489439</v>
      </c>
      <c r="BH73" s="26">
        <v>0.4336406720747199</v>
      </c>
      <c r="BI73" s="26">
        <v>29.935540697441645</v>
      </c>
      <c r="BJ73" s="26">
        <v>21.802674683637374</v>
      </c>
      <c r="BK73" s="26">
        <v>-6.2591543238672864</v>
      </c>
      <c r="BL73" s="26">
        <v>19.885595208523089</v>
      </c>
      <c r="BM73" s="26">
        <v>17.799585075904766</v>
      </c>
      <c r="BN73" s="26">
        <v>-1.740000647275437</v>
      </c>
      <c r="BO73" s="14" t="s">
        <v>141</v>
      </c>
      <c r="BP73" s="3" t="s">
        <v>142</v>
      </c>
      <c r="BQ73" s="26">
        <v>10.143504837469134</v>
      </c>
      <c r="BR73" s="26">
        <v>20.765365780242426</v>
      </c>
      <c r="BS73" s="26">
        <v>9.6436562087316986</v>
      </c>
      <c r="BT73" s="26">
        <v>37.322021706475979</v>
      </c>
      <c r="BU73" s="26">
        <v>23.190501371583434</v>
      </c>
      <c r="BV73" s="26">
        <v>-10.290789604815515</v>
      </c>
      <c r="BW73" s="26">
        <v>18.937698094866477</v>
      </c>
      <c r="BX73" s="26">
        <v>21.764437576161917</v>
      </c>
      <c r="BY73" s="26">
        <v>2.3766556159854448</v>
      </c>
    </row>
    <row r="74" spans="1:77" s="37" customFormat="1" ht="18.75" customHeight="1">
      <c r="A74" s="31" t="s">
        <v>143</v>
      </c>
      <c r="B74" s="29" t="s">
        <v>144</v>
      </c>
      <c r="C74" s="30">
        <v>172281</v>
      </c>
      <c r="D74" s="30">
        <v>343739</v>
      </c>
      <c r="E74" s="36">
        <v>1.9952229206935181</v>
      </c>
      <c r="F74" s="30">
        <v>113836</v>
      </c>
      <c r="G74" s="30">
        <v>325602</v>
      </c>
      <c r="H74" s="36">
        <v>2.8602726729681294</v>
      </c>
      <c r="I74" s="30">
        <v>286117</v>
      </c>
      <c r="J74" s="30">
        <v>669341</v>
      </c>
      <c r="K74" s="36">
        <v>2.3393961211672147</v>
      </c>
      <c r="L74" s="31" t="s">
        <v>143</v>
      </c>
      <c r="M74" s="29" t="s">
        <v>144</v>
      </c>
      <c r="N74" s="30">
        <v>160702</v>
      </c>
      <c r="O74" s="30">
        <v>320550</v>
      </c>
      <c r="P74" s="36">
        <v>1.9946858159823773</v>
      </c>
      <c r="Q74" s="30">
        <v>94153</v>
      </c>
      <c r="R74" s="30">
        <v>277022</v>
      </c>
      <c r="S74" s="36">
        <v>2.9422535660042697</v>
      </c>
      <c r="T74" s="30">
        <v>254855</v>
      </c>
      <c r="U74" s="30">
        <v>597572</v>
      </c>
      <c r="V74" s="36">
        <v>2.344752898707108</v>
      </c>
      <c r="W74" s="31" t="s">
        <v>143</v>
      </c>
      <c r="X74" s="29" t="s">
        <v>144</v>
      </c>
      <c r="Y74" s="30">
        <v>131170</v>
      </c>
      <c r="Z74" s="30">
        <v>269429</v>
      </c>
      <c r="AA74" s="36">
        <v>2.0540443699016544</v>
      </c>
      <c r="AB74" s="30">
        <v>79483</v>
      </c>
      <c r="AC74" s="30">
        <v>228376</v>
      </c>
      <c r="AD74" s="36">
        <v>2.8732684976661678</v>
      </c>
      <c r="AE74" s="30">
        <v>210653</v>
      </c>
      <c r="AF74" s="30">
        <v>497805</v>
      </c>
      <c r="AG74" s="36">
        <v>2.3631517234504136</v>
      </c>
      <c r="AH74" s="31" t="s">
        <v>143</v>
      </c>
      <c r="AI74" s="29" t="s">
        <v>144</v>
      </c>
      <c r="AJ74" s="30">
        <v>164045</v>
      </c>
      <c r="AK74" s="30">
        <v>299246</v>
      </c>
      <c r="AL74" s="36">
        <v>1.8241701972019873</v>
      </c>
      <c r="AM74" s="30">
        <v>77753</v>
      </c>
      <c r="AN74" s="30">
        <v>235569</v>
      </c>
      <c r="AO74" s="36">
        <v>3.0297094645865754</v>
      </c>
      <c r="AP74" s="30">
        <v>241798</v>
      </c>
      <c r="AQ74" s="30">
        <v>534815</v>
      </c>
      <c r="AR74" s="36">
        <v>2.2118255734125181</v>
      </c>
      <c r="AS74" s="31" t="s">
        <v>143</v>
      </c>
      <c r="AT74" s="29" t="s">
        <v>144</v>
      </c>
      <c r="AU74" s="26">
        <v>7.2052619133551543</v>
      </c>
      <c r="AV74" s="26">
        <v>7.2341288410544378</v>
      </c>
      <c r="AW74" s="26">
        <v>2.6926782495636101E-2</v>
      </c>
      <c r="AX74" s="26">
        <v>20.90533493356558</v>
      </c>
      <c r="AY74" s="26">
        <v>17.536513345510464</v>
      </c>
      <c r="AZ74" s="26">
        <v>-2.7863299745261094</v>
      </c>
      <c r="BA74" s="26">
        <v>12.266582958937436</v>
      </c>
      <c r="BB74" s="26">
        <v>12.010100874873656</v>
      </c>
      <c r="BC74" s="26">
        <v>-0.22845808370029064</v>
      </c>
      <c r="BD74" s="31" t="s">
        <v>143</v>
      </c>
      <c r="BE74" s="29" t="s">
        <v>144</v>
      </c>
      <c r="BF74" s="26">
        <v>31.341770221849508</v>
      </c>
      <c r="BG74" s="26">
        <v>27.58054997791626</v>
      </c>
      <c r="BH74" s="26">
        <v>-2.8636893180137375</v>
      </c>
      <c r="BI74" s="26">
        <v>43.220562887661515</v>
      </c>
      <c r="BJ74" s="26">
        <v>42.572774722387642</v>
      </c>
      <c r="BK74" s="26">
        <v>-0.45230108876334885</v>
      </c>
      <c r="BL74" s="26">
        <v>35.823843002473261</v>
      </c>
      <c r="BM74" s="26">
        <v>34.458472695131626</v>
      </c>
      <c r="BN74" s="26">
        <v>-1.0052508286904884</v>
      </c>
      <c r="BO74" s="31" t="s">
        <v>143</v>
      </c>
      <c r="BP74" s="29" t="s">
        <v>144</v>
      </c>
      <c r="BQ74" s="26">
        <v>5.0205736230912246</v>
      </c>
      <c r="BR74" s="26">
        <v>14.868369167841843</v>
      </c>
      <c r="BS74" s="26">
        <v>9.3770155741992163</v>
      </c>
      <c r="BT74" s="26">
        <v>46.407212583437293</v>
      </c>
      <c r="BU74" s="26">
        <v>38.219375214905185</v>
      </c>
      <c r="BV74" s="26">
        <v>-5.5925095656512687</v>
      </c>
      <c r="BW74" s="26">
        <v>18.328935723206975</v>
      </c>
      <c r="BX74" s="26">
        <v>25.153744752858465</v>
      </c>
      <c r="BY74" s="26">
        <v>5.7676585933435192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&amp;L28/06/2024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2088-A0B4-48E3-ABB7-32A5FB6DD73F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4" bestFit="1" customWidth="1"/>
    <col min="2" max="2" width="4.44140625" style="34" bestFit="1" customWidth="1"/>
    <col min="3" max="4" width="10.33203125" style="34" customWidth="1"/>
    <col min="5" max="5" width="6.77734375" style="34" customWidth="1"/>
    <col min="6" max="7" width="10.33203125" style="34" customWidth="1"/>
    <col min="8" max="8" width="6.77734375" style="34" customWidth="1"/>
    <col min="9" max="10" width="10.33203125" style="34" customWidth="1"/>
    <col min="11" max="11" width="6.77734375" style="34" customWidth="1"/>
    <col min="12" max="12" width="39.6640625" style="34" bestFit="1" customWidth="1"/>
    <col min="13" max="13" width="4.44140625" style="34" bestFit="1" customWidth="1"/>
    <col min="14" max="15" width="10.33203125" style="34" customWidth="1"/>
    <col min="16" max="16" width="6.77734375" style="34" customWidth="1"/>
    <col min="17" max="18" width="10.33203125" style="34" customWidth="1"/>
    <col min="19" max="19" width="6.77734375" style="34" customWidth="1"/>
    <col min="20" max="21" width="10.33203125" style="34" customWidth="1"/>
    <col min="22" max="22" width="6.77734375" style="34" customWidth="1"/>
    <col min="23" max="23" width="39.6640625" style="34" bestFit="1" customWidth="1"/>
    <col min="24" max="24" width="4.44140625" style="34" bestFit="1" customWidth="1"/>
    <col min="25" max="26" width="10.33203125" style="34" customWidth="1"/>
    <col min="27" max="27" width="6.77734375" style="34" customWidth="1"/>
    <col min="28" max="29" width="10.33203125" style="34" customWidth="1"/>
    <col min="30" max="30" width="6.77734375" style="34" customWidth="1"/>
    <col min="31" max="32" width="10.33203125" style="34" customWidth="1"/>
    <col min="33" max="33" width="6.77734375" style="34" customWidth="1"/>
    <col min="34" max="34" width="39.6640625" style="34" bestFit="1" customWidth="1"/>
    <col min="35" max="35" width="4.44140625" style="34" bestFit="1" customWidth="1"/>
    <col min="36" max="37" width="10.33203125" style="34" customWidth="1"/>
    <col min="38" max="38" width="6.77734375" style="34" customWidth="1"/>
    <col min="39" max="40" width="10.33203125" style="34" customWidth="1"/>
    <col min="41" max="41" width="6.77734375" style="34" customWidth="1"/>
    <col min="42" max="43" width="10.33203125" style="34" customWidth="1"/>
    <col min="44" max="44" width="6.77734375" style="34" customWidth="1"/>
    <col min="45" max="45" width="39.6640625" style="34" bestFit="1" customWidth="1"/>
    <col min="46" max="46" width="4.44140625" style="34" bestFit="1" customWidth="1"/>
    <col min="47" max="48" width="8.5546875" style="34" customWidth="1"/>
    <col min="49" max="49" width="8.5546875" style="2" customWidth="1"/>
    <col min="50" max="51" width="9.5546875" style="34" bestFit="1" customWidth="1"/>
    <col min="52" max="52" width="8.5546875" style="2" customWidth="1"/>
    <col min="53" max="53" width="8.5546875" style="34" customWidth="1"/>
    <col min="54" max="54" width="9.5546875" style="34" bestFit="1" customWidth="1"/>
    <col min="55" max="55" width="8.5546875" style="2" customWidth="1"/>
    <col min="56" max="56" width="39.6640625" style="34" bestFit="1" customWidth="1"/>
    <col min="57" max="57" width="4.44140625" style="34" bestFit="1" customWidth="1"/>
    <col min="58" max="59" width="9.33203125" style="34" bestFit="1" customWidth="1"/>
    <col min="60" max="60" width="8.5546875" style="2" customWidth="1"/>
    <col min="61" max="62" width="9.5546875" style="34" bestFit="1" customWidth="1"/>
    <col min="63" max="63" width="8.5546875" style="2" customWidth="1"/>
    <col min="64" max="64" width="8.5546875" style="34" customWidth="1"/>
    <col min="65" max="65" width="9.5546875" style="34" bestFit="1" customWidth="1"/>
    <col min="66" max="66" width="8.5546875" style="2" customWidth="1"/>
    <col min="67" max="67" width="39.6640625" style="34" bestFit="1" customWidth="1"/>
    <col min="68" max="68" width="4.44140625" style="34" bestFit="1" customWidth="1"/>
    <col min="69" max="70" width="8.5546875" style="34" customWidth="1"/>
    <col min="71" max="71" width="8.5546875" style="2" customWidth="1"/>
    <col min="72" max="73" width="9.5546875" style="34" bestFit="1" customWidth="1"/>
    <col min="74" max="74" width="8.5546875" style="2" customWidth="1"/>
    <col min="75" max="75" width="8.5546875" style="34" customWidth="1"/>
    <col min="76" max="76" width="9.5546875" style="34" bestFit="1" customWidth="1"/>
    <col min="77" max="77" width="8.5546875" style="2" customWidth="1"/>
    <col min="78" max="16384" width="9.109375" style="34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173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174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175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176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177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178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179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6755</v>
      </c>
      <c r="H9" s="19"/>
      <c r="I9" s="7"/>
      <c r="J9" s="8">
        <v>7195</v>
      </c>
      <c r="K9" s="19"/>
      <c r="L9" s="5" t="s">
        <v>4</v>
      </c>
      <c r="M9" s="6" t="s">
        <v>5</v>
      </c>
      <c r="N9" s="7"/>
      <c r="O9" s="8">
        <v>449</v>
      </c>
      <c r="P9" s="19"/>
      <c r="Q9" s="7"/>
      <c r="R9" s="8">
        <v>5901</v>
      </c>
      <c r="S9" s="19"/>
      <c r="T9" s="7"/>
      <c r="U9" s="8">
        <v>6350</v>
      </c>
      <c r="V9" s="19"/>
      <c r="W9" s="5" t="s">
        <v>4</v>
      </c>
      <c r="X9" s="6" t="s">
        <v>5</v>
      </c>
      <c r="Y9" s="7"/>
      <c r="Z9" s="8">
        <v>461</v>
      </c>
      <c r="AA9" s="19"/>
      <c r="AB9" s="7"/>
      <c r="AC9" s="8">
        <v>5455</v>
      </c>
      <c r="AD9" s="19"/>
      <c r="AE9" s="7"/>
      <c r="AF9" s="8">
        <v>5916</v>
      </c>
      <c r="AG9" s="19"/>
      <c r="AH9" s="5" t="s">
        <v>4</v>
      </c>
      <c r="AI9" s="6" t="s">
        <v>5</v>
      </c>
      <c r="AJ9" s="7"/>
      <c r="AK9" s="8">
        <v>514</v>
      </c>
      <c r="AL9" s="19"/>
      <c r="AM9" s="7"/>
      <c r="AN9" s="8">
        <v>4806</v>
      </c>
      <c r="AO9" s="19"/>
      <c r="AP9" s="7"/>
      <c r="AQ9" s="8">
        <v>5320</v>
      </c>
      <c r="AR9" s="19"/>
      <c r="AS9" s="5" t="s">
        <v>4</v>
      </c>
      <c r="AT9" s="6" t="s">
        <v>5</v>
      </c>
      <c r="AU9" s="17"/>
      <c r="AV9" s="27">
        <v>-2.0044543429844097</v>
      </c>
      <c r="AW9" s="22"/>
      <c r="AX9" s="24"/>
      <c r="AY9" s="27">
        <v>14.472123368920522</v>
      </c>
      <c r="AZ9" s="22"/>
      <c r="BA9" s="24"/>
      <c r="BB9" s="27">
        <v>13.307086614173228</v>
      </c>
      <c r="BC9" s="9"/>
      <c r="BD9" s="5" t="s">
        <v>4</v>
      </c>
      <c r="BE9" s="6" t="s">
        <v>5</v>
      </c>
      <c r="BF9" s="17"/>
      <c r="BG9" s="27">
        <v>-4.5553145336225596</v>
      </c>
      <c r="BH9" s="22"/>
      <c r="BI9" s="24"/>
      <c r="BJ9" s="27">
        <v>23.831347387717692</v>
      </c>
      <c r="BK9" s="22"/>
      <c r="BL9" s="24"/>
      <c r="BM9" s="27">
        <v>13.307086614173228</v>
      </c>
      <c r="BN9" s="9"/>
      <c r="BO9" s="5" t="s">
        <v>4</v>
      </c>
      <c r="BP9" s="6" t="s">
        <v>5</v>
      </c>
      <c r="BQ9" s="17"/>
      <c r="BR9" s="27">
        <v>-14.396887159533074</v>
      </c>
      <c r="BS9" s="22"/>
      <c r="BT9" s="24"/>
      <c r="BU9" s="27">
        <v>40.553474823137748</v>
      </c>
      <c r="BV9" s="22"/>
      <c r="BW9" s="24"/>
      <c r="BX9" s="27">
        <v>35.244360902255636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25189</v>
      </c>
      <c r="E10" s="19"/>
      <c r="F10" s="7"/>
      <c r="G10" s="8">
        <v>76172</v>
      </c>
      <c r="H10" s="19"/>
      <c r="I10" s="7"/>
      <c r="J10" s="8">
        <v>101361</v>
      </c>
      <c r="K10" s="19"/>
      <c r="L10" s="5" t="s">
        <v>6</v>
      </c>
      <c r="M10" s="6" t="s">
        <v>7</v>
      </c>
      <c r="N10" s="7"/>
      <c r="O10" s="8">
        <v>25250</v>
      </c>
      <c r="P10" s="19"/>
      <c r="Q10" s="7"/>
      <c r="R10" s="8">
        <v>72003</v>
      </c>
      <c r="S10" s="19"/>
      <c r="T10" s="7"/>
      <c r="U10" s="8">
        <v>97253</v>
      </c>
      <c r="V10" s="19"/>
      <c r="W10" s="5" t="s">
        <v>6</v>
      </c>
      <c r="X10" s="6" t="s">
        <v>7</v>
      </c>
      <c r="Y10" s="7"/>
      <c r="Z10" s="8">
        <v>25633</v>
      </c>
      <c r="AA10" s="19"/>
      <c r="AB10" s="7"/>
      <c r="AC10" s="8">
        <v>69953</v>
      </c>
      <c r="AD10" s="19"/>
      <c r="AE10" s="7"/>
      <c r="AF10" s="8">
        <v>95586</v>
      </c>
      <c r="AG10" s="19"/>
      <c r="AH10" s="5" t="s">
        <v>6</v>
      </c>
      <c r="AI10" s="6" t="s">
        <v>7</v>
      </c>
      <c r="AJ10" s="7"/>
      <c r="AK10" s="8">
        <v>28007</v>
      </c>
      <c r="AL10" s="19"/>
      <c r="AM10" s="7"/>
      <c r="AN10" s="8">
        <v>66697</v>
      </c>
      <c r="AO10" s="19"/>
      <c r="AP10" s="7"/>
      <c r="AQ10" s="8">
        <v>94704</v>
      </c>
      <c r="AR10" s="19"/>
      <c r="AS10" s="5" t="s">
        <v>6</v>
      </c>
      <c r="AT10" s="6" t="s">
        <v>7</v>
      </c>
      <c r="AU10" s="17"/>
      <c r="AV10" s="27">
        <v>-0.24158415841584158</v>
      </c>
      <c r="AW10" s="22"/>
      <c r="AX10" s="24"/>
      <c r="AY10" s="27">
        <v>5.7900365262558502</v>
      </c>
      <c r="AZ10" s="22"/>
      <c r="BA10" s="24"/>
      <c r="BB10" s="27">
        <v>4.2240342200240608</v>
      </c>
      <c r="BC10" s="9"/>
      <c r="BD10" s="5" t="s">
        <v>6</v>
      </c>
      <c r="BE10" s="6" t="s">
        <v>7</v>
      </c>
      <c r="BF10" s="17"/>
      <c r="BG10" s="27">
        <v>-1.7321421604962353</v>
      </c>
      <c r="BH10" s="22"/>
      <c r="BI10" s="24"/>
      <c r="BJ10" s="27">
        <v>8.8902548854230705</v>
      </c>
      <c r="BK10" s="22"/>
      <c r="BL10" s="24"/>
      <c r="BM10" s="27">
        <v>4.2240342200240608</v>
      </c>
      <c r="BN10" s="9"/>
      <c r="BO10" s="5" t="s">
        <v>6</v>
      </c>
      <c r="BP10" s="6" t="s">
        <v>7</v>
      </c>
      <c r="BQ10" s="17"/>
      <c r="BR10" s="27">
        <v>-10.061770271717785</v>
      </c>
      <c r="BS10" s="22"/>
      <c r="BT10" s="24"/>
      <c r="BU10" s="27">
        <v>14.206036253504655</v>
      </c>
      <c r="BV10" s="22"/>
      <c r="BW10" s="24"/>
      <c r="BX10" s="27">
        <v>7.0292701469842882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12653</v>
      </c>
      <c r="E11" s="19"/>
      <c r="F11" s="7"/>
      <c r="G11" s="8">
        <v>24887</v>
      </c>
      <c r="H11" s="19"/>
      <c r="I11" s="7"/>
      <c r="J11" s="8">
        <v>37540</v>
      </c>
      <c r="K11" s="19"/>
      <c r="L11" s="5" t="s">
        <v>8</v>
      </c>
      <c r="M11" s="6" t="s">
        <v>9</v>
      </c>
      <c r="N11" s="7"/>
      <c r="O11" s="8">
        <v>12691</v>
      </c>
      <c r="P11" s="19"/>
      <c r="Q11" s="7"/>
      <c r="R11" s="8">
        <v>23698</v>
      </c>
      <c r="S11" s="19"/>
      <c r="T11" s="7"/>
      <c r="U11" s="8">
        <v>36389</v>
      </c>
      <c r="V11" s="19"/>
      <c r="W11" s="5" t="s">
        <v>8</v>
      </c>
      <c r="X11" s="6" t="s">
        <v>9</v>
      </c>
      <c r="Y11" s="7"/>
      <c r="Z11" s="8">
        <v>12898</v>
      </c>
      <c r="AA11" s="19"/>
      <c r="AB11" s="7"/>
      <c r="AC11" s="8">
        <v>23094</v>
      </c>
      <c r="AD11" s="19"/>
      <c r="AE11" s="7"/>
      <c r="AF11" s="8">
        <v>35992</v>
      </c>
      <c r="AG11" s="19"/>
      <c r="AH11" s="5" t="s">
        <v>8</v>
      </c>
      <c r="AI11" s="6" t="s">
        <v>9</v>
      </c>
      <c r="AJ11" s="7"/>
      <c r="AK11" s="8">
        <v>14123</v>
      </c>
      <c r="AL11" s="19"/>
      <c r="AM11" s="7"/>
      <c r="AN11" s="8">
        <v>22460</v>
      </c>
      <c r="AO11" s="19"/>
      <c r="AP11" s="7"/>
      <c r="AQ11" s="8">
        <v>36583</v>
      </c>
      <c r="AR11" s="19"/>
      <c r="AS11" s="5" t="s">
        <v>8</v>
      </c>
      <c r="AT11" s="6" t="s">
        <v>9</v>
      </c>
      <c r="AU11" s="17"/>
      <c r="AV11" s="27">
        <v>-0.29942478922070759</v>
      </c>
      <c r="AW11" s="22"/>
      <c r="AX11" s="24"/>
      <c r="AY11" s="27">
        <v>5.0173010380622838</v>
      </c>
      <c r="AZ11" s="22"/>
      <c r="BA11" s="24"/>
      <c r="BB11" s="27">
        <v>3.1630437769655666</v>
      </c>
      <c r="BC11" s="9"/>
      <c r="BD11" s="5" t="s">
        <v>8</v>
      </c>
      <c r="BE11" s="6" t="s">
        <v>9</v>
      </c>
      <c r="BF11" s="17"/>
      <c r="BG11" s="27">
        <v>-1.8995193053186541</v>
      </c>
      <c r="BH11" s="22"/>
      <c r="BI11" s="24"/>
      <c r="BJ11" s="27">
        <v>7.7639213648566727</v>
      </c>
      <c r="BK11" s="22"/>
      <c r="BL11" s="24"/>
      <c r="BM11" s="27">
        <v>3.1630437769655666</v>
      </c>
      <c r="BN11" s="9"/>
      <c r="BO11" s="5" t="s">
        <v>8</v>
      </c>
      <c r="BP11" s="6" t="s">
        <v>9</v>
      </c>
      <c r="BQ11" s="17"/>
      <c r="BR11" s="27">
        <v>-10.408553423493592</v>
      </c>
      <c r="BS11" s="22"/>
      <c r="BT11" s="24"/>
      <c r="BU11" s="27">
        <v>10.805877114870881</v>
      </c>
      <c r="BV11" s="22"/>
      <c r="BW11" s="24"/>
      <c r="BX11" s="27">
        <v>2.6159691660060682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13192</v>
      </c>
      <c r="E12" s="19"/>
      <c r="F12" s="7"/>
      <c r="G12" s="8">
        <v>27342</v>
      </c>
      <c r="H12" s="19"/>
      <c r="I12" s="7"/>
      <c r="J12" s="8">
        <v>40534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25588</v>
      </c>
      <c r="S12" s="19"/>
      <c r="T12" s="7"/>
      <c r="U12" s="8">
        <v>38832</v>
      </c>
      <c r="V12" s="19"/>
      <c r="W12" s="5" t="s">
        <v>10</v>
      </c>
      <c r="X12" s="6" t="s">
        <v>11</v>
      </c>
      <c r="Y12" s="7"/>
      <c r="Z12" s="8">
        <v>13476</v>
      </c>
      <c r="AA12" s="19"/>
      <c r="AB12" s="7"/>
      <c r="AC12" s="8">
        <v>24684</v>
      </c>
      <c r="AD12" s="19"/>
      <c r="AE12" s="7"/>
      <c r="AF12" s="8">
        <v>38160</v>
      </c>
      <c r="AG12" s="19"/>
      <c r="AH12" s="5" t="s">
        <v>10</v>
      </c>
      <c r="AI12" s="6" t="s">
        <v>11</v>
      </c>
      <c r="AJ12" s="7"/>
      <c r="AK12" s="8">
        <v>14744</v>
      </c>
      <c r="AL12" s="19"/>
      <c r="AM12" s="7"/>
      <c r="AN12" s="8">
        <v>23317</v>
      </c>
      <c r="AO12" s="19"/>
      <c r="AP12" s="7"/>
      <c r="AQ12" s="8">
        <v>38061</v>
      </c>
      <c r="AR12" s="19"/>
      <c r="AS12" s="5" t="s">
        <v>10</v>
      </c>
      <c r="AT12" s="6" t="s">
        <v>11</v>
      </c>
      <c r="AU12" s="17"/>
      <c r="AV12" s="27">
        <v>-0.39263062518876474</v>
      </c>
      <c r="AW12" s="22"/>
      <c r="AX12" s="24"/>
      <c r="AY12" s="27">
        <v>6.8547756760981713</v>
      </c>
      <c r="AZ12" s="22"/>
      <c r="BA12" s="24"/>
      <c r="BB12" s="27">
        <v>4.38298310671611</v>
      </c>
      <c r="BC12" s="9"/>
      <c r="BD12" s="5" t="s">
        <v>10</v>
      </c>
      <c r="BE12" s="6" t="s">
        <v>11</v>
      </c>
      <c r="BF12" s="17"/>
      <c r="BG12" s="27">
        <v>-2.1074502819827843</v>
      </c>
      <c r="BH12" s="22"/>
      <c r="BI12" s="24"/>
      <c r="BJ12" s="27">
        <v>10.768108896451142</v>
      </c>
      <c r="BK12" s="22"/>
      <c r="BL12" s="24"/>
      <c r="BM12" s="27">
        <v>4.38298310671611</v>
      </c>
      <c r="BN12" s="9"/>
      <c r="BO12" s="5" t="s">
        <v>10</v>
      </c>
      <c r="BP12" s="6" t="s">
        <v>11</v>
      </c>
      <c r="BQ12" s="17"/>
      <c r="BR12" s="27">
        <v>-10.526315789473685</v>
      </c>
      <c r="BS12" s="22"/>
      <c r="BT12" s="24"/>
      <c r="BU12" s="27">
        <v>17.262083458420893</v>
      </c>
      <c r="BV12" s="22"/>
      <c r="BW12" s="24"/>
      <c r="BX12" s="27">
        <v>6.4974645963059299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742925</v>
      </c>
      <c r="E13" s="20"/>
      <c r="F13" s="12"/>
      <c r="G13" s="8">
        <v>2252144</v>
      </c>
      <c r="H13" s="20"/>
      <c r="I13" s="12"/>
      <c r="J13" s="8">
        <v>2995069</v>
      </c>
      <c r="K13" s="20"/>
      <c r="L13" s="11" t="s">
        <v>12</v>
      </c>
      <c r="M13" s="3" t="s">
        <v>13</v>
      </c>
      <c r="N13" s="12"/>
      <c r="O13" s="8">
        <v>746653</v>
      </c>
      <c r="P13" s="20"/>
      <c r="Q13" s="12"/>
      <c r="R13" s="8">
        <v>2125887</v>
      </c>
      <c r="S13" s="20"/>
      <c r="T13" s="12"/>
      <c r="U13" s="8">
        <v>2872540</v>
      </c>
      <c r="V13" s="20"/>
      <c r="W13" s="11" t="s">
        <v>12</v>
      </c>
      <c r="X13" s="3" t="s">
        <v>13</v>
      </c>
      <c r="Y13" s="12"/>
      <c r="Z13" s="8">
        <v>753375</v>
      </c>
      <c r="AA13" s="20"/>
      <c r="AB13" s="12"/>
      <c r="AC13" s="8">
        <v>2065197</v>
      </c>
      <c r="AD13" s="20"/>
      <c r="AE13" s="12"/>
      <c r="AF13" s="8">
        <v>2818572</v>
      </c>
      <c r="AG13" s="20"/>
      <c r="AH13" s="11" t="s">
        <v>12</v>
      </c>
      <c r="AI13" s="3" t="s">
        <v>13</v>
      </c>
      <c r="AJ13" s="12"/>
      <c r="AK13" s="8">
        <v>784615</v>
      </c>
      <c r="AL13" s="20"/>
      <c r="AM13" s="12"/>
      <c r="AN13" s="8">
        <v>1942653</v>
      </c>
      <c r="AO13" s="20"/>
      <c r="AP13" s="12"/>
      <c r="AQ13" s="8">
        <v>2727268</v>
      </c>
      <c r="AR13" s="20"/>
      <c r="AS13" s="11" t="s">
        <v>12</v>
      </c>
      <c r="AT13" s="3" t="s">
        <v>13</v>
      </c>
      <c r="AU13" s="18"/>
      <c r="AV13" s="27">
        <v>-0.49929485316472311</v>
      </c>
      <c r="AW13" s="23"/>
      <c r="AX13" s="25"/>
      <c r="AY13" s="27">
        <v>5.939026862669559</v>
      </c>
      <c r="AZ13" s="23"/>
      <c r="BA13" s="25"/>
      <c r="BB13" s="27">
        <v>4.2655280692348931</v>
      </c>
      <c r="BC13" s="13"/>
      <c r="BD13" s="11" t="s">
        <v>12</v>
      </c>
      <c r="BE13" s="3" t="s">
        <v>13</v>
      </c>
      <c r="BF13" s="18"/>
      <c r="BG13" s="27">
        <v>-1.3870914219346275</v>
      </c>
      <c r="BH13" s="23"/>
      <c r="BI13" s="25"/>
      <c r="BJ13" s="27">
        <v>9.0522599054714874</v>
      </c>
      <c r="BK13" s="23"/>
      <c r="BL13" s="25"/>
      <c r="BM13" s="27">
        <v>4.2655280692348931</v>
      </c>
      <c r="BN13" s="13"/>
      <c r="BO13" s="11" t="s">
        <v>12</v>
      </c>
      <c r="BP13" s="3" t="s">
        <v>13</v>
      </c>
      <c r="BQ13" s="18"/>
      <c r="BR13" s="27">
        <v>-5.313433977173518</v>
      </c>
      <c r="BS13" s="23"/>
      <c r="BT13" s="25"/>
      <c r="BU13" s="27">
        <v>15.931357787520469</v>
      </c>
      <c r="BV13" s="23"/>
      <c r="BW13" s="25"/>
      <c r="BX13" s="27">
        <v>9.8193870202708347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14792</v>
      </c>
      <c r="D15" s="16">
        <v>31723</v>
      </c>
      <c r="E15" s="21">
        <v>2.1446051919956735</v>
      </c>
      <c r="F15" s="16">
        <v>6766</v>
      </c>
      <c r="G15" s="16">
        <v>32423</v>
      </c>
      <c r="H15" s="21">
        <v>4.7920484776825303</v>
      </c>
      <c r="I15" s="16">
        <v>21558</v>
      </c>
      <c r="J15" s="16">
        <v>64146</v>
      </c>
      <c r="K15" s="21">
        <v>2.9755079320901752</v>
      </c>
      <c r="L15" s="14" t="s">
        <v>29</v>
      </c>
      <c r="M15" s="15" t="s">
        <v>30</v>
      </c>
      <c r="N15" s="16">
        <v>13781</v>
      </c>
      <c r="O15" s="16">
        <v>27701</v>
      </c>
      <c r="P15" s="21">
        <v>2.0100863507728031</v>
      </c>
      <c r="Q15" s="16">
        <v>6409</v>
      </c>
      <c r="R15" s="16">
        <v>28300</v>
      </c>
      <c r="S15" s="21">
        <v>4.4156654704322049</v>
      </c>
      <c r="T15" s="16">
        <v>20190</v>
      </c>
      <c r="U15" s="16">
        <v>56001</v>
      </c>
      <c r="V15" s="21">
        <v>2.7736998514115898</v>
      </c>
      <c r="W15" s="14" t="s">
        <v>29</v>
      </c>
      <c r="X15" s="15" t="s">
        <v>30</v>
      </c>
      <c r="Y15" s="16">
        <v>10187</v>
      </c>
      <c r="Z15" s="16">
        <v>21689</v>
      </c>
      <c r="AA15" s="21">
        <v>2.1290860901148521</v>
      </c>
      <c r="AB15" s="16">
        <v>5020</v>
      </c>
      <c r="AC15" s="16">
        <v>21977</v>
      </c>
      <c r="AD15" s="21">
        <v>4.3778884462151391</v>
      </c>
      <c r="AE15" s="16">
        <v>15207</v>
      </c>
      <c r="AF15" s="16">
        <v>43666</v>
      </c>
      <c r="AG15" s="21">
        <v>2.8714407838495428</v>
      </c>
      <c r="AH15" s="14" t="s">
        <v>29</v>
      </c>
      <c r="AI15" s="15" t="s">
        <v>30</v>
      </c>
      <c r="AJ15" s="16">
        <v>13733</v>
      </c>
      <c r="AK15" s="16">
        <v>24918</v>
      </c>
      <c r="AL15" s="21">
        <v>1.814461516056215</v>
      </c>
      <c r="AM15" s="16">
        <v>6136</v>
      </c>
      <c r="AN15" s="16">
        <v>26320</v>
      </c>
      <c r="AO15" s="21">
        <v>4.2894393741851369</v>
      </c>
      <c r="AP15" s="16">
        <v>19869</v>
      </c>
      <c r="AQ15" s="16">
        <v>51238</v>
      </c>
      <c r="AR15" s="21">
        <v>2.5787910815843778</v>
      </c>
      <c r="AS15" s="14" t="s">
        <v>29</v>
      </c>
      <c r="AT15" s="15" t="s">
        <v>30</v>
      </c>
      <c r="AU15" s="26">
        <v>7.3361875045352294</v>
      </c>
      <c r="AV15" s="26">
        <v>14.519331432078264</v>
      </c>
      <c r="AW15" s="26">
        <v>6.6921921623492899</v>
      </c>
      <c r="AX15" s="26">
        <v>5.5702917771883289</v>
      </c>
      <c r="AY15" s="26">
        <v>14.568904593639576</v>
      </c>
      <c r="AZ15" s="26">
        <v>8.5238116376937629</v>
      </c>
      <c r="BA15" s="26">
        <v>6.775631500742942</v>
      </c>
      <c r="BB15" s="26">
        <v>14.544383136015428</v>
      </c>
      <c r="BC15" s="26">
        <v>7.2757721271060136</v>
      </c>
      <c r="BD15" s="14" t="s">
        <v>29</v>
      </c>
      <c r="BE15" s="15" t="s">
        <v>30</v>
      </c>
      <c r="BF15" s="26">
        <v>45.204672621969173</v>
      </c>
      <c r="BG15" s="26">
        <v>46.263082668633871</v>
      </c>
      <c r="BH15" s="26">
        <v>0.7289090822994494</v>
      </c>
      <c r="BI15" s="26">
        <v>34.780876494023907</v>
      </c>
      <c r="BJ15" s="26">
        <v>47.531510215225005</v>
      </c>
      <c r="BK15" s="26">
        <v>9.4602691812636124</v>
      </c>
      <c r="BL15" s="26">
        <v>41.763661471690668</v>
      </c>
      <c r="BM15" s="26">
        <v>46.901479411899416</v>
      </c>
      <c r="BN15" s="26">
        <v>3.624213629128604</v>
      </c>
      <c r="BO15" s="14" t="s">
        <v>29</v>
      </c>
      <c r="BP15" s="15" t="s">
        <v>30</v>
      </c>
      <c r="BQ15" s="26">
        <v>7.7113522172868274</v>
      </c>
      <c r="BR15" s="26">
        <v>27.309575407336062</v>
      </c>
      <c r="BS15" s="26">
        <v>18.195132441113184</v>
      </c>
      <c r="BT15" s="26">
        <v>10.267275097783573</v>
      </c>
      <c r="BU15" s="26">
        <v>23.187689969604865</v>
      </c>
      <c r="BV15" s="26">
        <v>11.717361166641361</v>
      </c>
      <c r="BW15" s="26">
        <v>8.5006794504001206</v>
      </c>
      <c r="BX15" s="26">
        <v>25.192240134275341</v>
      </c>
      <c r="BY15" s="26">
        <v>15.383830560716047</v>
      </c>
    </row>
    <row r="16" spans="1:77" s="10" customFormat="1" ht="12" customHeight="1" outlineLevel="1">
      <c r="A16" s="14" t="s">
        <v>73</v>
      </c>
      <c r="B16" s="15" t="s">
        <v>9</v>
      </c>
      <c r="C16" s="16">
        <v>1675</v>
      </c>
      <c r="D16" s="16">
        <v>4567</v>
      </c>
      <c r="E16" s="21">
        <v>2.7265671641791043</v>
      </c>
      <c r="F16" s="16">
        <v>5875</v>
      </c>
      <c r="G16" s="16">
        <v>30766</v>
      </c>
      <c r="H16" s="21">
        <v>5.2367659574468082</v>
      </c>
      <c r="I16" s="16">
        <v>7550</v>
      </c>
      <c r="J16" s="16">
        <v>35333</v>
      </c>
      <c r="K16" s="21">
        <v>4.6798675496688737</v>
      </c>
      <c r="L16" s="14" t="s">
        <v>73</v>
      </c>
      <c r="M16" s="15" t="s">
        <v>9</v>
      </c>
      <c r="N16" s="16">
        <v>1776</v>
      </c>
      <c r="O16" s="16">
        <v>4906</v>
      </c>
      <c r="P16" s="21">
        <v>2.7623873873873874</v>
      </c>
      <c r="Q16" s="16">
        <v>4703</v>
      </c>
      <c r="R16" s="16">
        <v>25564</v>
      </c>
      <c r="S16" s="21">
        <v>5.4356793536040824</v>
      </c>
      <c r="T16" s="16">
        <v>6479</v>
      </c>
      <c r="U16" s="16">
        <v>30470</v>
      </c>
      <c r="V16" s="21">
        <v>4.7028862478777587</v>
      </c>
      <c r="W16" s="14" t="s">
        <v>73</v>
      </c>
      <c r="X16" s="15" t="s">
        <v>9</v>
      </c>
      <c r="Y16" s="16">
        <v>1961</v>
      </c>
      <c r="Z16" s="16">
        <v>5447</v>
      </c>
      <c r="AA16" s="21">
        <v>2.77766445690974</v>
      </c>
      <c r="AB16" s="16">
        <v>5256</v>
      </c>
      <c r="AC16" s="16">
        <v>26487</v>
      </c>
      <c r="AD16" s="21">
        <v>5.0393835616438354</v>
      </c>
      <c r="AE16" s="16">
        <v>7217</v>
      </c>
      <c r="AF16" s="16">
        <v>31934</v>
      </c>
      <c r="AG16" s="21">
        <v>4.4248302618816684</v>
      </c>
      <c r="AH16" s="14" t="s">
        <v>73</v>
      </c>
      <c r="AI16" s="15" t="s">
        <v>9</v>
      </c>
      <c r="AJ16" s="16">
        <v>1977</v>
      </c>
      <c r="AK16" s="16">
        <v>5818</v>
      </c>
      <c r="AL16" s="21">
        <v>2.9428426909458776</v>
      </c>
      <c r="AM16" s="16">
        <v>5835</v>
      </c>
      <c r="AN16" s="16">
        <v>31918</v>
      </c>
      <c r="AO16" s="21">
        <v>5.4700942587832051</v>
      </c>
      <c r="AP16" s="16">
        <v>7812</v>
      </c>
      <c r="AQ16" s="16">
        <v>37736</v>
      </c>
      <c r="AR16" s="21">
        <v>4.8305171530977979</v>
      </c>
      <c r="AS16" s="14" t="s">
        <v>73</v>
      </c>
      <c r="AT16" s="15" t="s">
        <v>9</v>
      </c>
      <c r="AU16" s="26">
        <v>-5.6869369369369371</v>
      </c>
      <c r="AV16" s="26">
        <v>-6.9099062372604969</v>
      </c>
      <c r="AW16" s="26">
        <v>-1.296712523805766</v>
      </c>
      <c r="AX16" s="26">
        <v>24.920263661492665</v>
      </c>
      <c r="AY16" s="26">
        <v>20.34892818025348</v>
      </c>
      <c r="AZ16" s="26">
        <v>-3.6594026839604941</v>
      </c>
      <c r="BA16" s="26">
        <v>16.530328754437413</v>
      </c>
      <c r="BB16" s="26">
        <v>15.959960617000329</v>
      </c>
      <c r="BC16" s="26">
        <v>-0.48945896191455651</v>
      </c>
      <c r="BD16" s="14" t="s">
        <v>73</v>
      </c>
      <c r="BE16" s="15" t="s">
        <v>9</v>
      </c>
      <c r="BF16" s="26">
        <v>-14.584395716471189</v>
      </c>
      <c r="BG16" s="26">
        <v>-16.155682026803746</v>
      </c>
      <c r="BH16" s="26">
        <v>-1.8395775848132287</v>
      </c>
      <c r="BI16" s="26">
        <v>11.777016742770167</v>
      </c>
      <c r="BJ16" s="26">
        <v>16.15509495224072</v>
      </c>
      <c r="BK16" s="26">
        <v>3.9167964372727186</v>
      </c>
      <c r="BL16" s="26">
        <v>4.6141055840376888</v>
      </c>
      <c r="BM16" s="26">
        <v>10.643827895033507</v>
      </c>
      <c r="BN16" s="26">
        <v>5.7637756183386388</v>
      </c>
      <c r="BO16" s="14" t="s">
        <v>73</v>
      </c>
      <c r="BP16" s="15" t="s">
        <v>9</v>
      </c>
      <c r="BQ16" s="26">
        <v>-15.275670207384927</v>
      </c>
      <c r="BR16" s="26">
        <v>-21.502234444826399</v>
      </c>
      <c r="BS16" s="26">
        <v>-7.3492044760727202</v>
      </c>
      <c r="BT16" s="26">
        <v>0.68551842330762636</v>
      </c>
      <c r="BU16" s="26">
        <v>-3.6092486997932203</v>
      </c>
      <c r="BV16" s="26">
        <v>-4.2655261554542143</v>
      </c>
      <c r="BW16" s="26">
        <v>-3.3538146441372247</v>
      </c>
      <c r="BX16" s="26">
        <v>-6.367924528301887</v>
      </c>
      <c r="BY16" s="26">
        <v>-3.1187054854429612</v>
      </c>
    </row>
    <row r="17" spans="1:77" s="10" customFormat="1" ht="12" customHeight="1" outlineLevel="1">
      <c r="A17" s="14" t="s">
        <v>39</v>
      </c>
      <c r="B17" s="15" t="s">
        <v>11</v>
      </c>
      <c r="C17" s="16">
        <v>2978</v>
      </c>
      <c r="D17" s="16">
        <v>7598</v>
      </c>
      <c r="E17" s="21">
        <v>2.5513767629281396</v>
      </c>
      <c r="F17" s="16">
        <v>6232</v>
      </c>
      <c r="G17" s="16">
        <v>26287</v>
      </c>
      <c r="H17" s="21">
        <v>4.2180680359435172</v>
      </c>
      <c r="I17" s="16">
        <v>9210</v>
      </c>
      <c r="J17" s="16">
        <v>33885</v>
      </c>
      <c r="K17" s="21">
        <v>3.6791530944625408</v>
      </c>
      <c r="L17" s="14" t="s">
        <v>39</v>
      </c>
      <c r="M17" s="15" t="s">
        <v>11</v>
      </c>
      <c r="N17" s="16">
        <v>3349</v>
      </c>
      <c r="O17" s="16">
        <v>9661</v>
      </c>
      <c r="P17" s="21">
        <v>2.8847417139444609</v>
      </c>
      <c r="Q17" s="16">
        <v>6267</v>
      </c>
      <c r="R17" s="16">
        <v>29645</v>
      </c>
      <c r="S17" s="21">
        <v>4.7303334928993142</v>
      </c>
      <c r="T17" s="16">
        <v>9616</v>
      </c>
      <c r="U17" s="16">
        <v>39306</v>
      </c>
      <c r="V17" s="21">
        <v>4.0875623960066552</v>
      </c>
      <c r="W17" s="14" t="s">
        <v>39</v>
      </c>
      <c r="X17" s="15" t="s">
        <v>11</v>
      </c>
      <c r="Y17" s="16">
        <v>4791</v>
      </c>
      <c r="Z17" s="16">
        <v>13045</v>
      </c>
      <c r="AA17" s="21">
        <v>2.7228136088499268</v>
      </c>
      <c r="AB17" s="16">
        <v>7686</v>
      </c>
      <c r="AC17" s="16">
        <v>34798</v>
      </c>
      <c r="AD17" s="21">
        <v>4.5274525110590682</v>
      </c>
      <c r="AE17" s="16">
        <v>12477</v>
      </c>
      <c r="AF17" s="16">
        <v>47843</v>
      </c>
      <c r="AG17" s="21">
        <v>3.8344954716678687</v>
      </c>
      <c r="AH17" s="14" t="s">
        <v>39</v>
      </c>
      <c r="AI17" s="15" t="s">
        <v>11</v>
      </c>
      <c r="AJ17" s="16">
        <v>4312</v>
      </c>
      <c r="AK17" s="16">
        <v>12039</v>
      </c>
      <c r="AL17" s="21">
        <v>2.7919758812615956</v>
      </c>
      <c r="AM17" s="16">
        <v>6709</v>
      </c>
      <c r="AN17" s="16">
        <v>31782</v>
      </c>
      <c r="AO17" s="21">
        <v>4.7372186614994787</v>
      </c>
      <c r="AP17" s="16">
        <v>11021</v>
      </c>
      <c r="AQ17" s="16">
        <v>43821</v>
      </c>
      <c r="AR17" s="21">
        <v>3.9761364667453045</v>
      </c>
      <c r="AS17" s="14" t="s">
        <v>39</v>
      </c>
      <c r="AT17" s="15" t="s">
        <v>11</v>
      </c>
      <c r="AU17" s="26">
        <v>-11.077933711555689</v>
      </c>
      <c r="AV17" s="26">
        <v>-21.353897112100196</v>
      </c>
      <c r="AW17" s="26">
        <v>-11.556145543459889</v>
      </c>
      <c r="AX17" s="26">
        <v>-0.55848093186532632</v>
      </c>
      <c r="AY17" s="26">
        <v>-11.327373924776522</v>
      </c>
      <c r="AZ17" s="26">
        <v>-10.829372976022869</v>
      </c>
      <c r="BA17" s="26">
        <v>-4.2221297836938438</v>
      </c>
      <c r="BB17" s="26">
        <v>-13.79178751335674</v>
      </c>
      <c r="BC17" s="26">
        <v>-9.9915123483646369</v>
      </c>
      <c r="BD17" s="14" t="s">
        <v>39</v>
      </c>
      <c r="BE17" s="15" t="s">
        <v>11</v>
      </c>
      <c r="BF17" s="26">
        <v>-37.841786683364639</v>
      </c>
      <c r="BG17" s="26">
        <v>-41.755461862782674</v>
      </c>
      <c r="BH17" s="26">
        <v>-6.2963122177944237</v>
      </c>
      <c r="BI17" s="26">
        <v>-18.917512360135312</v>
      </c>
      <c r="BJ17" s="26">
        <v>-24.458302201275934</v>
      </c>
      <c r="BK17" s="26">
        <v>-6.8335222591474372</v>
      </c>
      <c r="BL17" s="26">
        <v>-26.184178889156048</v>
      </c>
      <c r="BM17" s="26">
        <v>-29.174591894321008</v>
      </c>
      <c r="BN17" s="26">
        <v>-4.051181657485686</v>
      </c>
      <c r="BO17" s="14" t="s">
        <v>39</v>
      </c>
      <c r="BP17" s="15" t="s">
        <v>11</v>
      </c>
      <c r="BQ17" s="26">
        <v>-30.936920222634509</v>
      </c>
      <c r="BR17" s="26">
        <v>-36.888445884209652</v>
      </c>
      <c r="BS17" s="26">
        <v>-8.6175213743156576</v>
      </c>
      <c r="BT17" s="26">
        <v>-7.1098524370248919</v>
      </c>
      <c r="BU17" s="26">
        <v>-17.289660814297402</v>
      </c>
      <c r="BV17" s="26">
        <v>-10.958975353517543</v>
      </c>
      <c r="BW17" s="26">
        <v>-16.432265674621178</v>
      </c>
      <c r="BX17" s="26">
        <v>-22.674060382008626</v>
      </c>
      <c r="BY17" s="26">
        <v>-7.4691443507184658</v>
      </c>
    </row>
    <row r="18" spans="1:77" s="10" customFormat="1" ht="12" customHeight="1" outlineLevel="1">
      <c r="A18" s="14" t="s">
        <v>43</v>
      </c>
      <c r="B18" s="15" t="s">
        <v>44</v>
      </c>
      <c r="C18" s="16">
        <v>3165</v>
      </c>
      <c r="D18" s="16">
        <v>8520</v>
      </c>
      <c r="E18" s="21">
        <v>2.6919431279620851</v>
      </c>
      <c r="F18" s="16">
        <v>4113</v>
      </c>
      <c r="G18" s="16">
        <v>18893</v>
      </c>
      <c r="H18" s="21">
        <v>4.5934840748845129</v>
      </c>
      <c r="I18" s="16">
        <v>7278</v>
      </c>
      <c r="J18" s="16">
        <v>27413</v>
      </c>
      <c r="K18" s="21">
        <v>3.7665567463588898</v>
      </c>
      <c r="L18" s="14" t="s">
        <v>43</v>
      </c>
      <c r="M18" s="15" t="s">
        <v>44</v>
      </c>
      <c r="N18" s="16">
        <v>3005</v>
      </c>
      <c r="O18" s="16">
        <v>8275</v>
      </c>
      <c r="P18" s="21">
        <v>2.7537437603993347</v>
      </c>
      <c r="Q18" s="16">
        <v>4169</v>
      </c>
      <c r="R18" s="16">
        <v>19053</v>
      </c>
      <c r="S18" s="21">
        <v>4.5701607100023987</v>
      </c>
      <c r="T18" s="16">
        <v>7174</v>
      </c>
      <c r="U18" s="16">
        <v>27328</v>
      </c>
      <c r="V18" s="21">
        <v>3.809311402286033</v>
      </c>
      <c r="W18" s="14" t="s">
        <v>43</v>
      </c>
      <c r="X18" s="15" t="s">
        <v>44</v>
      </c>
      <c r="Y18" s="16">
        <v>2658</v>
      </c>
      <c r="Z18" s="16">
        <v>7348</v>
      </c>
      <c r="AA18" s="21">
        <v>2.7644845748683222</v>
      </c>
      <c r="AB18" s="16">
        <v>3579</v>
      </c>
      <c r="AC18" s="16">
        <v>17343</v>
      </c>
      <c r="AD18" s="21">
        <v>4.8457669740150884</v>
      </c>
      <c r="AE18" s="16">
        <v>6237</v>
      </c>
      <c r="AF18" s="16">
        <v>24691</v>
      </c>
      <c r="AG18" s="21">
        <v>3.9587942921276253</v>
      </c>
      <c r="AH18" s="14" t="s">
        <v>43</v>
      </c>
      <c r="AI18" s="15" t="s">
        <v>44</v>
      </c>
      <c r="AJ18" s="16">
        <v>3222</v>
      </c>
      <c r="AK18" s="16">
        <v>10268</v>
      </c>
      <c r="AL18" s="21">
        <v>3.186840471756673</v>
      </c>
      <c r="AM18" s="16">
        <v>4190</v>
      </c>
      <c r="AN18" s="16">
        <v>18436</v>
      </c>
      <c r="AO18" s="21">
        <v>4.4000000000000004</v>
      </c>
      <c r="AP18" s="16">
        <v>7412</v>
      </c>
      <c r="AQ18" s="16">
        <v>28704</v>
      </c>
      <c r="AR18" s="21">
        <v>3.8726389638424177</v>
      </c>
      <c r="AS18" s="14" t="s">
        <v>43</v>
      </c>
      <c r="AT18" s="15" t="s">
        <v>44</v>
      </c>
      <c r="AU18" s="26">
        <v>5.3244592346089847</v>
      </c>
      <c r="AV18" s="26">
        <v>2.9607250755287011</v>
      </c>
      <c r="AW18" s="26">
        <v>-2.2442404891109953</v>
      </c>
      <c r="AX18" s="26">
        <v>-1.3432477812425041</v>
      </c>
      <c r="AY18" s="26">
        <v>-0.83976276701831731</v>
      </c>
      <c r="AZ18" s="26">
        <v>0.51034014692454965</v>
      </c>
      <c r="BA18" s="26">
        <v>1.4496793978254809</v>
      </c>
      <c r="BB18" s="26">
        <v>0.31103629976580799</v>
      </c>
      <c r="BC18" s="26">
        <v>-1.1223722980874029</v>
      </c>
      <c r="BD18" s="14" t="s">
        <v>43</v>
      </c>
      <c r="BE18" s="15" t="s">
        <v>44</v>
      </c>
      <c r="BF18" s="26">
        <v>19.0744920993228</v>
      </c>
      <c r="BG18" s="26">
        <v>15.949918345127927</v>
      </c>
      <c r="BH18" s="26">
        <v>-2.6240496172669867</v>
      </c>
      <c r="BI18" s="26">
        <v>14.920368818105617</v>
      </c>
      <c r="BJ18" s="26">
        <v>8.9373234157873487</v>
      </c>
      <c r="BK18" s="26">
        <v>-5.2062532202521448</v>
      </c>
      <c r="BL18" s="26">
        <v>16.690716690716691</v>
      </c>
      <c r="BM18" s="26">
        <v>11.02425985176785</v>
      </c>
      <c r="BN18" s="26">
        <v>-4.8559619819351321</v>
      </c>
      <c r="BO18" s="14" t="s">
        <v>43</v>
      </c>
      <c r="BP18" s="15" t="s">
        <v>44</v>
      </c>
      <c r="BQ18" s="26">
        <v>-1.7690875232774674</v>
      </c>
      <c r="BR18" s="26">
        <v>-17.023763147643162</v>
      </c>
      <c r="BS18" s="26">
        <v>-15.529404379686033</v>
      </c>
      <c r="BT18" s="26">
        <v>-1.837708830548926</v>
      </c>
      <c r="BU18" s="26">
        <v>2.4788457366022998</v>
      </c>
      <c r="BV18" s="26">
        <v>4.3973653382843763</v>
      </c>
      <c r="BW18" s="26">
        <v>-1.8078791149487319</v>
      </c>
      <c r="BX18" s="26">
        <v>-4.4976309921962097</v>
      </c>
      <c r="BY18" s="26">
        <v>-2.7392746515743749</v>
      </c>
    </row>
    <row r="19" spans="1:77" s="10" customFormat="1" ht="12" customHeight="1" outlineLevel="1">
      <c r="A19" s="14" t="s">
        <v>37</v>
      </c>
      <c r="B19" s="15" t="s">
        <v>38</v>
      </c>
      <c r="C19" s="16">
        <v>3622</v>
      </c>
      <c r="D19" s="16">
        <v>4971</v>
      </c>
      <c r="E19" s="21">
        <v>1.3724461623412478</v>
      </c>
      <c r="F19" s="16">
        <v>2343</v>
      </c>
      <c r="G19" s="16">
        <v>8742</v>
      </c>
      <c r="H19" s="21">
        <v>3.7311139564660691</v>
      </c>
      <c r="I19" s="16">
        <v>5965</v>
      </c>
      <c r="J19" s="16">
        <v>13713</v>
      </c>
      <c r="K19" s="21">
        <v>2.2989103101424977</v>
      </c>
      <c r="L19" s="14" t="s">
        <v>37</v>
      </c>
      <c r="M19" s="15" t="s">
        <v>38</v>
      </c>
      <c r="N19" s="16">
        <v>2737</v>
      </c>
      <c r="O19" s="16">
        <v>4033</v>
      </c>
      <c r="P19" s="21">
        <v>1.4735111435878698</v>
      </c>
      <c r="Q19" s="16">
        <v>1809</v>
      </c>
      <c r="R19" s="16">
        <v>7161</v>
      </c>
      <c r="S19" s="21">
        <v>3.9585406301824211</v>
      </c>
      <c r="T19" s="16">
        <v>4546</v>
      </c>
      <c r="U19" s="16">
        <v>11194</v>
      </c>
      <c r="V19" s="21">
        <v>2.4623845138583369</v>
      </c>
      <c r="W19" s="14" t="s">
        <v>37</v>
      </c>
      <c r="X19" s="15" t="s">
        <v>38</v>
      </c>
      <c r="Y19" s="16">
        <v>1614</v>
      </c>
      <c r="Z19" s="16">
        <v>2353</v>
      </c>
      <c r="AA19" s="21">
        <v>1.4578686493184634</v>
      </c>
      <c r="AB19" s="16">
        <v>988</v>
      </c>
      <c r="AC19" s="16">
        <v>4625</v>
      </c>
      <c r="AD19" s="21">
        <v>4.6811740890688256</v>
      </c>
      <c r="AE19" s="16">
        <v>2602</v>
      </c>
      <c r="AF19" s="16">
        <v>6978</v>
      </c>
      <c r="AG19" s="21">
        <v>2.6817832436587241</v>
      </c>
      <c r="AH19" s="14" t="s">
        <v>37</v>
      </c>
      <c r="AI19" s="15" t="s">
        <v>38</v>
      </c>
      <c r="AJ19" s="16">
        <v>2635</v>
      </c>
      <c r="AK19" s="16">
        <v>3527</v>
      </c>
      <c r="AL19" s="21">
        <v>1.3385199240986718</v>
      </c>
      <c r="AM19" s="16">
        <v>1151</v>
      </c>
      <c r="AN19" s="16">
        <v>5063</v>
      </c>
      <c r="AO19" s="21">
        <v>4.3987836663770636</v>
      </c>
      <c r="AP19" s="16">
        <v>3786</v>
      </c>
      <c r="AQ19" s="16">
        <v>8590</v>
      </c>
      <c r="AR19" s="21">
        <v>2.2688853671421025</v>
      </c>
      <c r="AS19" s="14" t="s">
        <v>37</v>
      </c>
      <c r="AT19" s="15" t="s">
        <v>38</v>
      </c>
      <c r="AU19" s="26">
        <v>32.334672999634634</v>
      </c>
      <c r="AV19" s="26">
        <v>23.258120505826927</v>
      </c>
      <c r="AW19" s="26">
        <v>-6.8587863543765035</v>
      </c>
      <c r="AX19" s="26">
        <v>29.519071310116086</v>
      </c>
      <c r="AY19" s="26">
        <v>22.077922077922079</v>
      </c>
      <c r="AZ19" s="26">
        <v>-5.7452150922061254</v>
      </c>
      <c r="BA19" s="26">
        <v>31.214254289485261</v>
      </c>
      <c r="BB19" s="26">
        <v>22.503126675004467</v>
      </c>
      <c r="BC19" s="26">
        <v>-6.6388576924442129</v>
      </c>
      <c r="BD19" s="14" t="s">
        <v>37</v>
      </c>
      <c r="BE19" s="15" t="s">
        <v>38</v>
      </c>
      <c r="BF19" s="26">
        <v>124.41140024783148</v>
      </c>
      <c r="BG19" s="26">
        <v>111.26221844453889</v>
      </c>
      <c r="BH19" s="26">
        <v>-5.8594090089768756</v>
      </c>
      <c r="BI19" s="26">
        <v>137.14574898785426</v>
      </c>
      <c r="BJ19" s="26">
        <v>89.016216216216222</v>
      </c>
      <c r="BK19" s="26">
        <v>-20.295338616465372</v>
      </c>
      <c r="BL19" s="26">
        <v>129.2467332820907</v>
      </c>
      <c r="BM19" s="26">
        <v>96.517626827171114</v>
      </c>
      <c r="BN19" s="26">
        <v>-14.276803855104918</v>
      </c>
      <c r="BO19" s="14" t="s">
        <v>37</v>
      </c>
      <c r="BP19" s="15" t="s">
        <v>38</v>
      </c>
      <c r="BQ19" s="26">
        <v>37.457305502846303</v>
      </c>
      <c r="BR19" s="26">
        <v>40.941309895094982</v>
      </c>
      <c r="BS19" s="26">
        <v>2.534608385857323</v>
      </c>
      <c r="BT19" s="26">
        <v>103.56211989574284</v>
      </c>
      <c r="BU19" s="26">
        <v>72.664428204621771</v>
      </c>
      <c r="BV19" s="26">
        <v>-15.178507527307026</v>
      </c>
      <c r="BW19" s="26">
        <v>57.554146856840994</v>
      </c>
      <c r="BX19" s="26">
        <v>59.639115250291034</v>
      </c>
      <c r="BY19" s="26">
        <v>1.3233345075610716</v>
      </c>
    </row>
    <row r="20" spans="1:77" s="10" customFormat="1" ht="12" customHeight="1" outlineLevel="1">
      <c r="A20" s="14" t="s">
        <v>65</v>
      </c>
      <c r="B20" s="15" t="s">
        <v>66</v>
      </c>
      <c r="C20" s="16">
        <v>964</v>
      </c>
      <c r="D20" s="16">
        <v>3484</v>
      </c>
      <c r="E20" s="21">
        <v>3.6141078838174274</v>
      </c>
      <c r="F20" s="16">
        <v>1666</v>
      </c>
      <c r="G20" s="16">
        <v>7558</v>
      </c>
      <c r="H20" s="21">
        <v>4.536614645858343</v>
      </c>
      <c r="I20" s="16">
        <v>2630</v>
      </c>
      <c r="J20" s="16">
        <v>11042</v>
      </c>
      <c r="K20" s="21">
        <v>4.1984790874524718</v>
      </c>
      <c r="L20" s="14" t="s">
        <v>65</v>
      </c>
      <c r="M20" s="15" t="s">
        <v>66</v>
      </c>
      <c r="N20" s="16">
        <v>1020</v>
      </c>
      <c r="O20" s="16">
        <v>4035</v>
      </c>
      <c r="P20" s="21">
        <v>3.9558823529411766</v>
      </c>
      <c r="Q20" s="16">
        <v>1242</v>
      </c>
      <c r="R20" s="16">
        <v>5856</v>
      </c>
      <c r="S20" s="21">
        <v>4.7149758454106276</v>
      </c>
      <c r="T20" s="16">
        <v>2262</v>
      </c>
      <c r="U20" s="16">
        <v>9891</v>
      </c>
      <c r="V20" s="21">
        <v>4.3726790450928386</v>
      </c>
      <c r="W20" s="14" t="s">
        <v>65</v>
      </c>
      <c r="X20" s="15" t="s">
        <v>66</v>
      </c>
      <c r="Y20" s="16">
        <v>1541</v>
      </c>
      <c r="Z20" s="16">
        <v>5270</v>
      </c>
      <c r="AA20" s="21">
        <v>3.4198572355613237</v>
      </c>
      <c r="AB20" s="16">
        <v>1429</v>
      </c>
      <c r="AC20" s="16">
        <v>6626</v>
      </c>
      <c r="AD20" s="21">
        <v>4.6368089573128062</v>
      </c>
      <c r="AE20" s="16">
        <v>2970</v>
      </c>
      <c r="AF20" s="16">
        <v>11896</v>
      </c>
      <c r="AG20" s="21">
        <v>4.0053872053872057</v>
      </c>
      <c r="AH20" s="14" t="s">
        <v>65</v>
      </c>
      <c r="AI20" s="15" t="s">
        <v>66</v>
      </c>
      <c r="AJ20" s="16">
        <v>1258</v>
      </c>
      <c r="AK20" s="16">
        <v>3850</v>
      </c>
      <c r="AL20" s="21">
        <v>3.0604133545310015</v>
      </c>
      <c r="AM20" s="16">
        <v>1526</v>
      </c>
      <c r="AN20" s="16">
        <v>7055</v>
      </c>
      <c r="AO20" s="21">
        <v>4.6231979030144164</v>
      </c>
      <c r="AP20" s="16">
        <v>2784</v>
      </c>
      <c r="AQ20" s="16">
        <v>10905</v>
      </c>
      <c r="AR20" s="21">
        <v>3.9170258620689653</v>
      </c>
      <c r="AS20" s="14" t="s">
        <v>65</v>
      </c>
      <c r="AT20" s="15" t="s">
        <v>66</v>
      </c>
      <c r="AU20" s="26">
        <v>-5.4901960784313726</v>
      </c>
      <c r="AV20" s="26">
        <v>-13.655514250309789</v>
      </c>
      <c r="AW20" s="26">
        <v>-8.6396520075891985</v>
      </c>
      <c r="AX20" s="26">
        <v>34.138486312399358</v>
      </c>
      <c r="AY20" s="26">
        <v>29.064207650273225</v>
      </c>
      <c r="AZ20" s="26">
        <v>-3.7828656052584972</v>
      </c>
      <c r="BA20" s="26">
        <v>16.268788682581786</v>
      </c>
      <c r="BB20" s="26">
        <v>11.636841573147306</v>
      </c>
      <c r="BC20" s="26">
        <v>-3.9838267534375658</v>
      </c>
      <c r="BD20" s="14" t="s">
        <v>65</v>
      </c>
      <c r="BE20" s="15" t="s">
        <v>66</v>
      </c>
      <c r="BF20" s="26">
        <v>-37.443218689162883</v>
      </c>
      <c r="BG20" s="26">
        <v>-33.889943074003796</v>
      </c>
      <c r="BH20" s="26">
        <v>5.6800806254773395</v>
      </c>
      <c r="BI20" s="26">
        <v>16.585024492652206</v>
      </c>
      <c r="BJ20" s="26">
        <v>14.065801388469666</v>
      </c>
      <c r="BK20" s="26">
        <v>-2.1608462280173248</v>
      </c>
      <c r="BL20" s="26">
        <v>-11.447811447811448</v>
      </c>
      <c r="BM20" s="26">
        <v>-7.1788836583725626</v>
      </c>
      <c r="BN20" s="26">
        <v>4.8208043857922007</v>
      </c>
      <c r="BO20" s="14" t="s">
        <v>65</v>
      </c>
      <c r="BP20" s="15" t="s">
        <v>66</v>
      </c>
      <c r="BQ20" s="26">
        <v>-23.370429252782195</v>
      </c>
      <c r="BR20" s="26">
        <v>-9.5064935064935057</v>
      </c>
      <c r="BS20" s="26">
        <v>18.092148515385034</v>
      </c>
      <c r="BT20" s="26">
        <v>9.1743119266055047</v>
      </c>
      <c r="BU20" s="26">
        <v>7.1296952515946135</v>
      </c>
      <c r="BV20" s="26">
        <v>-1.8728001476990506</v>
      </c>
      <c r="BW20" s="26">
        <v>-5.5316091954022992</v>
      </c>
      <c r="BX20" s="26">
        <v>1.2563044475011462</v>
      </c>
      <c r="BY20" s="26">
        <v>7.1853808295981851</v>
      </c>
    </row>
    <row r="21" spans="1:77" s="10" customFormat="1" ht="12" customHeight="1" outlineLevel="1">
      <c r="A21" s="14" t="s">
        <v>40</v>
      </c>
      <c r="B21" s="15" t="s">
        <v>5</v>
      </c>
      <c r="C21" s="16">
        <v>2076</v>
      </c>
      <c r="D21" s="16">
        <v>4807</v>
      </c>
      <c r="E21" s="21">
        <v>2.315510597302505</v>
      </c>
      <c r="F21" s="16">
        <v>1897</v>
      </c>
      <c r="G21" s="16">
        <v>5920</v>
      </c>
      <c r="H21" s="21">
        <v>3.1207169214549286</v>
      </c>
      <c r="I21" s="16">
        <v>3973</v>
      </c>
      <c r="J21" s="16">
        <v>10727</v>
      </c>
      <c r="K21" s="21">
        <v>2.6999748301031965</v>
      </c>
      <c r="L21" s="14" t="s">
        <v>40</v>
      </c>
      <c r="M21" s="15" t="s">
        <v>5</v>
      </c>
      <c r="N21" s="16">
        <v>1945</v>
      </c>
      <c r="O21" s="16">
        <v>5546</v>
      </c>
      <c r="P21" s="21">
        <v>2.8514138817480719</v>
      </c>
      <c r="Q21" s="16">
        <v>1593</v>
      </c>
      <c r="R21" s="16">
        <v>5400</v>
      </c>
      <c r="S21" s="21">
        <v>3.3898305084745761</v>
      </c>
      <c r="T21" s="16">
        <v>3538</v>
      </c>
      <c r="U21" s="16">
        <v>10946</v>
      </c>
      <c r="V21" s="21">
        <v>3.0938383267382701</v>
      </c>
      <c r="W21" s="14" t="s">
        <v>40</v>
      </c>
      <c r="X21" s="15" t="s">
        <v>5</v>
      </c>
      <c r="Y21" s="16">
        <v>1730</v>
      </c>
      <c r="Z21" s="16">
        <v>5439</v>
      </c>
      <c r="AA21" s="21">
        <v>3.1439306358381502</v>
      </c>
      <c r="AB21" s="16">
        <v>1338</v>
      </c>
      <c r="AC21" s="16">
        <v>4310</v>
      </c>
      <c r="AD21" s="21">
        <v>3.2212257100149477</v>
      </c>
      <c r="AE21" s="16">
        <v>3068</v>
      </c>
      <c r="AF21" s="16">
        <v>9749</v>
      </c>
      <c r="AG21" s="21">
        <v>3.1776401564537156</v>
      </c>
      <c r="AH21" s="14" t="s">
        <v>40</v>
      </c>
      <c r="AI21" s="15" t="s">
        <v>5</v>
      </c>
      <c r="AJ21" s="16">
        <v>1974</v>
      </c>
      <c r="AK21" s="16">
        <v>4440</v>
      </c>
      <c r="AL21" s="21">
        <v>2.2492401215805473</v>
      </c>
      <c r="AM21" s="16">
        <v>1150</v>
      </c>
      <c r="AN21" s="16">
        <v>3840</v>
      </c>
      <c r="AO21" s="21">
        <v>3.3391304347826085</v>
      </c>
      <c r="AP21" s="16">
        <v>3124</v>
      </c>
      <c r="AQ21" s="16">
        <v>8280</v>
      </c>
      <c r="AR21" s="21">
        <v>2.6504481434058897</v>
      </c>
      <c r="AS21" s="14" t="s">
        <v>40</v>
      </c>
      <c r="AT21" s="15" t="s">
        <v>5</v>
      </c>
      <c r="AU21" s="26">
        <v>6.7352185089974297</v>
      </c>
      <c r="AV21" s="26">
        <v>-13.324918860439956</v>
      </c>
      <c r="AW21" s="26">
        <v>-18.794300184757081</v>
      </c>
      <c r="AX21" s="26">
        <v>19.083490269930948</v>
      </c>
      <c r="AY21" s="26">
        <v>9.6296296296296298</v>
      </c>
      <c r="AZ21" s="26">
        <v>-7.9388508170796017</v>
      </c>
      <c r="BA21" s="26">
        <v>12.295081967213115</v>
      </c>
      <c r="BB21" s="26">
        <v>-2.0007308605883427</v>
      </c>
      <c r="BC21" s="26">
        <v>-12.730577846655311</v>
      </c>
      <c r="BD21" s="14" t="s">
        <v>40</v>
      </c>
      <c r="BE21" s="15" t="s">
        <v>5</v>
      </c>
      <c r="BF21" s="26">
        <v>20</v>
      </c>
      <c r="BG21" s="26">
        <v>-11.619783048354478</v>
      </c>
      <c r="BH21" s="26">
        <v>-26.34981920696206</v>
      </c>
      <c r="BI21" s="26">
        <v>41.778774289985051</v>
      </c>
      <c r="BJ21" s="26">
        <v>37.354988399071928</v>
      </c>
      <c r="BK21" s="26">
        <v>-3.1202032272228668</v>
      </c>
      <c r="BL21" s="26">
        <v>29.498044328552805</v>
      </c>
      <c r="BM21" s="26">
        <v>10.03179813314186</v>
      </c>
      <c r="BN21" s="26">
        <v>-15.032077354019822</v>
      </c>
      <c r="BO21" s="14" t="s">
        <v>40</v>
      </c>
      <c r="BP21" s="15" t="s">
        <v>5</v>
      </c>
      <c r="BQ21" s="26">
        <v>5.1671732522796354</v>
      </c>
      <c r="BR21" s="26">
        <v>8.2657657657657655</v>
      </c>
      <c r="BS21" s="26">
        <v>2.9463495287194683</v>
      </c>
      <c r="BT21" s="26">
        <v>64.956521739130437</v>
      </c>
      <c r="BU21" s="26">
        <v>54.166666666666664</v>
      </c>
      <c r="BV21" s="26">
        <v>-6.5410296960112468</v>
      </c>
      <c r="BW21" s="26">
        <v>27.176696542893726</v>
      </c>
      <c r="BX21" s="26">
        <v>29.553140096618357</v>
      </c>
      <c r="BY21" s="26">
        <v>1.8686155705602212</v>
      </c>
    </row>
    <row r="22" spans="1:77" s="10" customFormat="1" ht="12" customHeight="1" outlineLevel="1">
      <c r="A22" s="14" t="s">
        <v>45</v>
      </c>
      <c r="B22" s="15" t="s">
        <v>46</v>
      </c>
      <c r="C22" s="16">
        <v>1355</v>
      </c>
      <c r="D22" s="16">
        <v>4634</v>
      </c>
      <c r="E22" s="21">
        <v>3.4199261992619925</v>
      </c>
      <c r="F22" s="16">
        <v>1650</v>
      </c>
      <c r="G22" s="16">
        <v>5537</v>
      </c>
      <c r="H22" s="21">
        <v>3.3557575757575759</v>
      </c>
      <c r="I22" s="16">
        <v>3005</v>
      </c>
      <c r="J22" s="16">
        <v>10171</v>
      </c>
      <c r="K22" s="21">
        <v>3.3846921797004992</v>
      </c>
      <c r="L22" s="14" t="s">
        <v>45</v>
      </c>
      <c r="M22" s="15" t="s">
        <v>46</v>
      </c>
      <c r="N22" s="16">
        <v>1174</v>
      </c>
      <c r="O22" s="16">
        <v>2922</v>
      </c>
      <c r="P22" s="21">
        <v>2.4889267461669506</v>
      </c>
      <c r="Q22" s="16">
        <v>1252</v>
      </c>
      <c r="R22" s="16">
        <v>5042</v>
      </c>
      <c r="S22" s="21">
        <v>4.0271565495207664</v>
      </c>
      <c r="T22" s="16">
        <v>2426</v>
      </c>
      <c r="U22" s="16">
        <v>7964</v>
      </c>
      <c r="V22" s="21">
        <v>3.2827699917559769</v>
      </c>
      <c r="W22" s="14" t="s">
        <v>45</v>
      </c>
      <c r="X22" s="15" t="s">
        <v>46</v>
      </c>
      <c r="Y22" s="16">
        <v>1490</v>
      </c>
      <c r="Z22" s="16">
        <v>3312</v>
      </c>
      <c r="AA22" s="21">
        <v>2.2228187919463087</v>
      </c>
      <c r="AB22" s="16">
        <v>1229</v>
      </c>
      <c r="AC22" s="16">
        <v>4015</v>
      </c>
      <c r="AD22" s="21">
        <v>3.2668836452400325</v>
      </c>
      <c r="AE22" s="16">
        <v>2719</v>
      </c>
      <c r="AF22" s="16">
        <v>7327</v>
      </c>
      <c r="AG22" s="21">
        <v>2.6947407134976094</v>
      </c>
      <c r="AH22" s="14" t="s">
        <v>45</v>
      </c>
      <c r="AI22" s="15" t="s">
        <v>46</v>
      </c>
      <c r="AJ22" s="16">
        <v>1213</v>
      </c>
      <c r="AK22" s="16">
        <v>3148</v>
      </c>
      <c r="AL22" s="21">
        <v>2.5952184666117066</v>
      </c>
      <c r="AM22" s="16">
        <v>1093</v>
      </c>
      <c r="AN22" s="16">
        <v>3843</v>
      </c>
      <c r="AO22" s="21">
        <v>3.5160109789569991</v>
      </c>
      <c r="AP22" s="16">
        <v>2306</v>
      </c>
      <c r="AQ22" s="16">
        <v>6991</v>
      </c>
      <c r="AR22" s="21">
        <v>3.0316565481352993</v>
      </c>
      <c r="AS22" s="14" t="s">
        <v>45</v>
      </c>
      <c r="AT22" s="15" t="s">
        <v>46</v>
      </c>
      <c r="AU22" s="26">
        <v>15.417376490630323</v>
      </c>
      <c r="AV22" s="26">
        <v>58.59000684462697</v>
      </c>
      <c r="AW22" s="26">
        <v>37.405659066857602</v>
      </c>
      <c r="AX22" s="26">
        <v>31.789137380191693</v>
      </c>
      <c r="AY22" s="26">
        <v>9.8175327251090838</v>
      </c>
      <c r="AZ22" s="26">
        <v>-16.671787289796004</v>
      </c>
      <c r="BA22" s="26">
        <v>23.866446826051114</v>
      </c>
      <c r="BB22" s="26">
        <v>27.712204922149674</v>
      </c>
      <c r="BC22" s="26">
        <v>3.1047617774160088</v>
      </c>
      <c r="BD22" s="14" t="s">
        <v>45</v>
      </c>
      <c r="BE22" s="15" t="s">
        <v>46</v>
      </c>
      <c r="BF22" s="26">
        <v>-9.0604026845637584</v>
      </c>
      <c r="BG22" s="26">
        <v>39.915458937198068</v>
      </c>
      <c r="BH22" s="26">
        <v>53.855375510276836</v>
      </c>
      <c r="BI22" s="26">
        <v>34.255492270138326</v>
      </c>
      <c r="BJ22" s="26">
        <v>37.907845579078455</v>
      </c>
      <c r="BK22" s="26">
        <v>2.7204498282954144</v>
      </c>
      <c r="BL22" s="26">
        <v>10.518573004781169</v>
      </c>
      <c r="BM22" s="26">
        <v>38.815340521359353</v>
      </c>
      <c r="BN22" s="26">
        <v>25.603630907679232</v>
      </c>
      <c r="BO22" s="14" t="s">
        <v>45</v>
      </c>
      <c r="BP22" s="15" t="s">
        <v>46</v>
      </c>
      <c r="BQ22" s="26">
        <v>11.70651277823578</v>
      </c>
      <c r="BR22" s="26">
        <v>47.204574332909786</v>
      </c>
      <c r="BS22" s="26">
        <v>31.77796949506978</v>
      </c>
      <c r="BT22" s="26">
        <v>50.960658737419948</v>
      </c>
      <c r="BU22" s="26">
        <v>44.080145719489984</v>
      </c>
      <c r="BV22" s="26">
        <v>-4.5578186233923894</v>
      </c>
      <c r="BW22" s="26">
        <v>30.3122289679098</v>
      </c>
      <c r="BX22" s="26">
        <v>45.487054784723213</v>
      </c>
      <c r="BY22" s="26">
        <v>11.644974487045502</v>
      </c>
    </row>
    <row r="23" spans="1:77" s="10" customFormat="1" ht="12" customHeight="1" outlineLevel="1">
      <c r="A23" s="14" t="s">
        <v>35</v>
      </c>
      <c r="B23" s="15" t="s">
        <v>36</v>
      </c>
      <c r="C23" s="16">
        <v>907</v>
      </c>
      <c r="D23" s="16">
        <v>2474</v>
      </c>
      <c r="E23" s="21">
        <v>2.7276736493936053</v>
      </c>
      <c r="F23" s="16">
        <v>1230</v>
      </c>
      <c r="G23" s="16">
        <v>5973</v>
      </c>
      <c r="H23" s="21">
        <v>4.8560975609756101</v>
      </c>
      <c r="I23" s="16">
        <v>2137</v>
      </c>
      <c r="J23" s="16">
        <v>8447</v>
      </c>
      <c r="K23" s="21">
        <v>3.9527374824520356</v>
      </c>
      <c r="L23" s="14" t="s">
        <v>35</v>
      </c>
      <c r="M23" s="15" t="s">
        <v>36</v>
      </c>
      <c r="N23" s="16">
        <v>671</v>
      </c>
      <c r="O23" s="16">
        <v>1987</v>
      </c>
      <c r="P23" s="21">
        <v>2.9612518628912072</v>
      </c>
      <c r="Q23" s="16">
        <v>921</v>
      </c>
      <c r="R23" s="16">
        <v>6175</v>
      </c>
      <c r="S23" s="21">
        <v>6.7046688382193267</v>
      </c>
      <c r="T23" s="16">
        <v>1592</v>
      </c>
      <c r="U23" s="16">
        <v>8162</v>
      </c>
      <c r="V23" s="21">
        <v>5.1268844221105532</v>
      </c>
      <c r="W23" s="14" t="s">
        <v>35</v>
      </c>
      <c r="X23" s="15" t="s">
        <v>36</v>
      </c>
      <c r="Y23" s="16">
        <v>610</v>
      </c>
      <c r="Z23" s="16">
        <v>2157</v>
      </c>
      <c r="AA23" s="21">
        <v>3.5360655737704918</v>
      </c>
      <c r="AB23" s="16">
        <v>717</v>
      </c>
      <c r="AC23" s="16">
        <v>4001</v>
      </c>
      <c r="AD23" s="21">
        <v>5.5801952580195255</v>
      </c>
      <c r="AE23" s="16">
        <v>1327</v>
      </c>
      <c r="AF23" s="16">
        <v>6158</v>
      </c>
      <c r="AG23" s="21">
        <v>4.6405425772418987</v>
      </c>
      <c r="AH23" s="14" t="s">
        <v>35</v>
      </c>
      <c r="AI23" s="15" t="s">
        <v>36</v>
      </c>
      <c r="AJ23" s="16">
        <v>648</v>
      </c>
      <c r="AK23" s="16">
        <v>1379</v>
      </c>
      <c r="AL23" s="21">
        <v>2.1280864197530862</v>
      </c>
      <c r="AM23" s="16">
        <v>314</v>
      </c>
      <c r="AN23" s="16">
        <v>1727</v>
      </c>
      <c r="AO23" s="21">
        <v>5.5</v>
      </c>
      <c r="AP23" s="16">
        <v>962</v>
      </c>
      <c r="AQ23" s="16">
        <v>3106</v>
      </c>
      <c r="AR23" s="21">
        <v>3.2286902286902288</v>
      </c>
      <c r="AS23" s="14" t="s">
        <v>35</v>
      </c>
      <c r="AT23" s="15" t="s">
        <v>36</v>
      </c>
      <c r="AU23" s="26">
        <v>35.171385991058123</v>
      </c>
      <c r="AV23" s="26">
        <v>24.5093105183694</v>
      </c>
      <c r="AW23" s="26">
        <v>-7.887819892143475</v>
      </c>
      <c r="AX23" s="26">
        <v>33.550488599348533</v>
      </c>
      <c r="AY23" s="26">
        <v>-3.2712550607287447</v>
      </c>
      <c r="AZ23" s="26">
        <v>-27.571403179618834</v>
      </c>
      <c r="BA23" s="26">
        <v>34.233668341708544</v>
      </c>
      <c r="BB23" s="26">
        <v>3.491791227640284</v>
      </c>
      <c r="BC23" s="26">
        <v>-22.901763390545941</v>
      </c>
      <c r="BD23" s="14" t="s">
        <v>35</v>
      </c>
      <c r="BE23" s="15" t="s">
        <v>36</v>
      </c>
      <c r="BF23" s="26">
        <v>48.688524590163937</v>
      </c>
      <c r="BG23" s="26">
        <v>14.696337505795086</v>
      </c>
      <c r="BH23" s="26">
        <v>-22.861338612420059</v>
      </c>
      <c r="BI23" s="26">
        <v>71.54811715481172</v>
      </c>
      <c r="BJ23" s="26">
        <v>49.287678080479878</v>
      </c>
      <c r="BK23" s="26">
        <v>-12.976207167720256</v>
      </c>
      <c r="BL23" s="26">
        <v>61.039939713639789</v>
      </c>
      <c r="BM23" s="26">
        <v>37.17115946735953</v>
      </c>
      <c r="BN23" s="26">
        <v>-14.821652497339207</v>
      </c>
      <c r="BO23" s="14" t="s">
        <v>35</v>
      </c>
      <c r="BP23" s="15" t="s">
        <v>36</v>
      </c>
      <c r="BQ23" s="26">
        <v>39.969135802469133</v>
      </c>
      <c r="BR23" s="26">
        <v>79.405366207396668</v>
      </c>
      <c r="BS23" s="26">
        <v>28.17494741167922</v>
      </c>
      <c r="BT23" s="26">
        <v>291.71974522292993</v>
      </c>
      <c r="BU23" s="26">
        <v>245.85987261146497</v>
      </c>
      <c r="BV23" s="26">
        <v>-11.707317073170726</v>
      </c>
      <c r="BW23" s="26">
        <v>122.14137214137214</v>
      </c>
      <c r="BX23" s="26">
        <v>171.9575016097875</v>
      </c>
      <c r="BY23" s="26">
        <v>22.425417196357312</v>
      </c>
    </row>
    <row r="24" spans="1:77" s="10" customFormat="1" ht="12" customHeight="1" outlineLevel="1">
      <c r="A24" s="14" t="s">
        <v>53</v>
      </c>
      <c r="B24" s="15" t="s">
        <v>54</v>
      </c>
      <c r="C24" s="16">
        <v>1347</v>
      </c>
      <c r="D24" s="16">
        <v>2813</v>
      </c>
      <c r="E24" s="21">
        <v>2.0883444691907944</v>
      </c>
      <c r="F24" s="16">
        <v>1315</v>
      </c>
      <c r="G24" s="16">
        <v>5222</v>
      </c>
      <c r="H24" s="21">
        <v>3.9711026615969582</v>
      </c>
      <c r="I24" s="16">
        <v>2662</v>
      </c>
      <c r="J24" s="16">
        <v>8035</v>
      </c>
      <c r="K24" s="21">
        <v>3.0184072126220887</v>
      </c>
      <c r="L24" s="14" t="s">
        <v>53</v>
      </c>
      <c r="M24" s="15" t="s">
        <v>54</v>
      </c>
      <c r="N24" s="16">
        <v>1511</v>
      </c>
      <c r="O24" s="16">
        <v>3094</v>
      </c>
      <c r="P24" s="21">
        <v>2.0476505625413632</v>
      </c>
      <c r="Q24" s="16">
        <v>1262</v>
      </c>
      <c r="R24" s="16">
        <v>4750</v>
      </c>
      <c r="S24" s="21">
        <v>3.7638668779714739</v>
      </c>
      <c r="T24" s="16">
        <v>2773</v>
      </c>
      <c r="U24" s="16">
        <v>7844</v>
      </c>
      <c r="V24" s="21">
        <v>2.8287053732419762</v>
      </c>
      <c r="W24" s="14" t="s">
        <v>53</v>
      </c>
      <c r="X24" s="15" t="s">
        <v>54</v>
      </c>
      <c r="Y24" s="16">
        <v>517</v>
      </c>
      <c r="Z24" s="16">
        <v>969</v>
      </c>
      <c r="AA24" s="21">
        <v>1.874274661508704</v>
      </c>
      <c r="AB24" s="16">
        <v>529</v>
      </c>
      <c r="AC24" s="16">
        <v>1631</v>
      </c>
      <c r="AD24" s="21">
        <v>3.0831758034026464</v>
      </c>
      <c r="AE24" s="16">
        <v>1046</v>
      </c>
      <c r="AF24" s="16">
        <v>2600</v>
      </c>
      <c r="AG24" s="21">
        <v>2.4856596558317401</v>
      </c>
      <c r="AH24" s="14" t="s">
        <v>53</v>
      </c>
      <c r="AI24" s="15" t="s">
        <v>54</v>
      </c>
      <c r="AJ24" s="16">
        <v>1633</v>
      </c>
      <c r="AK24" s="16">
        <v>2936</v>
      </c>
      <c r="AL24" s="21">
        <v>1.797917942437232</v>
      </c>
      <c r="AM24" s="16">
        <v>1034</v>
      </c>
      <c r="AN24" s="16">
        <v>4133</v>
      </c>
      <c r="AO24" s="21">
        <v>3.9970986460348161</v>
      </c>
      <c r="AP24" s="16">
        <v>2667</v>
      </c>
      <c r="AQ24" s="16">
        <v>7069</v>
      </c>
      <c r="AR24" s="21">
        <v>2.650543682039745</v>
      </c>
      <c r="AS24" s="14" t="s">
        <v>53</v>
      </c>
      <c r="AT24" s="15" t="s">
        <v>54</v>
      </c>
      <c r="AU24" s="26">
        <v>-10.853739245532759</v>
      </c>
      <c r="AV24" s="26">
        <v>-9.082094376212023</v>
      </c>
      <c r="AW24" s="26">
        <v>1.987346249104412</v>
      </c>
      <c r="AX24" s="26">
        <v>4.1996830427892231</v>
      </c>
      <c r="AY24" s="26">
        <v>9.9368421052631586</v>
      </c>
      <c r="AZ24" s="26">
        <v>5.505927556533921</v>
      </c>
      <c r="BA24" s="26">
        <v>-4.0028849621348721</v>
      </c>
      <c r="BB24" s="26">
        <v>2.4349821519632839</v>
      </c>
      <c r="BC24" s="26">
        <v>6.706313113220955</v>
      </c>
      <c r="BD24" s="14" t="s">
        <v>53</v>
      </c>
      <c r="BE24" s="15" t="s">
        <v>54</v>
      </c>
      <c r="BF24" s="26">
        <v>160.54158607350098</v>
      </c>
      <c r="BG24" s="26">
        <v>190.29927760577917</v>
      </c>
      <c r="BH24" s="26">
        <v>11.421474775195122</v>
      </c>
      <c r="BI24" s="26">
        <v>148.58223062381853</v>
      </c>
      <c r="BJ24" s="26">
        <v>220.17167381974249</v>
      </c>
      <c r="BK24" s="26">
        <v>28.799099202010485</v>
      </c>
      <c r="BL24" s="26">
        <v>154.49330783938814</v>
      </c>
      <c r="BM24" s="26">
        <v>209.03846153846155</v>
      </c>
      <c r="BN24" s="26">
        <v>21.432844015488637</v>
      </c>
      <c r="BO24" s="14" t="s">
        <v>53</v>
      </c>
      <c r="BP24" s="15" t="s">
        <v>54</v>
      </c>
      <c r="BQ24" s="26">
        <v>-17.513778322106553</v>
      </c>
      <c r="BR24" s="26">
        <v>-4.1893732970027244</v>
      </c>
      <c r="BS24" s="26">
        <v>16.153491763915785</v>
      </c>
      <c r="BT24" s="26">
        <v>27.176015473887816</v>
      </c>
      <c r="BU24" s="26">
        <v>26.348899104766513</v>
      </c>
      <c r="BV24" s="26">
        <v>-0.65037135032047078</v>
      </c>
      <c r="BW24" s="26">
        <v>-0.18747656542932134</v>
      </c>
      <c r="BX24" s="26">
        <v>13.66529919366247</v>
      </c>
      <c r="BY24" s="26">
        <v>13.878795247745234</v>
      </c>
    </row>
    <row r="25" spans="1:77" s="10" customFormat="1" ht="12" customHeight="1" outlineLevel="1">
      <c r="A25" s="14" t="s">
        <v>82</v>
      </c>
      <c r="B25" s="15" t="s">
        <v>83</v>
      </c>
      <c r="C25" s="16">
        <v>29</v>
      </c>
      <c r="D25" s="16">
        <v>99</v>
      </c>
      <c r="E25" s="21">
        <v>3.4137931034482758</v>
      </c>
      <c r="F25" s="16">
        <v>1065</v>
      </c>
      <c r="G25" s="16">
        <v>6196</v>
      </c>
      <c r="H25" s="21">
        <v>5.8178403755868544</v>
      </c>
      <c r="I25" s="16">
        <v>1094</v>
      </c>
      <c r="J25" s="16">
        <v>6295</v>
      </c>
      <c r="K25" s="21">
        <v>5.7541133455210236</v>
      </c>
      <c r="L25" s="14" t="s">
        <v>82</v>
      </c>
      <c r="M25" s="15" t="s">
        <v>83</v>
      </c>
      <c r="N25" s="16">
        <v>69</v>
      </c>
      <c r="O25" s="16">
        <v>182</v>
      </c>
      <c r="P25" s="21">
        <v>2.63768115942029</v>
      </c>
      <c r="Q25" s="16">
        <v>924</v>
      </c>
      <c r="R25" s="16">
        <v>4650</v>
      </c>
      <c r="S25" s="21">
        <v>5.0324675324675328</v>
      </c>
      <c r="T25" s="16">
        <v>993</v>
      </c>
      <c r="U25" s="16">
        <v>4832</v>
      </c>
      <c r="V25" s="21">
        <v>4.8660624370594157</v>
      </c>
      <c r="W25" s="14" t="s">
        <v>82</v>
      </c>
      <c r="X25" s="15" t="s">
        <v>83</v>
      </c>
      <c r="Y25" s="16">
        <v>84</v>
      </c>
      <c r="Z25" s="16">
        <v>426</v>
      </c>
      <c r="AA25" s="21">
        <v>5.0714285714285712</v>
      </c>
      <c r="AB25" s="16">
        <v>550</v>
      </c>
      <c r="AC25" s="16">
        <v>3066</v>
      </c>
      <c r="AD25" s="21">
        <v>5.5745454545454542</v>
      </c>
      <c r="AE25" s="16">
        <v>634</v>
      </c>
      <c r="AF25" s="16">
        <v>3492</v>
      </c>
      <c r="AG25" s="21">
        <v>5.5078864353312307</v>
      </c>
      <c r="AH25" s="14" t="s">
        <v>82</v>
      </c>
      <c r="AI25" s="15" t="s">
        <v>83</v>
      </c>
      <c r="AJ25" s="16">
        <v>19</v>
      </c>
      <c r="AK25" s="16">
        <v>33</v>
      </c>
      <c r="AL25" s="21">
        <v>1.736842105263158</v>
      </c>
      <c r="AM25" s="16">
        <v>120</v>
      </c>
      <c r="AN25" s="16">
        <v>409</v>
      </c>
      <c r="AO25" s="21">
        <v>3.4083333333333332</v>
      </c>
      <c r="AP25" s="16">
        <v>139</v>
      </c>
      <c r="AQ25" s="16">
        <v>442</v>
      </c>
      <c r="AR25" s="21">
        <v>3.1798561151079139</v>
      </c>
      <c r="AS25" s="14" t="s">
        <v>82</v>
      </c>
      <c r="AT25" s="15" t="s">
        <v>83</v>
      </c>
      <c r="AU25" s="26">
        <v>-57.971014492753625</v>
      </c>
      <c r="AV25" s="26">
        <v>-45.604395604395606</v>
      </c>
      <c r="AW25" s="26">
        <v>29.424024251610447</v>
      </c>
      <c r="AX25" s="26">
        <v>15.25974025974026</v>
      </c>
      <c r="AY25" s="26">
        <v>33.247311827956992</v>
      </c>
      <c r="AZ25" s="26">
        <v>15.606118431016197</v>
      </c>
      <c r="BA25" s="26">
        <v>10.171198388721047</v>
      </c>
      <c r="BB25" s="26">
        <v>30.277317880794701</v>
      </c>
      <c r="BC25" s="26">
        <v>18.249887253774354</v>
      </c>
      <c r="BD25" s="14" t="s">
        <v>82</v>
      </c>
      <c r="BE25" s="15" t="s">
        <v>83</v>
      </c>
      <c r="BF25" s="26">
        <v>-65.476190476190482</v>
      </c>
      <c r="BG25" s="26">
        <v>-76.760563380281695</v>
      </c>
      <c r="BH25" s="26">
        <v>-32.685769791160759</v>
      </c>
      <c r="BI25" s="26">
        <v>93.63636363636364</v>
      </c>
      <c r="BJ25" s="26">
        <v>102.0874103065884</v>
      </c>
      <c r="BK25" s="26">
        <v>4.3643902991771064</v>
      </c>
      <c r="BL25" s="26">
        <v>72.555205047318609</v>
      </c>
      <c r="BM25" s="26">
        <v>80.269186712485677</v>
      </c>
      <c r="BN25" s="26">
        <v>4.4704427565958964</v>
      </c>
      <c r="BO25" s="14" t="s">
        <v>82</v>
      </c>
      <c r="BP25" s="15" t="s">
        <v>83</v>
      </c>
      <c r="BQ25" s="26">
        <v>52.631578947368418</v>
      </c>
      <c r="BR25" s="26">
        <v>200</v>
      </c>
      <c r="BS25" s="26">
        <v>96.551724137931018</v>
      </c>
      <c r="BT25" s="26">
        <v>787.5</v>
      </c>
      <c r="BU25" s="26">
        <v>1414.9144254278729</v>
      </c>
      <c r="BV25" s="26">
        <v>70.694583146802586</v>
      </c>
      <c r="BW25" s="26">
        <v>687.05035971223026</v>
      </c>
      <c r="BX25" s="26">
        <v>1324.2081447963801</v>
      </c>
      <c r="BY25" s="26">
        <v>80.955148196249368</v>
      </c>
    </row>
    <row r="26" spans="1:77" s="10" customFormat="1" ht="12" customHeight="1" outlineLevel="1">
      <c r="A26" s="14" t="s">
        <v>97</v>
      </c>
      <c r="B26" s="15" t="s">
        <v>98</v>
      </c>
      <c r="C26" s="16">
        <v>922</v>
      </c>
      <c r="D26" s="16">
        <v>2441</v>
      </c>
      <c r="E26" s="21">
        <v>2.6475054229934925</v>
      </c>
      <c r="F26" s="16">
        <v>1057</v>
      </c>
      <c r="G26" s="16">
        <v>3712</v>
      </c>
      <c r="H26" s="21">
        <v>3.511825922421949</v>
      </c>
      <c r="I26" s="16">
        <v>1979</v>
      </c>
      <c r="J26" s="16">
        <v>6153</v>
      </c>
      <c r="K26" s="21">
        <v>3.1091460333501768</v>
      </c>
      <c r="L26" s="14" t="s">
        <v>97</v>
      </c>
      <c r="M26" s="15" t="s">
        <v>98</v>
      </c>
      <c r="N26" s="16">
        <v>864</v>
      </c>
      <c r="O26" s="16">
        <v>2637</v>
      </c>
      <c r="P26" s="21">
        <v>3.0520833333333335</v>
      </c>
      <c r="Q26" s="16">
        <v>857</v>
      </c>
      <c r="R26" s="16">
        <v>3005</v>
      </c>
      <c r="S26" s="21">
        <v>3.5064177362893814</v>
      </c>
      <c r="T26" s="16">
        <v>1721</v>
      </c>
      <c r="U26" s="16">
        <v>5642</v>
      </c>
      <c r="V26" s="21">
        <v>3.2783265543288787</v>
      </c>
      <c r="W26" s="14" t="s">
        <v>97</v>
      </c>
      <c r="X26" s="15" t="s">
        <v>98</v>
      </c>
      <c r="Y26" s="16">
        <v>1038</v>
      </c>
      <c r="Z26" s="16">
        <v>2835</v>
      </c>
      <c r="AA26" s="21">
        <v>2.7312138728323698</v>
      </c>
      <c r="AB26" s="16">
        <v>956</v>
      </c>
      <c r="AC26" s="16">
        <v>3468</v>
      </c>
      <c r="AD26" s="21">
        <v>3.6276150627615062</v>
      </c>
      <c r="AE26" s="16">
        <v>1994</v>
      </c>
      <c r="AF26" s="16">
        <v>6303</v>
      </c>
      <c r="AG26" s="21">
        <v>3.1609829488465397</v>
      </c>
      <c r="AH26" s="14" t="s">
        <v>97</v>
      </c>
      <c r="AI26" s="15" t="s">
        <v>98</v>
      </c>
      <c r="AJ26" s="16">
        <v>1106</v>
      </c>
      <c r="AK26" s="16">
        <v>3010</v>
      </c>
      <c r="AL26" s="21">
        <v>2.721518987341772</v>
      </c>
      <c r="AM26" s="16">
        <v>871</v>
      </c>
      <c r="AN26" s="16">
        <v>3396</v>
      </c>
      <c r="AO26" s="21">
        <v>3.8989667049368544</v>
      </c>
      <c r="AP26" s="16">
        <v>1977</v>
      </c>
      <c r="AQ26" s="16">
        <v>6406</v>
      </c>
      <c r="AR26" s="21">
        <v>3.2402630247850279</v>
      </c>
      <c r="AS26" s="14" t="s">
        <v>97</v>
      </c>
      <c r="AT26" s="15" t="s">
        <v>98</v>
      </c>
      <c r="AU26" s="26">
        <v>6.7129629629629628</v>
      </c>
      <c r="AV26" s="26">
        <v>-7.4326886613576031</v>
      </c>
      <c r="AW26" s="26">
        <v>-13.255795014547692</v>
      </c>
      <c r="AX26" s="26">
        <v>23.337222870478413</v>
      </c>
      <c r="AY26" s="26">
        <v>23.527454242928453</v>
      </c>
      <c r="AZ26" s="26">
        <v>0.15423678920500783</v>
      </c>
      <c r="BA26" s="26">
        <v>14.991284137129576</v>
      </c>
      <c r="BB26" s="26">
        <v>9.0570719602977672</v>
      </c>
      <c r="BC26" s="26">
        <v>-5.1605756221968431</v>
      </c>
      <c r="BD26" s="14" t="s">
        <v>97</v>
      </c>
      <c r="BE26" s="15" t="s">
        <v>98</v>
      </c>
      <c r="BF26" s="26">
        <v>-11.175337186897881</v>
      </c>
      <c r="BG26" s="26">
        <v>-13.897707231040565</v>
      </c>
      <c r="BH26" s="26">
        <v>-3.0648808089155102</v>
      </c>
      <c r="BI26" s="26">
        <v>10.564853556485355</v>
      </c>
      <c r="BJ26" s="26">
        <v>7.0357554786620531</v>
      </c>
      <c r="BK26" s="26">
        <v>-3.1918805699139767</v>
      </c>
      <c r="BL26" s="26">
        <v>-0.75225677031093274</v>
      </c>
      <c r="BM26" s="26">
        <v>-2.3798191337458352</v>
      </c>
      <c r="BN26" s="26">
        <v>-1.6398986117681689</v>
      </c>
      <c r="BO26" s="14" t="s">
        <v>97</v>
      </c>
      <c r="BP26" s="15" t="s">
        <v>98</v>
      </c>
      <c r="BQ26" s="26">
        <v>-16.636528028933093</v>
      </c>
      <c r="BR26" s="26">
        <v>-18.903654485049834</v>
      </c>
      <c r="BS26" s="26">
        <v>-2.7195681783786441</v>
      </c>
      <c r="BT26" s="26">
        <v>21.35476463834673</v>
      </c>
      <c r="BU26" s="26">
        <v>9.3050647820965846</v>
      </c>
      <c r="BV26" s="26">
        <v>-9.9293174785183318</v>
      </c>
      <c r="BW26" s="26">
        <v>0.10116337885685382</v>
      </c>
      <c r="BX26" s="26">
        <v>-3.9494224164845457</v>
      </c>
      <c r="BY26" s="26">
        <v>-4.0464922270793107</v>
      </c>
    </row>
    <row r="27" spans="1:77" s="10" customFormat="1" ht="12" customHeight="1" outlineLevel="1">
      <c r="A27" s="14" t="s">
        <v>88</v>
      </c>
      <c r="B27" s="15" t="s">
        <v>89</v>
      </c>
      <c r="C27" s="16">
        <v>301</v>
      </c>
      <c r="D27" s="16">
        <v>834</v>
      </c>
      <c r="E27" s="21">
        <v>2.7707641196013291</v>
      </c>
      <c r="F27" s="16">
        <v>1152</v>
      </c>
      <c r="G27" s="16">
        <v>5156</v>
      </c>
      <c r="H27" s="21">
        <v>4.4756944444444446</v>
      </c>
      <c r="I27" s="16">
        <v>1453</v>
      </c>
      <c r="J27" s="16">
        <v>5990</v>
      </c>
      <c r="K27" s="21">
        <v>4.1225051617343427</v>
      </c>
      <c r="L27" s="14" t="s">
        <v>88</v>
      </c>
      <c r="M27" s="15" t="s">
        <v>89</v>
      </c>
      <c r="N27" s="16">
        <v>212</v>
      </c>
      <c r="O27" s="16">
        <v>454</v>
      </c>
      <c r="P27" s="21">
        <v>2.141509433962264</v>
      </c>
      <c r="Q27" s="16">
        <v>771</v>
      </c>
      <c r="R27" s="16">
        <v>4284</v>
      </c>
      <c r="S27" s="21">
        <v>5.5564202334630348</v>
      </c>
      <c r="T27" s="16">
        <v>983</v>
      </c>
      <c r="U27" s="16">
        <v>4738</v>
      </c>
      <c r="V27" s="21">
        <v>4.8199389623601219</v>
      </c>
      <c r="W27" s="14" t="s">
        <v>88</v>
      </c>
      <c r="X27" s="15" t="s">
        <v>89</v>
      </c>
      <c r="Y27" s="16">
        <v>335</v>
      </c>
      <c r="Z27" s="16">
        <v>806</v>
      </c>
      <c r="AA27" s="21">
        <v>2.4059701492537315</v>
      </c>
      <c r="AB27" s="16">
        <v>730</v>
      </c>
      <c r="AC27" s="16">
        <v>3524</v>
      </c>
      <c r="AD27" s="21">
        <v>4.8273972602739725</v>
      </c>
      <c r="AE27" s="16">
        <v>1065</v>
      </c>
      <c r="AF27" s="16">
        <v>4330</v>
      </c>
      <c r="AG27" s="21">
        <v>4.065727699530516</v>
      </c>
      <c r="AH27" s="14" t="s">
        <v>88</v>
      </c>
      <c r="AI27" s="15" t="s">
        <v>89</v>
      </c>
      <c r="AJ27" s="16">
        <v>399</v>
      </c>
      <c r="AK27" s="16">
        <v>1496</v>
      </c>
      <c r="AL27" s="21">
        <v>3.7493734335839597</v>
      </c>
      <c r="AM27" s="16">
        <v>1099</v>
      </c>
      <c r="AN27" s="16">
        <v>6056</v>
      </c>
      <c r="AO27" s="21">
        <v>5.510464058234759</v>
      </c>
      <c r="AP27" s="16">
        <v>1498</v>
      </c>
      <c r="AQ27" s="16">
        <v>7552</v>
      </c>
      <c r="AR27" s="21">
        <v>5.0413885180240321</v>
      </c>
      <c r="AS27" s="14" t="s">
        <v>88</v>
      </c>
      <c r="AT27" s="15" t="s">
        <v>89</v>
      </c>
      <c r="AU27" s="26">
        <v>41.981132075471699</v>
      </c>
      <c r="AV27" s="26">
        <v>83.70044052863436</v>
      </c>
      <c r="AW27" s="26">
        <v>29.383698976978369</v>
      </c>
      <c r="AX27" s="26">
        <v>49.416342412451364</v>
      </c>
      <c r="AY27" s="26">
        <v>20.354808590102706</v>
      </c>
      <c r="AZ27" s="26">
        <v>-19.450036959228129</v>
      </c>
      <c r="BA27" s="26">
        <v>47.812817904374363</v>
      </c>
      <c r="BB27" s="26">
        <v>26.424651751794006</v>
      </c>
      <c r="BC27" s="26">
        <v>-14.469764162413277</v>
      </c>
      <c r="BD27" s="14" t="s">
        <v>88</v>
      </c>
      <c r="BE27" s="15" t="s">
        <v>89</v>
      </c>
      <c r="BF27" s="26">
        <v>-10.149253731343284</v>
      </c>
      <c r="BG27" s="26">
        <v>3.4739454094292803</v>
      </c>
      <c r="BH27" s="26">
        <v>15.162032266308334</v>
      </c>
      <c r="BI27" s="26">
        <v>57.80821917808219</v>
      </c>
      <c r="BJ27" s="26">
        <v>46.31101021566402</v>
      </c>
      <c r="BK27" s="26">
        <v>-7.2855577626434549</v>
      </c>
      <c r="BL27" s="26">
        <v>36.431924882629104</v>
      </c>
      <c r="BM27" s="26">
        <v>38.337182448036948</v>
      </c>
      <c r="BN27" s="26">
        <v>1.3964895438123639</v>
      </c>
      <c r="BO27" s="14" t="s">
        <v>88</v>
      </c>
      <c r="BP27" s="15" t="s">
        <v>89</v>
      </c>
      <c r="BQ27" s="26">
        <v>-24.561403508771932</v>
      </c>
      <c r="BR27" s="26">
        <v>-44.251336898395721</v>
      </c>
      <c r="BS27" s="26">
        <v>-26.100609376943158</v>
      </c>
      <c r="BT27" s="26">
        <v>4.8225659690627847</v>
      </c>
      <c r="BU27" s="26">
        <v>-14.861294583883751</v>
      </c>
      <c r="BV27" s="26">
        <v>-18.77826627403493</v>
      </c>
      <c r="BW27" s="26">
        <v>-3.0040053404539386</v>
      </c>
      <c r="BX27" s="26">
        <v>-20.683262711864408</v>
      </c>
      <c r="BY27" s="26">
        <v>-18.226791150979274</v>
      </c>
    </row>
    <row r="28" spans="1:77" s="10" customFormat="1" ht="12" customHeight="1" outlineLevel="1">
      <c r="A28" s="14" t="s">
        <v>80</v>
      </c>
      <c r="B28" s="15" t="s">
        <v>81</v>
      </c>
      <c r="C28" s="16">
        <v>1086</v>
      </c>
      <c r="D28" s="16">
        <v>2449</v>
      </c>
      <c r="E28" s="21">
        <v>2.2550644567219154</v>
      </c>
      <c r="F28" s="16">
        <v>854</v>
      </c>
      <c r="G28" s="16">
        <v>3329</v>
      </c>
      <c r="H28" s="21">
        <v>3.8981264637002342</v>
      </c>
      <c r="I28" s="16">
        <v>1940</v>
      </c>
      <c r="J28" s="16">
        <v>5778</v>
      </c>
      <c r="K28" s="21">
        <v>2.9783505154639176</v>
      </c>
      <c r="L28" s="14" t="s">
        <v>80</v>
      </c>
      <c r="M28" s="15" t="s">
        <v>81</v>
      </c>
      <c r="N28" s="16">
        <v>1045</v>
      </c>
      <c r="O28" s="16">
        <v>1775</v>
      </c>
      <c r="P28" s="21">
        <v>1.6985645933014355</v>
      </c>
      <c r="Q28" s="16">
        <v>851</v>
      </c>
      <c r="R28" s="16">
        <v>4160</v>
      </c>
      <c r="S28" s="21">
        <v>4.8883666274970619</v>
      </c>
      <c r="T28" s="16">
        <v>1896</v>
      </c>
      <c r="U28" s="16">
        <v>5935</v>
      </c>
      <c r="V28" s="21">
        <v>3.1302742616033754</v>
      </c>
      <c r="W28" s="14" t="s">
        <v>80</v>
      </c>
      <c r="X28" s="15" t="s">
        <v>81</v>
      </c>
      <c r="Y28" s="16">
        <v>714</v>
      </c>
      <c r="Z28" s="16">
        <v>1466</v>
      </c>
      <c r="AA28" s="21">
        <v>2.053221288515406</v>
      </c>
      <c r="AB28" s="16">
        <v>588</v>
      </c>
      <c r="AC28" s="16">
        <v>2272</v>
      </c>
      <c r="AD28" s="21">
        <v>3.8639455782312924</v>
      </c>
      <c r="AE28" s="16">
        <v>1302</v>
      </c>
      <c r="AF28" s="16">
        <v>3738</v>
      </c>
      <c r="AG28" s="21">
        <v>2.870967741935484</v>
      </c>
      <c r="AH28" s="14" t="s">
        <v>80</v>
      </c>
      <c r="AI28" s="15" t="s">
        <v>81</v>
      </c>
      <c r="AJ28" s="16">
        <v>1187</v>
      </c>
      <c r="AK28" s="16">
        <v>2083</v>
      </c>
      <c r="AL28" s="21">
        <v>1.7548441449031171</v>
      </c>
      <c r="AM28" s="16">
        <v>836</v>
      </c>
      <c r="AN28" s="16">
        <v>2901</v>
      </c>
      <c r="AO28" s="21">
        <v>3.4700956937799043</v>
      </c>
      <c r="AP28" s="16">
        <v>2023</v>
      </c>
      <c r="AQ28" s="16">
        <v>4984</v>
      </c>
      <c r="AR28" s="21">
        <v>2.4636678200692042</v>
      </c>
      <c r="AS28" s="14" t="s">
        <v>80</v>
      </c>
      <c r="AT28" s="15" t="s">
        <v>81</v>
      </c>
      <c r="AU28" s="26">
        <v>3.9234449760765551</v>
      </c>
      <c r="AV28" s="26">
        <v>37.971830985915496</v>
      </c>
      <c r="AW28" s="26">
        <v>32.762949705600079</v>
      </c>
      <c r="AX28" s="26">
        <v>0.3525264394829612</v>
      </c>
      <c r="AY28" s="26">
        <v>-19.97596153846154</v>
      </c>
      <c r="AZ28" s="26">
        <v>-20.257076427670683</v>
      </c>
      <c r="BA28" s="26">
        <v>2.3206751054852321</v>
      </c>
      <c r="BB28" s="26">
        <v>-2.6453243470935131</v>
      </c>
      <c r="BC28" s="26">
        <v>-4.8533685371594268</v>
      </c>
      <c r="BD28" s="14" t="s">
        <v>80</v>
      </c>
      <c r="BE28" s="15" t="s">
        <v>81</v>
      </c>
      <c r="BF28" s="26">
        <v>52.100840336134453</v>
      </c>
      <c r="BG28" s="26">
        <v>67.053206002728516</v>
      </c>
      <c r="BH28" s="26">
        <v>9.8305608526226269</v>
      </c>
      <c r="BI28" s="26">
        <v>45.238095238095241</v>
      </c>
      <c r="BJ28" s="26">
        <v>46.522887323943664</v>
      </c>
      <c r="BK28" s="26">
        <v>0.88461094435465637</v>
      </c>
      <c r="BL28" s="26">
        <v>49.001536098310289</v>
      </c>
      <c r="BM28" s="26">
        <v>54.574638844301766</v>
      </c>
      <c r="BN28" s="26">
        <v>3.7402988532375754</v>
      </c>
      <c r="BO28" s="14" t="s">
        <v>80</v>
      </c>
      <c r="BP28" s="15" t="s">
        <v>81</v>
      </c>
      <c r="BQ28" s="26">
        <v>-8.508845829823084</v>
      </c>
      <c r="BR28" s="26">
        <v>17.57081132981277</v>
      </c>
      <c r="BS28" s="26">
        <v>28.505113304316538</v>
      </c>
      <c r="BT28" s="26">
        <v>2.1531100478468899</v>
      </c>
      <c r="BU28" s="26">
        <v>14.753533264391589</v>
      </c>
      <c r="BV28" s="26">
        <v>12.334840525797855</v>
      </c>
      <c r="BW28" s="26">
        <v>-4.1028175976272863</v>
      </c>
      <c r="BX28" s="26">
        <v>15.930979133226325</v>
      </c>
      <c r="BY28" s="26">
        <v>20.890912776555083</v>
      </c>
    </row>
    <row r="29" spans="1:77" s="10" customFormat="1" ht="12" customHeight="1" outlineLevel="1">
      <c r="A29" s="14" t="s">
        <v>33</v>
      </c>
      <c r="B29" s="15" t="s">
        <v>34</v>
      </c>
      <c r="C29" s="16">
        <v>1482</v>
      </c>
      <c r="D29" s="16">
        <v>3018</v>
      </c>
      <c r="E29" s="21">
        <v>2.0364372469635628</v>
      </c>
      <c r="F29" s="16">
        <v>622</v>
      </c>
      <c r="G29" s="16">
        <v>1808</v>
      </c>
      <c r="H29" s="21">
        <v>2.9067524115755625</v>
      </c>
      <c r="I29" s="16">
        <v>2104</v>
      </c>
      <c r="J29" s="16">
        <v>4826</v>
      </c>
      <c r="K29" s="21">
        <v>2.293726235741445</v>
      </c>
      <c r="L29" s="14" t="s">
        <v>33</v>
      </c>
      <c r="M29" s="15" t="s">
        <v>34</v>
      </c>
      <c r="N29" s="16">
        <v>1221</v>
      </c>
      <c r="O29" s="16">
        <v>2423</v>
      </c>
      <c r="P29" s="21">
        <v>1.9844389844389845</v>
      </c>
      <c r="Q29" s="16">
        <v>477</v>
      </c>
      <c r="R29" s="16">
        <v>1373</v>
      </c>
      <c r="S29" s="21">
        <v>2.8784067085953877</v>
      </c>
      <c r="T29" s="16">
        <v>1698</v>
      </c>
      <c r="U29" s="16">
        <v>3796</v>
      </c>
      <c r="V29" s="21">
        <v>2.2355712603062425</v>
      </c>
      <c r="W29" s="14" t="s">
        <v>33</v>
      </c>
      <c r="X29" s="15" t="s">
        <v>34</v>
      </c>
      <c r="Y29" s="16">
        <v>1316</v>
      </c>
      <c r="Z29" s="16">
        <v>2717</v>
      </c>
      <c r="AA29" s="21">
        <v>2.0645896656534952</v>
      </c>
      <c r="AB29" s="16">
        <v>400</v>
      </c>
      <c r="AC29" s="16">
        <v>1300</v>
      </c>
      <c r="AD29" s="21">
        <v>3.25</v>
      </c>
      <c r="AE29" s="16">
        <v>1716</v>
      </c>
      <c r="AF29" s="16">
        <v>4017</v>
      </c>
      <c r="AG29" s="21">
        <v>2.3409090909090908</v>
      </c>
      <c r="AH29" s="14" t="s">
        <v>33</v>
      </c>
      <c r="AI29" s="15" t="s">
        <v>34</v>
      </c>
      <c r="AJ29" s="16">
        <v>1906</v>
      </c>
      <c r="AK29" s="16">
        <v>3332</v>
      </c>
      <c r="AL29" s="21">
        <v>1.7481636935991605</v>
      </c>
      <c r="AM29" s="16">
        <v>501</v>
      </c>
      <c r="AN29" s="16">
        <v>1754</v>
      </c>
      <c r="AO29" s="21">
        <v>3.5009980039920161</v>
      </c>
      <c r="AP29" s="16">
        <v>2407</v>
      </c>
      <c r="AQ29" s="16">
        <v>5086</v>
      </c>
      <c r="AR29" s="21">
        <v>2.1130037390943084</v>
      </c>
      <c r="AS29" s="14" t="s">
        <v>33</v>
      </c>
      <c r="AT29" s="15" t="s">
        <v>34</v>
      </c>
      <c r="AU29" s="26">
        <v>21.375921375921376</v>
      </c>
      <c r="AV29" s="26">
        <v>24.556335121749896</v>
      </c>
      <c r="AW29" s="26">
        <v>2.6203003938303793</v>
      </c>
      <c r="AX29" s="26">
        <v>30.39832285115304</v>
      </c>
      <c r="AY29" s="26">
        <v>31.682447195921341</v>
      </c>
      <c r="AZ29" s="26">
        <v>0.9847705988014116</v>
      </c>
      <c r="BA29" s="26">
        <v>23.910482921083627</v>
      </c>
      <c r="BB29" s="26">
        <v>27.133825079030558</v>
      </c>
      <c r="BC29" s="26">
        <v>2.6013474259476745</v>
      </c>
      <c r="BD29" s="14" t="s">
        <v>33</v>
      </c>
      <c r="BE29" s="15" t="s">
        <v>34</v>
      </c>
      <c r="BF29" s="26">
        <v>12.613981762917932</v>
      </c>
      <c r="BG29" s="26">
        <v>11.078395288921605</v>
      </c>
      <c r="BH29" s="26">
        <v>-1.3635842103772955</v>
      </c>
      <c r="BI29" s="26">
        <v>55.5</v>
      </c>
      <c r="BJ29" s="26">
        <v>39.07692307692308</v>
      </c>
      <c r="BK29" s="26">
        <v>-10.561464259213462</v>
      </c>
      <c r="BL29" s="26">
        <v>22.610722610722611</v>
      </c>
      <c r="BM29" s="26">
        <v>20.139407518048294</v>
      </c>
      <c r="BN29" s="26">
        <v>-2.0155782790062311</v>
      </c>
      <c r="BO29" s="14" t="s">
        <v>33</v>
      </c>
      <c r="BP29" s="15" t="s">
        <v>34</v>
      </c>
      <c r="BQ29" s="26">
        <v>-22.245540398740818</v>
      </c>
      <c r="BR29" s="26">
        <v>-9.4237695078031205</v>
      </c>
      <c r="BS29" s="26">
        <v>16.490077812501525</v>
      </c>
      <c r="BT29" s="26">
        <v>24.151696606786427</v>
      </c>
      <c r="BU29" s="26">
        <v>3.0786773090079818</v>
      </c>
      <c r="BV29" s="26">
        <v>-16.973605575863353</v>
      </c>
      <c r="BW29" s="26">
        <v>-12.588284171167428</v>
      </c>
      <c r="BX29" s="26">
        <v>-5.1120723554856466</v>
      </c>
      <c r="BY29" s="26">
        <v>8.5528715971226461</v>
      </c>
    </row>
    <row r="30" spans="1:77" s="10" customFormat="1" ht="12" customHeight="1" outlineLevel="1">
      <c r="A30" s="14" t="s">
        <v>57</v>
      </c>
      <c r="B30" s="15" t="s">
        <v>58</v>
      </c>
      <c r="C30" s="16">
        <v>3344</v>
      </c>
      <c r="D30" s="16">
        <v>3969</v>
      </c>
      <c r="E30" s="21">
        <v>1.1869019138755981</v>
      </c>
      <c r="F30" s="16">
        <v>344</v>
      </c>
      <c r="G30" s="16">
        <v>845</v>
      </c>
      <c r="H30" s="21">
        <v>2.4563953488372094</v>
      </c>
      <c r="I30" s="16">
        <v>3688</v>
      </c>
      <c r="J30" s="16">
        <v>4814</v>
      </c>
      <c r="K30" s="21">
        <v>1.3053145336225596</v>
      </c>
      <c r="L30" s="14" t="s">
        <v>57</v>
      </c>
      <c r="M30" s="15" t="s">
        <v>58</v>
      </c>
      <c r="N30" s="16">
        <v>1790</v>
      </c>
      <c r="O30" s="16">
        <v>2478</v>
      </c>
      <c r="P30" s="21">
        <v>1.3843575418994414</v>
      </c>
      <c r="Q30" s="16">
        <v>324</v>
      </c>
      <c r="R30" s="16">
        <v>753</v>
      </c>
      <c r="S30" s="21">
        <v>2.324074074074074</v>
      </c>
      <c r="T30" s="16">
        <v>2114</v>
      </c>
      <c r="U30" s="16">
        <v>3231</v>
      </c>
      <c r="V30" s="21">
        <v>1.5283822138126775</v>
      </c>
      <c r="W30" s="14" t="s">
        <v>57</v>
      </c>
      <c r="X30" s="15" t="s">
        <v>58</v>
      </c>
      <c r="Y30" s="16">
        <v>139</v>
      </c>
      <c r="Z30" s="16">
        <v>422</v>
      </c>
      <c r="AA30" s="21">
        <v>3.035971223021583</v>
      </c>
      <c r="AB30" s="16">
        <v>92</v>
      </c>
      <c r="AC30" s="16">
        <v>298</v>
      </c>
      <c r="AD30" s="21">
        <v>3.2391304347826089</v>
      </c>
      <c r="AE30" s="16">
        <v>231</v>
      </c>
      <c r="AF30" s="16">
        <v>720</v>
      </c>
      <c r="AG30" s="21">
        <v>3.116883116883117</v>
      </c>
      <c r="AH30" s="14" t="s">
        <v>57</v>
      </c>
      <c r="AI30" s="15" t="s">
        <v>58</v>
      </c>
      <c r="AJ30" s="16">
        <v>7479</v>
      </c>
      <c r="AK30" s="16">
        <v>8106</v>
      </c>
      <c r="AL30" s="21">
        <v>1.0838347372643402</v>
      </c>
      <c r="AM30" s="16">
        <v>353</v>
      </c>
      <c r="AN30" s="16">
        <v>2487</v>
      </c>
      <c r="AO30" s="21">
        <v>7.0453257790368271</v>
      </c>
      <c r="AP30" s="16">
        <v>7832</v>
      </c>
      <c r="AQ30" s="16">
        <v>10593</v>
      </c>
      <c r="AR30" s="21">
        <v>1.3525280898876404</v>
      </c>
      <c r="AS30" s="14" t="s">
        <v>57</v>
      </c>
      <c r="AT30" s="15" t="s">
        <v>58</v>
      </c>
      <c r="AU30" s="26">
        <v>86.815642458100555</v>
      </c>
      <c r="AV30" s="26">
        <v>60.16949152542373</v>
      </c>
      <c r="AW30" s="26">
        <v>-14.263340361690053</v>
      </c>
      <c r="AX30" s="26">
        <v>6.1728395061728394</v>
      </c>
      <c r="AY30" s="26">
        <v>12.217795484727755</v>
      </c>
      <c r="AZ30" s="26">
        <v>5.6935050495691764</v>
      </c>
      <c r="BA30" s="26">
        <v>74.456007568590351</v>
      </c>
      <c r="BB30" s="26">
        <v>48.994119467657072</v>
      </c>
      <c r="BC30" s="26">
        <v>-14.59501937238964</v>
      </c>
      <c r="BD30" s="14" t="s">
        <v>57</v>
      </c>
      <c r="BE30" s="15" t="s">
        <v>58</v>
      </c>
      <c r="BF30" s="26">
        <v>2305.7553956834531</v>
      </c>
      <c r="BG30" s="26">
        <v>840.52132701421806</v>
      </c>
      <c r="BH30" s="26">
        <v>-60.90536350030613</v>
      </c>
      <c r="BI30" s="26">
        <v>273.91304347826087</v>
      </c>
      <c r="BJ30" s="26">
        <v>183.55704697986576</v>
      </c>
      <c r="BK30" s="26">
        <v>-24.164975807710317</v>
      </c>
      <c r="BL30" s="26">
        <v>1496.5367965367966</v>
      </c>
      <c r="BM30" s="26">
        <v>568.61111111111109</v>
      </c>
      <c r="BN30" s="26">
        <v>-58.121158712942886</v>
      </c>
      <c r="BO30" s="14" t="s">
        <v>57</v>
      </c>
      <c r="BP30" s="15" t="s">
        <v>58</v>
      </c>
      <c r="BQ30" s="26">
        <v>-55.288140125685253</v>
      </c>
      <c r="BR30" s="26">
        <v>-51.03626943005181</v>
      </c>
      <c r="BS30" s="26">
        <v>9.5094919056945155</v>
      </c>
      <c r="BT30" s="26">
        <v>-2.5495750708215299</v>
      </c>
      <c r="BU30" s="26">
        <v>-66.023321270607155</v>
      </c>
      <c r="BV30" s="26">
        <v>-65.13439653640792</v>
      </c>
      <c r="BW30" s="26">
        <v>-52.911133810010213</v>
      </c>
      <c r="BX30" s="26">
        <v>-54.554894741810628</v>
      </c>
      <c r="BY30" s="26">
        <v>-3.4907634538668284</v>
      </c>
    </row>
    <row r="31" spans="1:77" s="10" customFormat="1" ht="12" customHeight="1" outlineLevel="1">
      <c r="A31" s="14" t="s">
        <v>31</v>
      </c>
      <c r="B31" s="15" t="s">
        <v>32</v>
      </c>
      <c r="C31" s="16">
        <v>559</v>
      </c>
      <c r="D31" s="16">
        <v>2183</v>
      </c>
      <c r="E31" s="21">
        <v>3.9051878354203935</v>
      </c>
      <c r="F31" s="16">
        <v>467</v>
      </c>
      <c r="G31" s="16">
        <v>2228</v>
      </c>
      <c r="H31" s="21">
        <v>4.7708779443254814</v>
      </c>
      <c r="I31" s="16">
        <v>1026</v>
      </c>
      <c r="J31" s="16">
        <v>4411</v>
      </c>
      <c r="K31" s="21">
        <v>4.2992202729044831</v>
      </c>
      <c r="L31" s="14" t="s">
        <v>31</v>
      </c>
      <c r="M31" s="15" t="s">
        <v>32</v>
      </c>
      <c r="N31" s="16">
        <v>488</v>
      </c>
      <c r="O31" s="16">
        <v>1440</v>
      </c>
      <c r="P31" s="21">
        <v>2.9508196721311477</v>
      </c>
      <c r="Q31" s="16">
        <v>486</v>
      </c>
      <c r="R31" s="16">
        <v>2288</v>
      </c>
      <c r="S31" s="21">
        <v>4.7078189300411522</v>
      </c>
      <c r="T31" s="16">
        <v>974</v>
      </c>
      <c r="U31" s="16">
        <v>3728</v>
      </c>
      <c r="V31" s="21">
        <v>3.8275154004106775</v>
      </c>
      <c r="W31" s="14" t="s">
        <v>31</v>
      </c>
      <c r="X31" s="15" t="s">
        <v>32</v>
      </c>
      <c r="Y31" s="16">
        <v>526</v>
      </c>
      <c r="Z31" s="16">
        <v>1461</v>
      </c>
      <c r="AA31" s="21">
        <v>2.7775665399239542</v>
      </c>
      <c r="AB31" s="16">
        <v>447</v>
      </c>
      <c r="AC31" s="16">
        <v>1967</v>
      </c>
      <c r="AD31" s="21">
        <v>4.4004474272930647</v>
      </c>
      <c r="AE31" s="16">
        <v>973</v>
      </c>
      <c r="AF31" s="16">
        <v>3428</v>
      </c>
      <c r="AG31" s="21">
        <v>3.5231243576567319</v>
      </c>
      <c r="AH31" s="14" t="s">
        <v>31</v>
      </c>
      <c r="AI31" s="15" t="s">
        <v>32</v>
      </c>
      <c r="AJ31" s="16">
        <v>370</v>
      </c>
      <c r="AK31" s="16">
        <v>1198</v>
      </c>
      <c r="AL31" s="21">
        <v>3.2378378378378376</v>
      </c>
      <c r="AM31" s="16">
        <v>303</v>
      </c>
      <c r="AN31" s="16">
        <v>1972</v>
      </c>
      <c r="AO31" s="21">
        <v>6.5082508250825084</v>
      </c>
      <c r="AP31" s="16">
        <v>673</v>
      </c>
      <c r="AQ31" s="16">
        <v>3170</v>
      </c>
      <c r="AR31" s="21">
        <v>4.710252600297177</v>
      </c>
      <c r="AS31" s="14" t="s">
        <v>31</v>
      </c>
      <c r="AT31" s="15" t="s">
        <v>32</v>
      </c>
      <c r="AU31" s="26">
        <v>14.549180327868852</v>
      </c>
      <c r="AV31" s="26">
        <v>51.597222222222221</v>
      </c>
      <c r="AW31" s="26">
        <v>32.342476644802218</v>
      </c>
      <c r="AX31" s="26">
        <v>-3.9094650205761319</v>
      </c>
      <c r="AY31" s="26">
        <v>-2.6223776223776225</v>
      </c>
      <c r="AZ31" s="26">
        <v>1.3394528383821687</v>
      </c>
      <c r="BA31" s="26">
        <v>5.3388090349075972</v>
      </c>
      <c r="BB31" s="26">
        <v>18.320815450643778</v>
      </c>
      <c r="BC31" s="26">
        <v>12.324048975562409</v>
      </c>
      <c r="BD31" s="14" t="s">
        <v>31</v>
      </c>
      <c r="BE31" s="15" t="s">
        <v>32</v>
      </c>
      <c r="BF31" s="26">
        <v>6.2737642585551328</v>
      </c>
      <c r="BG31" s="26">
        <v>49.418206707734427</v>
      </c>
      <c r="BH31" s="26">
        <v>40.59745389672328</v>
      </c>
      <c r="BI31" s="26">
        <v>4.4742729306487696</v>
      </c>
      <c r="BJ31" s="26">
        <v>13.268937468225724</v>
      </c>
      <c r="BK31" s="26">
        <v>8.4180193753680879</v>
      </c>
      <c r="BL31" s="26">
        <v>5.4470709146968144</v>
      </c>
      <c r="BM31" s="26">
        <v>28.675612602100351</v>
      </c>
      <c r="BN31" s="26">
        <v>22.028626765929456</v>
      </c>
      <c r="BO31" s="14" t="s">
        <v>31</v>
      </c>
      <c r="BP31" s="15" t="s">
        <v>32</v>
      </c>
      <c r="BQ31" s="26">
        <v>51.081081081081081</v>
      </c>
      <c r="BR31" s="26">
        <v>82.220367278797994</v>
      </c>
      <c r="BS31" s="26">
        <v>20.610976553050556</v>
      </c>
      <c r="BT31" s="26">
        <v>54.125412541254128</v>
      </c>
      <c r="BU31" s="26">
        <v>12.981744421906694</v>
      </c>
      <c r="BV31" s="26">
        <v>-26.694928137392456</v>
      </c>
      <c r="BW31" s="26">
        <v>52.451708766716195</v>
      </c>
      <c r="BX31" s="26">
        <v>39.148264984227133</v>
      </c>
      <c r="BY31" s="26">
        <v>-8.7263330074221752</v>
      </c>
    </row>
    <row r="32" spans="1:77" s="10" customFormat="1" ht="12" customHeight="1" outlineLevel="1">
      <c r="A32" s="14" t="s">
        <v>41</v>
      </c>
      <c r="B32" s="15" t="s">
        <v>42</v>
      </c>
      <c r="C32" s="16">
        <v>1258</v>
      </c>
      <c r="D32" s="16">
        <v>2404</v>
      </c>
      <c r="E32" s="21">
        <v>1.9109697933227345</v>
      </c>
      <c r="F32" s="16">
        <v>524</v>
      </c>
      <c r="G32" s="16">
        <v>1995</v>
      </c>
      <c r="H32" s="21">
        <v>3.8072519083969465</v>
      </c>
      <c r="I32" s="16">
        <v>1782</v>
      </c>
      <c r="J32" s="16">
        <v>4399</v>
      </c>
      <c r="K32" s="21">
        <v>2.4685746352413021</v>
      </c>
      <c r="L32" s="14" t="s">
        <v>41</v>
      </c>
      <c r="M32" s="15" t="s">
        <v>42</v>
      </c>
      <c r="N32" s="16">
        <v>1361</v>
      </c>
      <c r="O32" s="16">
        <v>2906</v>
      </c>
      <c r="P32" s="21">
        <v>2.1351947097722261</v>
      </c>
      <c r="Q32" s="16">
        <v>597</v>
      </c>
      <c r="R32" s="16">
        <v>2054</v>
      </c>
      <c r="S32" s="21">
        <v>3.4405360134003349</v>
      </c>
      <c r="T32" s="16">
        <v>1958</v>
      </c>
      <c r="U32" s="16">
        <v>4960</v>
      </c>
      <c r="V32" s="21">
        <v>2.533197139938713</v>
      </c>
      <c r="W32" s="14" t="s">
        <v>41</v>
      </c>
      <c r="X32" s="15" t="s">
        <v>42</v>
      </c>
      <c r="Y32" s="16">
        <v>986</v>
      </c>
      <c r="Z32" s="16">
        <v>2572</v>
      </c>
      <c r="AA32" s="21">
        <v>2.6085192697768762</v>
      </c>
      <c r="AB32" s="16">
        <v>533</v>
      </c>
      <c r="AC32" s="16">
        <v>1966</v>
      </c>
      <c r="AD32" s="21">
        <v>3.6885553470919326</v>
      </c>
      <c r="AE32" s="16">
        <v>1519</v>
      </c>
      <c r="AF32" s="16">
        <v>4538</v>
      </c>
      <c r="AG32" s="21">
        <v>2.9874917709019093</v>
      </c>
      <c r="AH32" s="14" t="s">
        <v>41</v>
      </c>
      <c r="AI32" s="15" t="s">
        <v>42</v>
      </c>
      <c r="AJ32" s="16">
        <v>923</v>
      </c>
      <c r="AK32" s="16">
        <v>1853</v>
      </c>
      <c r="AL32" s="21">
        <v>2.0075839653304444</v>
      </c>
      <c r="AM32" s="16">
        <v>580</v>
      </c>
      <c r="AN32" s="16">
        <v>1795</v>
      </c>
      <c r="AO32" s="21">
        <v>3.0948275862068964</v>
      </c>
      <c r="AP32" s="16">
        <v>1503</v>
      </c>
      <c r="AQ32" s="16">
        <v>3648</v>
      </c>
      <c r="AR32" s="21">
        <v>2.4271457085828345</v>
      </c>
      <c r="AS32" s="14" t="s">
        <v>41</v>
      </c>
      <c r="AT32" s="15" t="s">
        <v>42</v>
      </c>
      <c r="AU32" s="26">
        <v>-7.5679647318148424</v>
      </c>
      <c r="AV32" s="26">
        <v>-17.274604267033723</v>
      </c>
      <c r="AW32" s="26">
        <v>-10.501380292077016</v>
      </c>
      <c r="AX32" s="26">
        <v>-12.227805695142379</v>
      </c>
      <c r="AY32" s="26">
        <v>-2.872444011684518</v>
      </c>
      <c r="AZ32" s="26">
        <v>10.658684971420502</v>
      </c>
      <c r="BA32" s="26">
        <v>-8.9887640449438209</v>
      </c>
      <c r="BB32" s="26">
        <v>-11.310483870967742</v>
      </c>
      <c r="BC32" s="26">
        <v>-2.5510254878534395</v>
      </c>
      <c r="BD32" s="14" t="s">
        <v>41</v>
      </c>
      <c r="BE32" s="15" t="s">
        <v>42</v>
      </c>
      <c r="BF32" s="26">
        <v>27.586206896551722</v>
      </c>
      <c r="BG32" s="26">
        <v>-6.5318818040435458</v>
      </c>
      <c r="BH32" s="26">
        <v>-26.741204657223314</v>
      </c>
      <c r="BI32" s="26">
        <v>-1.6885553470919326</v>
      </c>
      <c r="BJ32" s="26">
        <v>1.4750762970498474</v>
      </c>
      <c r="BK32" s="26">
        <v>3.2179688288694011</v>
      </c>
      <c r="BL32" s="26">
        <v>17.314022383146806</v>
      </c>
      <c r="BM32" s="26">
        <v>-3.0630233583076243</v>
      </c>
      <c r="BN32" s="26">
        <v>-17.369659080398026</v>
      </c>
      <c r="BO32" s="14" t="s">
        <v>41</v>
      </c>
      <c r="BP32" s="15" t="s">
        <v>42</v>
      </c>
      <c r="BQ32" s="26">
        <v>36.294691224268689</v>
      </c>
      <c r="BR32" s="26">
        <v>29.735563950350784</v>
      </c>
      <c r="BS32" s="26">
        <v>-4.8124598361098849</v>
      </c>
      <c r="BT32" s="26">
        <v>-9.6551724137931032</v>
      </c>
      <c r="BU32" s="26">
        <v>11.142061281337048</v>
      </c>
      <c r="BV32" s="26">
        <v>23.019838822853988</v>
      </c>
      <c r="BW32" s="26">
        <v>18.562874251497007</v>
      </c>
      <c r="BX32" s="26">
        <v>20.586622807017545</v>
      </c>
      <c r="BY32" s="26">
        <v>1.7068990342016639</v>
      </c>
    </row>
    <row r="33" spans="1:77" s="10" customFormat="1" ht="12" customHeight="1" outlineLevel="1">
      <c r="A33" s="14" t="s">
        <v>92</v>
      </c>
      <c r="B33" s="15" t="s">
        <v>13</v>
      </c>
      <c r="C33" s="16">
        <v>541</v>
      </c>
      <c r="D33" s="16">
        <v>1706</v>
      </c>
      <c r="E33" s="21">
        <v>3.1534195933456561</v>
      </c>
      <c r="F33" s="16">
        <v>545</v>
      </c>
      <c r="G33" s="16">
        <v>2514</v>
      </c>
      <c r="H33" s="21">
        <v>4.6128440366972479</v>
      </c>
      <c r="I33" s="16">
        <v>1086</v>
      </c>
      <c r="J33" s="16">
        <v>4220</v>
      </c>
      <c r="K33" s="21">
        <v>3.8858195211786373</v>
      </c>
      <c r="L33" s="14" t="s">
        <v>92</v>
      </c>
      <c r="M33" s="15" t="s">
        <v>13</v>
      </c>
      <c r="N33" s="16">
        <v>576</v>
      </c>
      <c r="O33" s="16">
        <v>1586</v>
      </c>
      <c r="P33" s="21">
        <v>2.7534722222222223</v>
      </c>
      <c r="Q33" s="16">
        <v>717</v>
      </c>
      <c r="R33" s="16">
        <v>2416</v>
      </c>
      <c r="S33" s="21">
        <v>3.3695955369595536</v>
      </c>
      <c r="T33" s="16">
        <v>1293</v>
      </c>
      <c r="U33" s="16">
        <v>4002</v>
      </c>
      <c r="V33" s="21">
        <v>3.0951276102088165</v>
      </c>
      <c r="W33" s="14" t="s">
        <v>92</v>
      </c>
      <c r="X33" s="15" t="s">
        <v>13</v>
      </c>
      <c r="Y33" s="16">
        <v>579</v>
      </c>
      <c r="Z33" s="16">
        <v>1698</v>
      </c>
      <c r="AA33" s="21">
        <v>2.9326424870466323</v>
      </c>
      <c r="AB33" s="16">
        <v>664</v>
      </c>
      <c r="AC33" s="16">
        <v>3148</v>
      </c>
      <c r="AD33" s="21">
        <v>4.7409638554216871</v>
      </c>
      <c r="AE33" s="16">
        <v>1243</v>
      </c>
      <c r="AF33" s="16">
        <v>4846</v>
      </c>
      <c r="AG33" s="21">
        <v>3.8986323411102171</v>
      </c>
      <c r="AH33" s="14" t="s">
        <v>92</v>
      </c>
      <c r="AI33" s="15" t="s">
        <v>13</v>
      </c>
      <c r="AJ33" s="16">
        <v>521</v>
      </c>
      <c r="AK33" s="16">
        <v>1452</v>
      </c>
      <c r="AL33" s="21">
        <v>2.7869481765834934</v>
      </c>
      <c r="AM33" s="16">
        <v>513</v>
      </c>
      <c r="AN33" s="16">
        <v>2345</v>
      </c>
      <c r="AO33" s="21">
        <v>4.5711500974658872</v>
      </c>
      <c r="AP33" s="16">
        <v>1034</v>
      </c>
      <c r="AQ33" s="16">
        <v>3797</v>
      </c>
      <c r="AR33" s="21">
        <v>3.6721470019342362</v>
      </c>
      <c r="AS33" s="14" t="s">
        <v>92</v>
      </c>
      <c r="AT33" s="15" t="s">
        <v>13</v>
      </c>
      <c r="AU33" s="26">
        <v>-6.0763888888888893</v>
      </c>
      <c r="AV33" s="26">
        <v>7.5662042875157631</v>
      </c>
      <c r="AW33" s="26">
        <v>14.525200868038958</v>
      </c>
      <c r="AX33" s="26">
        <v>-23.988842398884241</v>
      </c>
      <c r="AY33" s="26">
        <v>4.056291390728477</v>
      </c>
      <c r="AZ33" s="26">
        <v>36.896075095692339</v>
      </c>
      <c r="BA33" s="26">
        <v>-16.009280742459396</v>
      </c>
      <c r="BB33" s="26">
        <v>5.4472763618190907</v>
      </c>
      <c r="BC33" s="26">
        <v>25.546342850674119</v>
      </c>
      <c r="BD33" s="14" t="s">
        <v>92</v>
      </c>
      <c r="BE33" s="15" t="s">
        <v>13</v>
      </c>
      <c r="BF33" s="26">
        <v>-6.5630397236614852</v>
      </c>
      <c r="BG33" s="26">
        <v>0.47114252061248529</v>
      </c>
      <c r="BH33" s="26">
        <v>7.528265285461412</v>
      </c>
      <c r="BI33" s="26">
        <v>-17.921686746987952</v>
      </c>
      <c r="BJ33" s="26">
        <v>-20.139771283354509</v>
      </c>
      <c r="BK33" s="26">
        <v>-2.7024002424722884</v>
      </c>
      <c r="BL33" s="26">
        <v>-12.630732099758648</v>
      </c>
      <c r="BM33" s="26">
        <v>-12.917870408584399</v>
      </c>
      <c r="BN33" s="26">
        <v>-0.32864909564493766</v>
      </c>
      <c r="BO33" s="14" t="s">
        <v>92</v>
      </c>
      <c r="BP33" s="15" t="s">
        <v>13</v>
      </c>
      <c r="BQ33" s="26">
        <v>3.8387715930902111</v>
      </c>
      <c r="BR33" s="26">
        <v>17.493112947658403</v>
      </c>
      <c r="BS33" s="26">
        <v>13.149559788780083</v>
      </c>
      <c r="BT33" s="26">
        <v>6.2378167641325533</v>
      </c>
      <c r="BU33" s="26">
        <v>7.2068230277185501</v>
      </c>
      <c r="BV33" s="26">
        <v>0.91211048297177055</v>
      </c>
      <c r="BW33" s="26">
        <v>5.0290135396518378</v>
      </c>
      <c r="BX33" s="26">
        <v>11.140373979457467</v>
      </c>
      <c r="BY33" s="26">
        <v>5.8187354463711021</v>
      </c>
    </row>
    <row r="34" spans="1:77" s="10" customFormat="1" ht="12" customHeight="1" outlineLevel="1">
      <c r="A34" s="14" t="s">
        <v>51</v>
      </c>
      <c r="B34" s="15" t="s">
        <v>52</v>
      </c>
      <c r="C34" s="16">
        <v>688</v>
      </c>
      <c r="D34" s="16">
        <v>1278</v>
      </c>
      <c r="E34" s="21">
        <v>1.8575581395348837</v>
      </c>
      <c r="F34" s="16">
        <v>688</v>
      </c>
      <c r="G34" s="16">
        <v>2487</v>
      </c>
      <c r="H34" s="21">
        <v>3.6148255813953489</v>
      </c>
      <c r="I34" s="16">
        <v>1376</v>
      </c>
      <c r="J34" s="16">
        <v>3765</v>
      </c>
      <c r="K34" s="21">
        <v>2.7361918604651163</v>
      </c>
      <c r="L34" s="14" t="s">
        <v>51</v>
      </c>
      <c r="M34" s="15" t="s">
        <v>52</v>
      </c>
      <c r="N34" s="16">
        <v>615</v>
      </c>
      <c r="O34" s="16">
        <v>2119</v>
      </c>
      <c r="P34" s="21">
        <v>3.4455284552845526</v>
      </c>
      <c r="Q34" s="16">
        <v>561</v>
      </c>
      <c r="R34" s="16">
        <v>2072</v>
      </c>
      <c r="S34" s="21">
        <v>3.6934046345811051</v>
      </c>
      <c r="T34" s="16">
        <v>1176</v>
      </c>
      <c r="U34" s="16">
        <v>4191</v>
      </c>
      <c r="V34" s="21">
        <v>3.5637755102040818</v>
      </c>
      <c r="W34" s="14" t="s">
        <v>51</v>
      </c>
      <c r="X34" s="15" t="s">
        <v>52</v>
      </c>
      <c r="Y34" s="16">
        <v>503</v>
      </c>
      <c r="Z34" s="16">
        <v>1024</v>
      </c>
      <c r="AA34" s="21">
        <v>2.0357852882703775</v>
      </c>
      <c r="AB34" s="16">
        <v>370</v>
      </c>
      <c r="AC34" s="16">
        <v>1318</v>
      </c>
      <c r="AD34" s="21">
        <v>3.5621621621621622</v>
      </c>
      <c r="AE34" s="16">
        <v>873</v>
      </c>
      <c r="AF34" s="16">
        <v>2342</v>
      </c>
      <c r="AG34" s="21">
        <v>2.6827033218785794</v>
      </c>
      <c r="AH34" s="14" t="s">
        <v>51</v>
      </c>
      <c r="AI34" s="15" t="s">
        <v>52</v>
      </c>
      <c r="AJ34" s="16">
        <v>629</v>
      </c>
      <c r="AK34" s="16">
        <v>1226</v>
      </c>
      <c r="AL34" s="21">
        <v>1.9491255961844196</v>
      </c>
      <c r="AM34" s="16">
        <v>289</v>
      </c>
      <c r="AN34" s="16">
        <v>1066</v>
      </c>
      <c r="AO34" s="21">
        <v>3.6885813148788928</v>
      </c>
      <c r="AP34" s="16">
        <v>918</v>
      </c>
      <c r="AQ34" s="16">
        <v>2292</v>
      </c>
      <c r="AR34" s="21">
        <v>2.4967320261437909</v>
      </c>
      <c r="AS34" s="14" t="s">
        <v>51</v>
      </c>
      <c r="AT34" s="15" t="s">
        <v>52</v>
      </c>
      <c r="AU34" s="26">
        <v>11.869918699186991</v>
      </c>
      <c r="AV34" s="26">
        <v>-39.688532326569138</v>
      </c>
      <c r="AW34" s="26">
        <v>-46.08785956517444</v>
      </c>
      <c r="AX34" s="26">
        <v>22.638146167557931</v>
      </c>
      <c r="AY34" s="26">
        <v>20.02895752895753</v>
      </c>
      <c r="AZ34" s="26">
        <v>-2.12755061955643</v>
      </c>
      <c r="BA34" s="26">
        <v>17.006802721088434</v>
      </c>
      <c r="BB34" s="26">
        <v>-10.164638511095204</v>
      </c>
      <c r="BC34" s="26">
        <v>-23.222103843784858</v>
      </c>
      <c r="BD34" s="14" t="s">
        <v>51</v>
      </c>
      <c r="BE34" s="15" t="s">
        <v>52</v>
      </c>
      <c r="BF34" s="26">
        <v>36.779324055666002</v>
      </c>
      <c r="BG34" s="26">
        <v>24.8046875</v>
      </c>
      <c r="BH34" s="26">
        <v>-8.7547124818313868</v>
      </c>
      <c r="BI34" s="26">
        <v>85.945945945945951</v>
      </c>
      <c r="BJ34" s="26">
        <v>88.694992412746586</v>
      </c>
      <c r="BK34" s="26">
        <v>1.4784116173201132</v>
      </c>
      <c r="BL34" s="26">
        <v>57.61741122565865</v>
      </c>
      <c r="BM34" s="26">
        <v>60.7600341588386</v>
      </c>
      <c r="BN34" s="26">
        <v>1.993829811530603</v>
      </c>
      <c r="BO34" s="14" t="s">
        <v>51</v>
      </c>
      <c r="BP34" s="15" t="s">
        <v>52</v>
      </c>
      <c r="BQ34" s="26">
        <v>9.3799682034976151</v>
      </c>
      <c r="BR34" s="26">
        <v>4.2414355628058731</v>
      </c>
      <c r="BS34" s="26">
        <v>-4.6978735915626508</v>
      </c>
      <c r="BT34" s="26">
        <v>138.06228373702422</v>
      </c>
      <c r="BU34" s="26">
        <v>133.30206378986867</v>
      </c>
      <c r="BV34" s="26">
        <v>-1.9995691347790048</v>
      </c>
      <c r="BW34" s="26">
        <v>49.891067538126364</v>
      </c>
      <c r="BX34" s="26">
        <v>64.267015706806276</v>
      </c>
      <c r="BY34" s="26">
        <v>9.5909305369536106</v>
      </c>
    </row>
    <row r="35" spans="1:77" s="10" customFormat="1" ht="12" customHeight="1" outlineLevel="1">
      <c r="A35" s="14" t="s">
        <v>47</v>
      </c>
      <c r="B35" s="15" t="s">
        <v>48</v>
      </c>
      <c r="C35" s="16">
        <v>724</v>
      </c>
      <c r="D35" s="16">
        <v>2314</v>
      </c>
      <c r="E35" s="21">
        <v>3.1961325966850831</v>
      </c>
      <c r="F35" s="16">
        <v>330</v>
      </c>
      <c r="G35" s="16">
        <v>1100</v>
      </c>
      <c r="H35" s="21">
        <v>3.3333333333333335</v>
      </c>
      <c r="I35" s="16">
        <v>1054</v>
      </c>
      <c r="J35" s="16">
        <v>3414</v>
      </c>
      <c r="K35" s="21">
        <v>3.2390891840607212</v>
      </c>
      <c r="L35" s="14" t="s">
        <v>47</v>
      </c>
      <c r="M35" s="15" t="s">
        <v>48</v>
      </c>
      <c r="N35" s="16">
        <v>723</v>
      </c>
      <c r="O35" s="16">
        <v>2255</v>
      </c>
      <c r="P35" s="21">
        <v>3.1189488243430152</v>
      </c>
      <c r="Q35" s="16">
        <v>345</v>
      </c>
      <c r="R35" s="16">
        <v>1179</v>
      </c>
      <c r="S35" s="21">
        <v>3.4173913043478259</v>
      </c>
      <c r="T35" s="16">
        <v>1068</v>
      </c>
      <c r="U35" s="16">
        <v>3434</v>
      </c>
      <c r="V35" s="21">
        <v>3.2153558052434459</v>
      </c>
      <c r="W35" s="14" t="s">
        <v>47</v>
      </c>
      <c r="X35" s="15" t="s">
        <v>48</v>
      </c>
      <c r="Y35" s="16">
        <v>417</v>
      </c>
      <c r="Z35" s="16">
        <v>818</v>
      </c>
      <c r="AA35" s="21">
        <v>1.9616306954436451</v>
      </c>
      <c r="AB35" s="16">
        <v>154</v>
      </c>
      <c r="AC35" s="16">
        <v>451</v>
      </c>
      <c r="AD35" s="21">
        <v>2.9285714285714284</v>
      </c>
      <c r="AE35" s="16">
        <v>571</v>
      </c>
      <c r="AF35" s="16">
        <v>1269</v>
      </c>
      <c r="AG35" s="21">
        <v>2.222416812609457</v>
      </c>
      <c r="AH35" s="14" t="s">
        <v>47</v>
      </c>
      <c r="AI35" s="15" t="s">
        <v>48</v>
      </c>
      <c r="AJ35" s="16">
        <v>1310</v>
      </c>
      <c r="AK35" s="16">
        <v>2115</v>
      </c>
      <c r="AL35" s="21">
        <v>1.6145038167938932</v>
      </c>
      <c r="AM35" s="16">
        <v>223</v>
      </c>
      <c r="AN35" s="16">
        <v>937</v>
      </c>
      <c r="AO35" s="21">
        <v>4.2017937219730941</v>
      </c>
      <c r="AP35" s="16">
        <v>1533</v>
      </c>
      <c r="AQ35" s="16">
        <v>3052</v>
      </c>
      <c r="AR35" s="21">
        <v>1.9908675799086757</v>
      </c>
      <c r="AS35" s="14" t="s">
        <v>47</v>
      </c>
      <c r="AT35" s="15" t="s">
        <v>48</v>
      </c>
      <c r="AU35" s="26">
        <v>0.13831258644536654</v>
      </c>
      <c r="AV35" s="26">
        <v>2.6164079822616406</v>
      </c>
      <c r="AW35" s="26">
        <v>2.4746726121204019</v>
      </c>
      <c r="AX35" s="26">
        <v>-4.3478260869565215</v>
      </c>
      <c r="AY35" s="26">
        <v>-6.700593723494487</v>
      </c>
      <c r="AZ35" s="26">
        <v>-2.4597116200169538</v>
      </c>
      <c r="BA35" s="26">
        <v>-1.3108614232209739</v>
      </c>
      <c r="BB35" s="26">
        <v>-0.58241118229470001</v>
      </c>
      <c r="BC35" s="26">
        <v>0.73812605057804459</v>
      </c>
      <c r="BD35" s="14" t="s">
        <v>47</v>
      </c>
      <c r="BE35" s="15" t="s">
        <v>48</v>
      </c>
      <c r="BF35" s="26">
        <v>73.621103117505996</v>
      </c>
      <c r="BG35" s="26">
        <v>182.88508557457212</v>
      </c>
      <c r="BH35" s="26">
        <v>62.932431884801915</v>
      </c>
      <c r="BI35" s="26">
        <v>114.28571428571429</v>
      </c>
      <c r="BJ35" s="26">
        <v>143.90243902439025</v>
      </c>
      <c r="BK35" s="26">
        <v>13.821138211382126</v>
      </c>
      <c r="BL35" s="26">
        <v>84.588441330998251</v>
      </c>
      <c r="BM35" s="26">
        <v>169.03073286052009</v>
      </c>
      <c r="BN35" s="26">
        <v>45.746250914000939</v>
      </c>
      <c r="BO35" s="14" t="s">
        <v>47</v>
      </c>
      <c r="BP35" s="15" t="s">
        <v>48</v>
      </c>
      <c r="BQ35" s="26">
        <v>-44.732824427480914</v>
      </c>
      <c r="BR35" s="26">
        <v>9.4089834515366437</v>
      </c>
      <c r="BS35" s="26">
        <v>97.963768399879839</v>
      </c>
      <c r="BT35" s="26">
        <v>47.982062780269061</v>
      </c>
      <c r="BU35" s="26">
        <v>17.395944503735326</v>
      </c>
      <c r="BV35" s="26">
        <v>-20.668801138384911</v>
      </c>
      <c r="BW35" s="26">
        <v>-31.245923026744943</v>
      </c>
      <c r="BX35" s="26">
        <v>11.861074705111402</v>
      </c>
      <c r="BY35" s="26">
        <v>62.697369566352748</v>
      </c>
    </row>
    <row r="36" spans="1:77" s="10" customFormat="1" ht="12" customHeight="1" outlineLevel="1">
      <c r="A36" s="14" t="s">
        <v>107</v>
      </c>
      <c r="B36" s="15" t="s">
        <v>108</v>
      </c>
      <c r="C36" s="16">
        <v>596</v>
      </c>
      <c r="D36" s="16">
        <v>1820</v>
      </c>
      <c r="E36" s="21">
        <v>3.0536912751677852</v>
      </c>
      <c r="F36" s="16">
        <v>320</v>
      </c>
      <c r="G36" s="16">
        <v>1073</v>
      </c>
      <c r="H36" s="21">
        <v>3.3531249999999999</v>
      </c>
      <c r="I36" s="16">
        <v>916</v>
      </c>
      <c r="J36" s="16">
        <v>2893</v>
      </c>
      <c r="K36" s="21">
        <v>3.1582969432314409</v>
      </c>
      <c r="L36" s="14" t="s">
        <v>107</v>
      </c>
      <c r="M36" s="15" t="s">
        <v>108</v>
      </c>
      <c r="N36" s="16">
        <v>515</v>
      </c>
      <c r="O36" s="16">
        <v>1704</v>
      </c>
      <c r="P36" s="21">
        <v>3.3087378640776701</v>
      </c>
      <c r="Q36" s="16">
        <v>256</v>
      </c>
      <c r="R36" s="16">
        <v>1179</v>
      </c>
      <c r="S36" s="21">
        <v>4.60546875</v>
      </c>
      <c r="T36" s="16">
        <v>771</v>
      </c>
      <c r="U36" s="16">
        <v>2883</v>
      </c>
      <c r="V36" s="21">
        <v>3.7392996108949417</v>
      </c>
      <c r="W36" s="14" t="s">
        <v>107</v>
      </c>
      <c r="X36" s="15" t="s">
        <v>108</v>
      </c>
      <c r="Y36" s="16">
        <v>502</v>
      </c>
      <c r="Z36" s="16">
        <v>1257</v>
      </c>
      <c r="AA36" s="21">
        <v>2.5039840637450199</v>
      </c>
      <c r="AB36" s="16">
        <v>207</v>
      </c>
      <c r="AC36" s="16">
        <v>668</v>
      </c>
      <c r="AD36" s="21">
        <v>3.2270531400966185</v>
      </c>
      <c r="AE36" s="16">
        <v>709</v>
      </c>
      <c r="AF36" s="16">
        <v>1925</v>
      </c>
      <c r="AG36" s="21">
        <v>2.7150916784203103</v>
      </c>
      <c r="AH36" s="14" t="s">
        <v>107</v>
      </c>
      <c r="AI36" s="15" t="s">
        <v>108</v>
      </c>
      <c r="AJ36" s="16">
        <v>512</v>
      </c>
      <c r="AK36" s="16">
        <v>1332</v>
      </c>
      <c r="AL36" s="21">
        <v>2.6015625</v>
      </c>
      <c r="AM36" s="16">
        <v>165</v>
      </c>
      <c r="AN36" s="16">
        <v>630</v>
      </c>
      <c r="AO36" s="21">
        <v>3.8181818181818183</v>
      </c>
      <c r="AP36" s="16">
        <v>677</v>
      </c>
      <c r="AQ36" s="16">
        <v>1962</v>
      </c>
      <c r="AR36" s="21">
        <v>2.8980797636632203</v>
      </c>
      <c r="AS36" s="14" t="s">
        <v>107</v>
      </c>
      <c r="AT36" s="15" t="s">
        <v>108</v>
      </c>
      <c r="AU36" s="26">
        <v>15.728155339805825</v>
      </c>
      <c r="AV36" s="26">
        <v>6.807511737089202</v>
      </c>
      <c r="AW36" s="26">
        <v>-7.7082742540252784</v>
      </c>
      <c r="AX36" s="26">
        <v>25</v>
      </c>
      <c r="AY36" s="26">
        <v>-8.9906700593723503</v>
      </c>
      <c r="AZ36" s="26">
        <v>-27.192536047497882</v>
      </c>
      <c r="BA36" s="26">
        <v>18.806744487678341</v>
      </c>
      <c r="BB36" s="26">
        <v>0.34686090877558101</v>
      </c>
      <c r="BC36" s="26">
        <v>-15.537740435954182</v>
      </c>
      <c r="BD36" s="14" t="s">
        <v>107</v>
      </c>
      <c r="BE36" s="15" t="s">
        <v>108</v>
      </c>
      <c r="BF36" s="26">
        <v>18.725099601593627</v>
      </c>
      <c r="BG36" s="26">
        <v>44.78918058870326</v>
      </c>
      <c r="BH36" s="26">
        <v>21.95330311330375</v>
      </c>
      <c r="BI36" s="26">
        <v>54.589371980676326</v>
      </c>
      <c r="BJ36" s="26">
        <v>60.628742514970057</v>
      </c>
      <c r="BK36" s="26">
        <v>3.9067178143712509</v>
      </c>
      <c r="BL36" s="26">
        <v>29.196050775740481</v>
      </c>
      <c r="BM36" s="26">
        <v>50.285714285714285</v>
      </c>
      <c r="BN36" s="26">
        <v>16.323767935121644</v>
      </c>
      <c r="BO36" s="14" t="s">
        <v>107</v>
      </c>
      <c r="BP36" s="15" t="s">
        <v>108</v>
      </c>
      <c r="BQ36" s="26">
        <v>16.40625</v>
      </c>
      <c r="BR36" s="26">
        <v>36.636636636636638</v>
      </c>
      <c r="BS36" s="26">
        <v>17.379124090533484</v>
      </c>
      <c r="BT36" s="26">
        <v>93.939393939393938</v>
      </c>
      <c r="BU36" s="26">
        <v>70.317460317460316</v>
      </c>
      <c r="BV36" s="26">
        <v>-12.180059523809529</v>
      </c>
      <c r="BW36" s="26">
        <v>35.30280649926145</v>
      </c>
      <c r="BX36" s="26">
        <v>47.451580020387361</v>
      </c>
      <c r="BY36" s="26">
        <v>8.9789516089544019</v>
      </c>
    </row>
    <row r="37" spans="1:77" s="10" customFormat="1" ht="12" customHeight="1" outlineLevel="1">
      <c r="A37" s="14" t="s">
        <v>113</v>
      </c>
      <c r="B37" s="15" t="s">
        <v>114</v>
      </c>
      <c r="C37" s="16">
        <v>214</v>
      </c>
      <c r="D37" s="16">
        <v>786</v>
      </c>
      <c r="E37" s="21">
        <v>3.6728971962616823</v>
      </c>
      <c r="F37" s="16">
        <v>455</v>
      </c>
      <c r="G37" s="16">
        <v>2059</v>
      </c>
      <c r="H37" s="21">
        <v>4.5252747252747252</v>
      </c>
      <c r="I37" s="16">
        <v>669</v>
      </c>
      <c r="J37" s="16">
        <v>2845</v>
      </c>
      <c r="K37" s="21">
        <v>4.2526158445440956</v>
      </c>
      <c r="L37" s="14" t="s">
        <v>113</v>
      </c>
      <c r="M37" s="15" t="s">
        <v>114</v>
      </c>
      <c r="N37" s="16">
        <v>191</v>
      </c>
      <c r="O37" s="16">
        <v>574</v>
      </c>
      <c r="P37" s="21">
        <v>3.005235602094241</v>
      </c>
      <c r="Q37" s="16">
        <v>276</v>
      </c>
      <c r="R37" s="16">
        <v>1467</v>
      </c>
      <c r="S37" s="21">
        <v>5.3152173913043477</v>
      </c>
      <c r="T37" s="16">
        <v>467</v>
      </c>
      <c r="U37" s="16">
        <v>2041</v>
      </c>
      <c r="V37" s="21">
        <v>4.3704496788008562</v>
      </c>
      <c r="W37" s="14" t="s">
        <v>113</v>
      </c>
      <c r="X37" s="15" t="s">
        <v>114</v>
      </c>
      <c r="Y37" s="16">
        <v>220</v>
      </c>
      <c r="Z37" s="16">
        <v>601</v>
      </c>
      <c r="AA37" s="21">
        <v>2.7318181818181819</v>
      </c>
      <c r="AB37" s="16">
        <v>557</v>
      </c>
      <c r="AC37" s="16">
        <v>2434</v>
      </c>
      <c r="AD37" s="21">
        <v>4.3698384201077198</v>
      </c>
      <c r="AE37" s="16">
        <v>777</v>
      </c>
      <c r="AF37" s="16">
        <v>3035</v>
      </c>
      <c r="AG37" s="21">
        <v>3.9060489060489059</v>
      </c>
      <c r="AH37" s="14" t="s">
        <v>113</v>
      </c>
      <c r="AI37" s="15" t="s">
        <v>114</v>
      </c>
      <c r="AJ37" s="16">
        <v>194</v>
      </c>
      <c r="AK37" s="16">
        <v>601</v>
      </c>
      <c r="AL37" s="21">
        <v>3.097938144329897</v>
      </c>
      <c r="AM37" s="16">
        <v>408</v>
      </c>
      <c r="AN37" s="16">
        <v>1703</v>
      </c>
      <c r="AO37" s="21">
        <v>4.1740196078431371</v>
      </c>
      <c r="AP37" s="16">
        <v>602</v>
      </c>
      <c r="AQ37" s="16">
        <v>2304</v>
      </c>
      <c r="AR37" s="21">
        <v>3.8272425249169437</v>
      </c>
      <c r="AS37" s="14" t="s">
        <v>113</v>
      </c>
      <c r="AT37" s="15" t="s">
        <v>114</v>
      </c>
      <c r="AU37" s="26">
        <v>12.041884816753926</v>
      </c>
      <c r="AV37" s="26">
        <v>36.933797909407666</v>
      </c>
      <c r="AW37" s="26">
        <v>22.216614021947958</v>
      </c>
      <c r="AX37" s="26">
        <v>64.85507246376811</v>
      </c>
      <c r="AY37" s="26">
        <v>40.354464894342193</v>
      </c>
      <c r="AZ37" s="26">
        <v>-14.861907009146273</v>
      </c>
      <c r="BA37" s="26">
        <v>43.254817987152038</v>
      </c>
      <c r="BB37" s="26">
        <v>39.392454679078881</v>
      </c>
      <c r="BC37" s="26">
        <v>-2.6961489758896238</v>
      </c>
      <c r="BD37" s="14" t="s">
        <v>113</v>
      </c>
      <c r="BE37" s="15" t="s">
        <v>114</v>
      </c>
      <c r="BF37" s="26">
        <v>-2.7272727272727271</v>
      </c>
      <c r="BG37" s="26">
        <v>30.782029950083196</v>
      </c>
      <c r="BH37" s="26">
        <v>34.448815836534123</v>
      </c>
      <c r="BI37" s="26">
        <v>-18.312387791741472</v>
      </c>
      <c r="BJ37" s="26">
        <v>-15.406737880032868</v>
      </c>
      <c r="BK37" s="26">
        <v>3.5570263754322919</v>
      </c>
      <c r="BL37" s="26">
        <v>-13.8996138996139</v>
      </c>
      <c r="BM37" s="26">
        <v>-6.2602965403624387</v>
      </c>
      <c r="BN37" s="26">
        <v>8.872570385857081</v>
      </c>
      <c r="BO37" s="14" t="s">
        <v>113</v>
      </c>
      <c r="BP37" s="15" t="s">
        <v>114</v>
      </c>
      <c r="BQ37" s="26">
        <v>10.309278350515465</v>
      </c>
      <c r="BR37" s="26">
        <v>30.782029950083196</v>
      </c>
      <c r="BS37" s="26">
        <v>18.559410328580089</v>
      </c>
      <c r="BT37" s="26">
        <v>11.519607843137255</v>
      </c>
      <c r="BU37" s="26">
        <v>20.904286553141514</v>
      </c>
      <c r="BV37" s="26">
        <v>8.4152723377620635</v>
      </c>
      <c r="BW37" s="26">
        <v>11.129568106312293</v>
      </c>
      <c r="BX37" s="26">
        <v>23.480902777777779</v>
      </c>
      <c r="BY37" s="26">
        <v>11.114354965952492</v>
      </c>
    </row>
    <row r="38" spans="1:77" s="10" customFormat="1" ht="12" customHeight="1" outlineLevel="1">
      <c r="A38" s="14" t="s">
        <v>111</v>
      </c>
      <c r="B38" s="15" t="s">
        <v>112</v>
      </c>
      <c r="C38" s="16">
        <v>267</v>
      </c>
      <c r="D38" s="16">
        <v>872</v>
      </c>
      <c r="E38" s="21">
        <v>3.2659176029962547</v>
      </c>
      <c r="F38" s="16">
        <v>474</v>
      </c>
      <c r="G38" s="16">
        <v>1943</v>
      </c>
      <c r="H38" s="21">
        <v>4.0991561181434601</v>
      </c>
      <c r="I38" s="16">
        <v>741</v>
      </c>
      <c r="J38" s="16">
        <v>2815</v>
      </c>
      <c r="K38" s="21">
        <v>3.7989203778677463</v>
      </c>
      <c r="L38" s="14" t="s">
        <v>111</v>
      </c>
      <c r="M38" s="15" t="s">
        <v>112</v>
      </c>
      <c r="N38" s="16">
        <v>264</v>
      </c>
      <c r="O38" s="16">
        <v>1008</v>
      </c>
      <c r="P38" s="21">
        <v>3.8181818181818183</v>
      </c>
      <c r="Q38" s="16">
        <v>440</v>
      </c>
      <c r="R38" s="16">
        <v>2326</v>
      </c>
      <c r="S38" s="21">
        <v>5.2863636363636362</v>
      </c>
      <c r="T38" s="16">
        <v>704</v>
      </c>
      <c r="U38" s="16">
        <v>3334</v>
      </c>
      <c r="V38" s="21">
        <v>4.7357954545454541</v>
      </c>
      <c r="W38" s="14" t="s">
        <v>111</v>
      </c>
      <c r="X38" s="15" t="s">
        <v>112</v>
      </c>
      <c r="Y38" s="16">
        <v>330</v>
      </c>
      <c r="Z38" s="16">
        <v>2564</v>
      </c>
      <c r="AA38" s="21">
        <v>7.7696969696969695</v>
      </c>
      <c r="AB38" s="16">
        <v>485</v>
      </c>
      <c r="AC38" s="16">
        <v>2540</v>
      </c>
      <c r="AD38" s="21">
        <v>5.2371134020618557</v>
      </c>
      <c r="AE38" s="16">
        <v>815</v>
      </c>
      <c r="AF38" s="16">
        <v>5104</v>
      </c>
      <c r="AG38" s="21">
        <v>6.2625766871165647</v>
      </c>
      <c r="AH38" s="14" t="s">
        <v>111</v>
      </c>
      <c r="AI38" s="15" t="s">
        <v>112</v>
      </c>
      <c r="AJ38" s="16">
        <v>261</v>
      </c>
      <c r="AK38" s="16">
        <v>750</v>
      </c>
      <c r="AL38" s="21">
        <v>2.8735632183908044</v>
      </c>
      <c r="AM38" s="16">
        <v>600</v>
      </c>
      <c r="AN38" s="16">
        <v>3141</v>
      </c>
      <c r="AO38" s="21">
        <v>5.2350000000000003</v>
      </c>
      <c r="AP38" s="16">
        <v>861</v>
      </c>
      <c r="AQ38" s="16">
        <v>3891</v>
      </c>
      <c r="AR38" s="21">
        <v>4.519163763066202</v>
      </c>
      <c r="AS38" s="14" t="s">
        <v>111</v>
      </c>
      <c r="AT38" s="15" t="s">
        <v>112</v>
      </c>
      <c r="AU38" s="26">
        <v>1.1363636363636365</v>
      </c>
      <c r="AV38" s="26">
        <v>-13.492063492063492</v>
      </c>
      <c r="AW38" s="26">
        <v>-14.464062778669524</v>
      </c>
      <c r="AX38" s="26">
        <v>7.7272727272727275</v>
      </c>
      <c r="AY38" s="26">
        <v>-16.46603611349957</v>
      </c>
      <c r="AZ38" s="26">
        <v>-22.457923818438413</v>
      </c>
      <c r="BA38" s="26">
        <v>5.2556818181818183</v>
      </c>
      <c r="BB38" s="26">
        <v>-15.566886622675465</v>
      </c>
      <c r="BC38" s="26">
        <v>-19.782845050423109</v>
      </c>
      <c r="BD38" s="14" t="s">
        <v>111</v>
      </c>
      <c r="BE38" s="15" t="s">
        <v>112</v>
      </c>
      <c r="BF38" s="26">
        <v>-19.09090909090909</v>
      </c>
      <c r="BG38" s="26">
        <v>-65.990639625585018</v>
      </c>
      <c r="BH38" s="26">
        <v>-57.965959087801714</v>
      </c>
      <c r="BI38" s="26">
        <v>-2.268041237113402</v>
      </c>
      <c r="BJ38" s="26">
        <v>-23.503937007874015</v>
      </c>
      <c r="BK38" s="26">
        <v>-21.728711917339442</v>
      </c>
      <c r="BL38" s="26">
        <v>-9.0797546012269947</v>
      </c>
      <c r="BM38" s="26">
        <v>-44.847178683385579</v>
      </c>
      <c r="BN38" s="26">
        <v>-39.339339577542844</v>
      </c>
      <c r="BO38" s="14" t="s">
        <v>111</v>
      </c>
      <c r="BP38" s="15" t="s">
        <v>112</v>
      </c>
      <c r="BQ38" s="26">
        <v>2.2988505747126435</v>
      </c>
      <c r="BR38" s="26">
        <v>16.266666666666666</v>
      </c>
      <c r="BS38" s="26">
        <v>13.65393258426967</v>
      </c>
      <c r="BT38" s="26">
        <v>-21</v>
      </c>
      <c r="BU38" s="26">
        <v>-38.140719516077681</v>
      </c>
      <c r="BV38" s="26">
        <v>-21.697113311490739</v>
      </c>
      <c r="BW38" s="26">
        <v>-13.937282229965156</v>
      </c>
      <c r="BX38" s="26">
        <v>-27.653559496273452</v>
      </c>
      <c r="BY38" s="26">
        <v>-15.937536742633522</v>
      </c>
    </row>
    <row r="39" spans="1:77" s="10" customFormat="1" ht="12" customHeight="1" outlineLevel="1">
      <c r="A39" s="14" t="s">
        <v>115</v>
      </c>
      <c r="B39" s="15" t="s">
        <v>116</v>
      </c>
      <c r="C39" s="16">
        <v>108</v>
      </c>
      <c r="D39" s="16">
        <v>337</v>
      </c>
      <c r="E39" s="21">
        <v>3.1203703703703702</v>
      </c>
      <c r="F39" s="16">
        <v>425</v>
      </c>
      <c r="G39" s="16">
        <v>2305</v>
      </c>
      <c r="H39" s="21">
        <v>5.4235294117647062</v>
      </c>
      <c r="I39" s="16">
        <v>533</v>
      </c>
      <c r="J39" s="16">
        <v>2642</v>
      </c>
      <c r="K39" s="21">
        <v>4.9568480300187616</v>
      </c>
      <c r="L39" s="14" t="s">
        <v>115</v>
      </c>
      <c r="M39" s="15" t="s">
        <v>116</v>
      </c>
      <c r="N39" s="16">
        <v>106</v>
      </c>
      <c r="O39" s="16">
        <v>283</v>
      </c>
      <c r="P39" s="21">
        <v>2.6698113207547172</v>
      </c>
      <c r="Q39" s="16">
        <v>433</v>
      </c>
      <c r="R39" s="16">
        <v>2449</v>
      </c>
      <c r="S39" s="21">
        <v>5.6558891454965359</v>
      </c>
      <c r="T39" s="16">
        <v>539</v>
      </c>
      <c r="U39" s="16">
        <v>2732</v>
      </c>
      <c r="V39" s="21">
        <v>5.0686456400742115</v>
      </c>
      <c r="W39" s="14" t="s">
        <v>115</v>
      </c>
      <c r="X39" s="15" t="s">
        <v>116</v>
      </c>
      <c r="Y39" s="16">
        <v>178</v>
      </c>
      <c r="Z39" s="16">
        <v>452</v>
      </c>
      <c r="AA39" s="21">
        <v>2.5393258426966292</v>
      </c>
      <c r="AB39" s="16">
        <v>401</v>
      </c>
      <c r="AC39" s="16">
        <v>2005</v>
      </c>
      <c r="AD39" s="21">
        <v>5</v>
      </c>
      <c r="AE39" s="16">
        <v>579</v>
      </c>
      <c r="AF39" s="16">
        <v>2457</v>
      </c>
      <c r="AG39" s="21">
        <v>4.2435233160621761</v>
      </c>
      <c r="AH39" s="14" t="s">
        <v>115</v>
      </c>
      <c r="AI39" s="15" t="s">
        <v>116</v>
      </c>
      <c r="AJ39" s="16">
        <v>187</v>
      </c>
      <c r="AK39" s="16">
        <v>372</v>
      </c>
      <c r="AL39" s="21">
        <v>1.9893048128342246</v>
      </c>
      <c r="AM39" s="16">
        <v>693</v>
      </c>
      <c r="AN39" s="16">
        <v>3706</v>
      </c>
      <c r="AO39" s="21">
        <v>5.3477633477633475</v>
      </c>
      <c r="AP39" s="16">
        <v>880</v>
      </c>
      <c r="AQ39" s="16">
        <v>4078</v>
      </c>
      <c r="AR39" s="21">
        <v>4.6340909090909088</v>
      </c>
      <c r="AS39" s="14" t="s">
        <v>115</v>
      </c>
      <c r="AT39" s="15" t="s">
        <v>116</v>
      </c>
      <c r="AU39" s="26">
        <v>1.8867924528301887</v>
      </c>
      <c r="AV39" s="26">
        <v>19.081272084805654</v>
      </c>
      <c r="AW39" s="26">
        <v>16.876063342494422</v>
      </c>
      <c r="AX39" s="26">
        <v>-1.8475750577367205</v>
      </c>
      <c r="AY39" s="26">
        <v>-5.8799510004083295</v>
      </c>
      <c r="AZ39" s="26">
        <v>-4.108279489827777</v>
      </c>
      <c r="BA39" s="26">
        <v>-1.1131725417439704</v>
      </c>
      <c r="BB39" s="26">
        <v>-3.2942898975109811</v>
      </c>
      <c r="BC39" s="26">
        <v>-2.2056702715917815</v>
      </c>
      <c r="BD39" s="14" t="s">
        <v>115</v>
      </c>
      <c r="BE39" s="15" t="s">
        <v>116</v>
      </c>
      <c r="BF39" s="26">
        <v>-39.325842696629216</v>
      </c>
      <c r="BG39" s="26">
        <v>-25.442477876106196</v>
      </c>
      <c r="BH39" s="26">
        <v>22.881842019010158</v>
      </c>
      <c r="BI39" s="26">
        <v>5.9850374064837908</v>
      </c>
      <c r="BJ39" s="26">
        <v>14.962593516209477</v>
      </c>
      <c r="BK39" s="26">
        <v>8.4705882352941231</v>
      </c>
      <c r="BL39" s="26">
        <v>-7.9447322970639034</v>
      </c>
      <c r="BM39" s="26">
        <v>7.5295075295075291</v>
      </c>
      <c r="BN39" s="26">
        <v>16.809727691528813</v>
      </c>
      <c r="BO39" s="14" t="s">
        <v>115</v>
      </c>
      <c r="BP39" s="15" t="s">
        <v>116</v>
      </c>
      <c r="BQ39" s="26">
        <v>-42.245989304812831</v>
      </c>
      <c r="BR39" s="26">
        <v>-9.408602150537634</v>
      </c>
      <c r="BS39" s="26">
        <v>56.857327757865392</v>
      </c>
      <c r="BT39" s="26">
        <v>-38.672438672438673</v>
      </c>
      <c r="BU39" s="26">
        <v>-37.803561791689155</v>
      </c>
      <c r="BV39" s="26">
        <v>1.4167804196692271</v>
      </c>
      <c r="BW39" s="26">
        <v>-39.43181818181818</v>
      </c>
      <c r="BX39" s="26">
        <v>-35.213339872486515</v>
      </c>
      <c r="BY39" s="26">
        <v>6.9648422367952554</v>
      </c>
    </row>
    <row r="40" spans="1:77" s="10" customFormat="1" ht="12" customHeight="1" outlineLevel="1">
      <c r="A40" s="14" t="s">
        <v>63</v>
      </c>
      <c r="B40" s="15" t="s">
        <v>64</v>
      </c>
      <c r="C40" s="16">
        <v>525</v>
      </c>
      <c r="D40" s="16">
        <v>1116</v>
      </c>
      <c r="E40" s="21">
        <v>2.1257142857142859</v>
      </c>
      <c r="F40" s="16">
        <v>444</v>
      </c>
      <c r="G40" s="16">
        <v>1333</v>
      </c>
      <c r="H40" s="21">
        <v>3.0022522522522523</v>
      </c>
      <c r="I40" s="16">
        <v>969</v>
      </c>
      <c r="J40" s="16">
        <v>2449</v>
      </c>
      <c r="K40" s="21">
        <v>2.5273477812177503</v>
      </c>
      <c r="L40" s="14" t="s">
        <v>63</v>
      </c>
      <c r="M40" s="15" t="s">
        <v>64</v>
      </c>
      <c r="N40" s="16">
        <v>505</v>
      </c>
      <c r="O40" s="16">
        <v>1432</v>
      </c>
      <c r="P40" s="21">
        <v>2.8356435643564355</v>
      </c>
      <c r="Q40" s="16">
        <v>380</v>
      </c>
      <c r="R40" s="16">
        <v>1361</v>
      </c>
      <c r="S40" s="21">
        <v>3.581578947368421</v>
      </c>
      <c r="T40" s="16">
        <v>885</v>
      </c>
      <c r="U40" s="16">
        <v>2793</v>
      </c>
      <c r="V40" s="21">
        <v>3.1559322033898307</v>
      </c>
      <c r="W40" s="14" t="s">
        <v>63</v>
      </c>
      <c r="X40" s="15" t="s">
        <v>64</v>
      </c>
      <c r="Y40" s="16">
        <v>593</v>
      </c>
      <c r="Z40" s="16">
        <v>1774</v>
      </c>
      <c r="AA40" s="21">
        <v>2.9915682967959527</v>
      </c>
      <c r="AB40" s="16">
        <v>381</v>
      </c>
      <c r="AC40" s="16">
        <v>1403</v>
      </c>
      <c r="AD40" s="21">
        <v>3.6824146981627295</v>
      </c>
      <c r="AE40" s="16">
        <v>974</v>
      </c>
      <c r="AF40" s="16">
        <v>3177</v>
      </c>
      <c r="AG40" s="21">
        <v>3.261806981519507</v>
      </c>
      <c r="AH40" s="14" t="s">
        <v>63</v>
      </c>
      <c r="AI40" s="15" t="s">
        <v>64</v>
      </c>
      <c r="AJ40" s="16">
        <v>304</v>
      </c>
      <c r="AK40" s="16">
        <v>824</v>
      </c>
      <c r="AL40" s="21">
        <v>2.7105263157894739</v>
      </c>
      <c r="AM40" s="16">
        <v>356</v>
      </c>
      <c r="AN40" s="16">
        <v>1161</v>
      </c>
      <c r="AO40" s="21">
        <v>3.2612359550561796</v>
      </c>
      <c r="AP40" s="16">
        <v>660</v>
      </c>
      <c r="AQ40" s="16">
        <v>1985</v>
      </c>
      <c r="AR40" s="21">
        <v>3.0075757575757578</v>
      </c>
      <c r="AS40" s="14" t="s">
        <v>63</v>
      </c>
      <c r="AT40" s="15" t="s">
        <v>64</v>
      </c>
      <c r="AU40" s="26">
        <v>3.9603960396039604</v>
      </c>
      <c r="AV40" s="26">
        <v>-22.067039106145252</v>
      </c>
      <c r="AW40" s="26">
        <v>-25.035913806863519</v>
      </c>
      <c r="AX40" s="26">
        <v>16.842105263157894</v>
      </c>
      <c r="AY40" s="26">
        <v>-2.0573108008817047</v>
      </c>
      <c r="AZ40" s="26">
        <v>-16.175175910664517</v>
      </c>
      <c r="BA40" s="26">
        <v>9.4915254237288131</v>
      </c>
      <c r="BB40" s="26">
        <v>-12.316505549588257</v>
      </c>
      <c r="BC40" s="26">
        <v>-19.917551508137887</v>
      </c>
      <c r="BD40" s="14" t="s">
        <v>63</v>
      </c>
      <c r="BE40" s="15" t="s">
        <v>64</v>
      </c>
      <c r="BF40" s="26">
        <v>-11.467116357504215</v>
      </c>
      <c r="BG40" s="26">
        <v>-37.0913190529876</v>
      </c>
      <c r="BH40" s="26">
        <v>-28.943147044612651</v>
      </c>
      <c r="BI40" s="26">
        <v>16.535433070866141</v>
      </c>
      <c r="BJ40" s="26">
        <v>-4.9893086243763367</v>
      </c>
      <c r="BK40" s="26">
        <v>-18.470555373620225</v>
      </c>
      <c r="BL40" s="26">
        <v>-0.51334702258726894</v>
      </c>
      <c r="BM40" s="26">
        <v>-22.914699401951527</v>
      </c>
      <c r="BN40" s="26">
        <v>-22.516942432921343</v>
      </c>
      <c r="BO40" s="14" t="s">
        <v>63</v>
      </c>
      <c r="BP40" s="15" t="s">
        <v>64</v>
      </c>
      <c r="BQ40" s="26">
        <v>72.69736842105263</v>
      </c>
      <c r="BR40" s="26">
        <v>35.436893203883493</v>
      </c>
      <c r="BS40" s="26">
        <v>-21.575589459084604</v>
      </c>
      <c r="BT40" s="26">
        <v>24.719101123595507</v>
      </c>
      <c r="BU40" s="26">
        <v>14.814814814814815</v>
      </c>
      <c r="BV40" s="26">
        <v>-7.941274607941267</v>
      </c>
      <c r="BW40" s="26">
        <v>46.81818181818182</v>
      </c>
      <c r="BX40" s="26">
        <v>23.375314861460957</v>
      </c>
      <c r="BY40" s="26">
        <v>-15.967277803339291</v>
      </c>
    </row>
    <row r="41" spans="1:77" s="10" customFormat="1" ht="12" customHeight="1" outlineLevel="1">
      <c r="A41" s="14" t="s">
        <v>90</v>
      </c>
      <c r="B41" s="15" t="s">
        <v>91</v>
      </c>
      <c r="C41" s="16">
        <v>568</v>
      </c>
      <c r="D41" s="16">
        <v>1409</v>
      </c>
      <c r="E41" s="21">
        <v>2.4806338028169015</v>
      </c>
      <c r="F41" s="16">
        <v>150</v>
      </c>
      <c r="G41" s="16">
        <v>530</v>
      </c>
      <c r="H41" s="21">
        <v>3.5333333333333332</v>
      </c>
      <c r="I41" s="16">
        <v>718</v>
      </c>
      <c r="J41" s="16">
        <v>1939</v>
      </c>
      <c r="K41" s="21">
        <v>2.7005571030640669</v>
      </c>
      <c r="L41" s="14" t="s">
        <v>90</v>
      </c>
      <c r="M41" s="15" t="s">
        <v>91</v>
      </c>
      <c r="N41" s="16">
        <v>208</v>
      </c>
      <c r="O41" s="16">
        <v>413</v>
      </c>
      <c r="P41" s="21">
        <v>1.9855769230769231</v>
      </c>
      <c r="Q41" s="16">
        <v>109</v>
      </c>
      <c r="R41" s="16">
        <v>320</v>
      </c>
      <c r="S41" s="21">
        <v>2.9357798165137616</v>
      </c>
      <c r="T41" s="16">
        <v>317</v>
      </c>
      <c r="U41" s="16">
        <v>733</v>
      </c>
      <c r="V41" s="21">
        <v>2.3123028391167191</v>
      </c>
      <c r="W41" s="14" t="s">
        <v>90</v>
      </c>
      <c r="X41" s="15" t="s">
        <v>91</v>
      </c>
      <c r="Y41" s="16">
        <v>186</v>
      </c>
      <c r="Z41" s="16">
        <v>612</v>
      </c>
      <c r="AA41" s="21">
        <v>3.2903225806451615</v>
      </c>
      <c r="AB41" s="16">
        <v>54</v>
      </c>
      <c r="AC41" s="16">
        <v>181</v>
      </c>
      <c r="AD41" s="21">
        <v>3.3518518518518516</v>
      </c>
      <c r="AE41" s="16">
        <v>240</v>
      </c>
      <c r="AF41" s="16">
        <v>793</v>
      </c>
      <c r="AG41" s="21">
        <v>3.3041666666666667</v>
      </c>
      <c r="AH41" s="14" t="s">
        <v>90</v>
      </c>
      <c r="AI41" s="15" t="s">
        <v>91</v>
      </c>
      <c r="AJ41" s="16">
        <v>210</v>
      </c>
      <c r="AK41" s="16">
        <v>347</v>
      </c>
      <c r="AL41" s="21">
        <v>1.6523809523809523</v>
      </c>
      <c r="AM41" s="16">
        <v>116</v>
      </c>
      <c r="AN41" s="16">
        <v>402</v>
      </c>
      <c r="AO41" s="21">
        <v>3.4655172413793105</v>
      </c>
      <c r="AP41" s="16">
        <v>326</v>
      </c>
      <c r="AQ41" s="16">
        <v>749</v>
      </c>
      <c r="AR41" s="21">
        <v>2.2975460122699385</v>
      </c>
      <c r="AS41" s="14" t="s">
        <v>90</v>
      </c>
      <c r="AT41" s="15" t="s">
        <v>91</v>
      </c>
      <c r="AU41" s="26">
        <v>173.07692307692307</v>
      </c>
      <c r="AV41" s="26">
        <v>241.16222760290557</v>
      </c>
      <c r="AW41" s="26">
        <v>24.932646727824576</v>
      </c>
      <c r="AX41" s="26">
        <v>37.61467889908257</v>
      </c>
      <c r="AY41" s="26">
        <v>65.625</v>
      </c>
      <c r="AZ41" s="26">
        <v>20.354166666666657</v>
      </c>
      <c r="BA41" s="26">
        <v>126.49842271293376</v>
      </c>
      <c r="BB41" s="26">
        <v>164.5293315143247</v>
      </c>
      <c r="BC41" s="26">
        <v>16.790805139332779</v>
      </c>
      <c r="BD41" s="14" t="s">
        <v>90</v>
      </c>
      <c r="BE41" s="15" t="s">
        <v>91</v>
      </c>
      <c r="BF41" s="26">
        <v>205.3763440860215</v>
      </c>
      <c r="BG41" s="26">
        <v>130.22875816993465</v>
      </c>
      <c r="BH41" s="26">
        <v>-24.608188345760841</v>
      </c>
      <c r="BI41" s="26">
        <v>177.77777777777777</v>
      </c>
      <c r="BJ41" s="26">
        <v>192.81767955801104</v>
      </c>
      <c r="BK41" s="26">
        <v>5.4143646408839814</v>
      </c>
      <c r="BL41" s="26">
        <v>199.16666666666666</v>
      </c>
      <c r="BM41" s="26">
        <v>144.51450189155108</v>
      </c>
      <c r="BN41" s="26">
        <v>-18.268133072462035</v>
      </c>
      <c r="BO41" s="14" t="s">
        <v>90</v>
      </c>
      <c r="BP41" s="15" t="s">
        <v>91</v>
      </c>
      <c r="BQ41" s="26">
        <v>170.47619047619048</v>
      </c>
      <c r="BR41" s="26">
        <v>306.05187319884726</v>
      </c>
      <c r="BS41" s="26">
        <v>50.124812274221711</v>
      </c>
      <c r="BT41" s="26">
        <v>29.310344827586206</v>
      </c>
      <c r="BU41" s="26">
        <v>31.840796019900498</v>
      </c>
      <c r="BV41" s="26">
        <v>1.9568822553897101</v>
      </c>
      <c r="BW41" s="26">
        <v>120.24539877300613</v>
      </c>
      <c r="BX41" s="26">
        <v>158.87850467289721</v>
      </c>
      <c r="BY41" s="26">
        <v>17.540936662067541</v>
      </c>
    </row>
    <row r="42" spans="1:77" s="10" customFormat="1" ht="12" customHeight="1" outlineLevel="1">
      <c r="A42" s="14" t="s">
        <v>49</v>
      </c>
      <c r="B42" s="15" t="s">
        <v>50</v>
      </c>
      <c r="C42" s="16">
        <v>595</v>
      </c>
      <c r="D42" s="16">
        <v>826</v>
      </c>
      <c r="E42" s="21">
        <v>1.388235294117647</v>
      </c>
      <c r="F42" s="16">
        <v>447</v>
      </c>
      <c r="G42" s="16">
        <v>849</v>
      </c>
      <c r="H42" s="21">
        <v>1.8993288590604027</v>
      </c>
      <c r="I42" s="16">
        <v>1042</v>
      </c>
      <c r="J42" s="16">
        <v>1675</v>
      </c>
      <c r="K42" s="21">
        <v>1.607485604606526</v>
      </c>
      <c r="L42" s="14" t="s">
        <v>49</v>
      </c>
      <c r="M42" s="15" t="s">
        <v>50</v>
      </c>
      <c r="N42" s="16">
        <v>899</v>
      </c>
      <c r="O42" s="16">
        <v>1030</v>
      </c>
      <c r="P42" s="21">
        <v>1.1457174638487209</v>
      </c>
      <c r="Q42" s="16">
        <v>333</v>
      </c>
      <c r="R42" s="16">
        <v>700</v>
      </c>
      <c r="S42" s="21">
        <v>2.1021021021021022</v>
      </c>
      <c r="T42" s="16">
        <v>1232</v>
      </c>
      <c r="U42" s="16">
        <v>1730</v>
      </c>
      <c r="V42" s="21">
        <v>1.4042207792207793</v>
      </c>
      <c r="W42" s="14" t="s">
        <v>49</v>
      </c>
      <c r="X42" s="15" t="s">
        <v>50</v>
      </c>
      <c r="Y42" s="16">
        <v>360</v>
      </c>
      <c r="Z42" s="16">
        <v>453</v>
      </c>
      <c r="AA42" s="21">
        <v>1.2583333333333333</v>
      </c>
      <c r="AB42" s="16">
        <v>134</v>
      </c>
      <c r="AC42" s="16">
        <v>320</v>
      </c>
      <c r="AD42" s="21">
        <v>2.3880597014925371</v>
      </c>
      <c r="AE42" s="16">
        <v>494</v>
      </c>
      <c r="AF42" s="16">
        <v>773</v>
      </c>
      <c r="AG42" s="21">
        <v>1.5647773279352226</v>
      </c>
      <c r="AH42" s="14" t="s">
        <v>49</v>
      </c>
      <c r="AI42" s="15" t="s">
        <v>50</v>
      </c>
      <c r="AJ42" s="16">
        <v>854</v>
      </c>
      <c r="AK42" s="16">
        <v>1020</v>
      </c>
      <c r="AL42" s="21">
        <v>1.1943793911007026</v>
      </c>
      <c r="AM42" s="16">
        <v>431</v>
      </c>
      <c r="AN42" s="16">
        <v>637</v>
      </c>
      <c r="AO42" s="21">
        <v>1.4779582366589328</v>
      </c>
      <c r="AP42" s="16">
        <v>1285</v>
      </c>
      <c r="AQ42" s="16">
        <v>1657</v>
      </c>
      <c r="AR42" s="21">
        <v>1.2894941634241246</v>
      </c>
      <c r="AS42" s="14" t="s">
        <v>49</v>
      </c>
      <c r="AT42" s="15" t="s">
        <v>50</v>
      </c>
      <c r="AU42" s="26">
        <v>-33.815350389321466</v>
      </c>
      <c r="AV42" s="26">
        <v>-19.805825242718445</v>
      </c>
      <c r="AW42" s="26">
        <v>21.167332952598503</v>
      </c>
      <c r="AX42" s="26">
        <v>34.234234234234236</v>
      </c>
      <c r="AY42" s="26">
        <v>21.285714285714285</v>
      </c>
      <c r="AZ42" s="26">
        <v>-9.6462128475551339</v>
      </c>
      <c r="BA42" s="26">
        <v>-15.422077922077921</v>
      </c>
      <c r="BB42" s="26">
        <v>-3.1791907514450868</v>
      </c>
      <c r="BC42" s="26">
        <v>14.475275426314449</v>
      </c>
      <c r="BD42" s="14" t="s">
        <v>49</v>
      </c>
      <c r="BE42" s="15" t="s">
        <v>50</v>
      </c>
      <c r="BF42" s="26">
        <v>65.277777777777771</v>
      </c>
      <c r="BG42" s="26">
        <v>82.33995584988962</v>
      </c>
      <c r="BH42" s="26">
        <v>10.32333463186599</v>
      </c>
      <c r="BI42" s="26">
        <v>233.58208955223881</v>
      </c>
      <c r="BJ42" s="26">
        <v>165.3125</v>
      </c>
      <c r="BK42" s="26">
        <v>-20.465604026845629</v>
      </c>
      <c r="BL42" s="26">
        <v>110.93117408906883</v>
      </c>
      <c r="BM42" s="26">
        <v>116.6882276843467</v>
      </c>
      <c r="BN42" s="26">
        <v>2.7293517044791562</v>
      </c>
      <c r="BO42" s="14" t="s">
        <v>49</v>
      </c>
      <c r="BP42" s="15" t="s">
        <v>50</v>
      </c>
      <c r="BQ42" s="26">
        <v>-30.327868852459016</v>
      </c>
      <c r="BR42" s="26">
        <v>-19.019607843137255</v>
      </c>
      <c r="BS42" s="26">
        <v>16.230680507497112</v>
      </c>
      <c r="BT42" s="26">
        <v>3.7122969837587005</v>
      </c>
      <c r="BU42" s="26">
        <v>33.281004709576138</v>
      </c>
      <c r="BV42" s="26">
        <v>28.510319977242315</v>
      </c>
      <c r="BW42" s="26">
        <v>-18.910505836575876</v>
      </c>
      <c r="BX42" s="26">
        <v>1.0863005431502715</v>
      </c>
      <c r="BY42" s="26">
        <v>24.660169095919482</v>
      </c>
    </row>
    <row r="43" spans="1:77" s="10" customFormat="1" ht="12" customHeight="1" outlineLevel="1">
      <c r="A43" s="14" t="s">
        <v>84</v>
      </c>
      <c r="B43" s="15" t="s">
        <v>85</v>
      </c>
      <c r="C43" s="16">
        <v>426</v>
      </c>
      <c r="D43" s="16">
        <v>997</v>
      </c>
      <c r="E43" s="21">
        <v>2.34037558685446</v>
      </c>
      <c r="F43" s="16">
        <v>196</v>
      </c>
      <c r="G43" s="16">
        <v>676</v>
      </c>
      <c r="H43" s="21">
        <v>3.4489795918367347</v>
      </c>
      <c r="I43" s="16">
        <v>622</v>
      </c>
      <c r="J43" s="16">
        <v>1673</v>
      </c>
      <c r="K43" s="21">
        <v>2.689710610932476</v>
      </c>
      <c r="L43" s="14" t="s">
        <v>84</v>
      </c>
      <c r="M43" s="15" t="s">
        <v>85</v>
      </c>
      <c r="N43" s="16">
        <v>171</v>
      </c>
      <c r="O43" s="16">
        <v>688</v>
      </c>
      <c r="P43" s="21">
        <v>4.0233918128654969</v>
      </c>
      <c r="Q43" s="16">
        <v>138</v>
      </c>
      <c r="R43" s="16">
        <v>558</v>
      </c>
      <c r="S43" s="21">
        <v>4.0434782608695654</v>
      </c>
      <c r="T43" s="16">
        <v>309</v>
      </c>
      <c r="U43" s="16">
        <v>1246</v>
      </c>
      <c r="V43" s="21">
        <v>4.0323624595469258</v>
      </c>
      <c r="W43" s="14" t="s">
        <v>84</v>
      </c>
      <c r="X43" s="15" t="s">
        <v>85</v>
      </c>
      <c r="Y43" s="16">
        <v>160</v>
      </c>
      <c r="Z43" s="16">
        <v>572</v>
      </c>
      <c r="AA43" s="21">
        <v>3.5750000000000002</v>
      </c>
      <c r="AB43" s="16">
        <v>73</v>
      </c>
      <c r="AC43" s="16">
        <v>239</v>
      </c>
      <c r="AD43" s="21">
        <v>3.2739726027397262</v>
      </c>
      <c r="AE43" s="16">
        <v>233</v>
      </c>
      <c r="AF43" s="16">
        <v>811</v>
      </c>
      <c r="AG43" s="21">
        <v>3.4806866952789699</v>
      </c>
      <c r="AH43" s="14" t="s">
        <v>84</v>
      </c>
      <c r="AI43" s="15" t="s">
        <v>85</v>
      </c>
      <c r="AJ43" s="16">
        <v>453</v>
      </c>
      <c r="AK43" s="16">
        <v>1120</v>
      </c>
      <c r="AL43" s="21">
        <v>2.4724061810154527</v>
      </c>
      <c r="AM43" s="16">
        <v>62</v>
      </c>
      <c r="AN43" s="16">
        <v>427</v>
      </c>
      <c r="AO43" s="21">
        <v>6.887096774193548</v>
      </c>
      <c r="AP43" s="16">
        <v>515</v>
      </c>
      <c r="AQ43" s="16">
        <v>1547</v>
      </c>
      <c r="AR43" s="21">
        <v>3.0038834951456312</v>
      </c>
      <c r="AS43" s="14" t="s">
        <v>84</v>
      </c>
      <c r="AT43" s="15" t="s">
        <v>85</v>
      </c>
      <c r="AU43" s="26">
        <v>149.12280701754386</v>
      </c>
      <c r="AV43" s="26">
        <v>44.912790697674417</v>
      </c>
      <c r="AW43" s="26">
        <v>-41.83078119882083</v>
      </c>
      <c r="AX43" s="26">
        <v>42.028985507246375</v>
      </c>
      <c r="AY43" s="26">
        <v>21.146953405017921</v>
      </c>
      <c r="AZ43" s="26">
        <v>-14.702655255650651</v>
      </c>
      <c r="BA43" s="26">
        <v>101.29449838187702</v>
      </c>
      <c r="BB43" s="26">
        <v>34.269662921348313</v>
      </c>
      <c r="BC43" s="26">
        <v>-33.296903789876808</v>
      </c>
      <c r="BD43" s="14" t="s">
        <v>84</v>
      </c>
      <c r="BE43" s="15" t="s">
        <v>85</v>
      </c>
      <c r="BF43" s="26">
        <v>166.25</v>
      </c>
      <c r="BG43" s="26">
        <v>74.300699300699307</v>
      </c>
      <c r="BH43" s="26">
        <v>-34.534948619455669</v>
      </c>
      <c r="BI43" s="26">
        <v>168.49315068493149</v>
      </c>
      <c r="BJ43" s="26">
        <v>182.84518828451883</v>
      </c>
      <c r="BK43" s="26">
        <v>5.3454017590299667</v>
      </c>
      <c r="BL43" s="26">
        <v>166.95278969957081</v>
      </c>
      <c r="BM43" s="26">
        <v>106.28853267570901</v>
      </c>
      <c r="BN43" s="26">
        <v>-22.724713643986817</v>
      </c>
      <c r="BO43" s="14" t="s">
        <v>84</v>
      </c>
      <c r="BP43" s="15" t="s">
        <v>85</v>
      </c>
      <c r="BQ43" s="26">
        <v>-5.9602649006622519</v>
      </c>
      <c r="BR43" s="26">
        <v>-10.982142857142858</v>
      </c>
      <c r="BS43" s="26">
        <v>-5.3401659959758661</v>
      </c>
      <c r="BT43" s="26">
        <v>216.12903225806451</v>
      </c>
      <c r="BU43" s="26">
        <v>58.313817330210775</v>
      </c>
      <c r="BV43" s="26">
        <v>-49.921139415953732</v>
      </c>
      <c r="BW43" s="26">
        <v>20.776699029126213</v>
      </c>
      <c r="BX43" s="26">
        <v>8.1447963800904972</v>
      </c>
      <c r="BY43" s="26">
        <v>-10.458890456999027</v>
      </c>
    </row>
    <row r="44" spans="1:77" s="10" customFormat="1" ht="12" customHeight="1" outlineLevel="1">
      <c r="A44" s="14" t="s">
        <v>55</v>
      </c>
      <c r="B44" s="15" t="s">
        <v>56</v>
      </c>
      <c r="C44" s="16">
        <v>198</v>
      </c>
      <c r="D44" s="16">
        <v>566</v>
      </c>
      <c r="E44" s="21">
        <v>2.8585858585858586</v>
      </c>
      <c r="F44" s="16">
        <v>137</v>
      </c>
      <c r="G44" s="16">
        <v>1013</v>
      </c>
      <c r="H44" s="21">
        <v>7.3941605839416056</v>
      </c>
      <c r="I44" s="16">
        <v>335</v>
      </c>
      <c r="J44" s="16">
        <v>1579</v>
      </c>
      <c r="K44" s="21">
        <v>4.7134328358208952</v>
      </c>
      <c r="L44" s="14" t="s">
        <v>55</v>
      </c>
      <c r="M44" s="15" t="s">
        <v>56</v>
      </c>
      <c r="N44" s="16">
        <v>245</v>
      </c>
      <c r="O44" s="16">
        <v>820</v>
      </c>
      <c r="P44" s="21">
        <v>3.3469387755102042</v>
      </c>
      <c r="Q44" s="16">
        <v>132</v>
      </c>
      <c r="R44" s="16">
        <v>1192</v>
      </c>
      <c r="S44" s="21">
        <v>9.0303030303030312</v>
      </c>
      <c r="T44" s="16">
        <v>377</v>
      </c>
      <c r="U44" s="16">
        <v>2012</v>
      </c>
      <c r="V44" s="21">
        <v>5.3368700265251992</v>
      </c>
      <c r="W44" s="14" t="s">
        <v>55</v>
      </c>
      <c r="X44" s="15" t="s">
        <v>56</v>
      </c>
      <c r="Y44" s="16">
        <v>166</v>
      </c>
      <c r="Z44" s="16">
        <v>584</v>
      </c>
      <c r="AA44" s="21">
        <v>3.5180722891566263</v>
      </c>
      <c r="AB44" s="16">
        <v>142</v>
      </c>
      <c r="AC44" s="16">
        <v>1360</v>
      </c>
      <c r="AD44" s="21">
        <v>9.577464788732394</v>
      </c>
      <c r="AE44" s="16">
        <v>308</v>
      </c>
      <c r="AF44" s="16">
        <v>1944</v>
      </c>
      <c r="AG44" s="21">
        <v>6.3116883116883118</v>
      </c>
      <c r="AH44" s="14" t="s">
        <v>55</v>
      </c>
      <c r="AI44" s="15" t="s">
        <v>56</v>
      </c>
      <c r="AJ44" s="16">
        <v>216</v>
      </c>
      <c r="AK44" s="16">
        <v>423</v>
      </c>
      <c r="AL44" s="21">
        <v>1.9583333333333333</v>
      </c>
      <c r="AM44" s="16">
        <v>130</v>
      </c>
      <c r="AN44" s="16">
        <v>515</v>
      </c>
      <c r="AO44" s="21">
        <v>3.9615384615384617</v>
      </c>
      <c r="AP44" s="16">
        <v>346</v>
      </c>
      <c r="AQ44" s="16">
        <v>938</v>
      </c>
      <c r="AR44" s="21">
        <v>2.7109826589595376</v>
      </c>
      <c r="AS44" s="14" t="s">
        <v>55</v>
      </c>
      <c r="AT44" s="15" t="s">
        <v>56</v>
      </c>
      <c r="AU44" s="26">
        <v>-19.183673469387756</v>
      </c>
      <c r="AV44" s="26">
        <v>-30.975609756097562</v>
      </c>
      <c r="AW44" s="26">
        <v>-14.591032273959108</v>
      </c>
      <c r="AX44" s="26">
        <v>3.7878787878787881</v>
      </c>
      <c r="AY44" s="26">
        <v>-15.016778523489933</v>
      </c>
      <c r="AZ44" s="26">
        <v>-18.118355949639945</v>
      </c>
      <c r="BA44" s="26">
        <v>-11.140583554376658</v>
      </c>
      <c r="BB44" s="26">
        <v>-21.520874751491053</v>
      </c>
      <c r="BC44" s="26">
        <v>-11.681700839737703</v>
      </c>
      <c r="BD44" s="14" t="s">
        <v>55</v>
      </c>
      <c r="BE44" s="15" t="s">
        <v>56</v>
      </c>
      <c r="BF44" s="26">
        <v>19.277108433734941</v>
      </c>
      <c r="BG44" s="26">
        <v>-3.0821917808219177</v>
      </c>
      <c r="BH44" s="26">
        <v>-18.745675937456753</v>
      </c>
      <c r="BI44" s="26">
        <v>-3.5211267605633805</v>
      </c>
      <c r="BJ44" s="26">
        <v>-25.514705882352942</v>
      </c>
      <c r="BK44" s="26">
        <v>-22.796264491197938</v>
      </c>
      <c r="BL44" s="26">
        <v>8.7662337662337659</v>
      </c>
      <c r="BM44" s="26">
        <v>-18.775720164609055</v>
      </c>
      <c r="BN44" s="26">
        <v>-25.322154658804749</v>
      </c>
      <c r="BO44" s="14" t="s">
        <v>55</v>
      </c>
      <c r="BP44" s="15" t="s">
        <v>56</v>
      </c>
      <c r="BQ44" s="26">
        <v>-8.3333333333333339</v>
      </c>
      <c r="BR44" s="26">
        <v>33.806146572104019</v>
      </c>
      <c r="BS44" s="26">
        <v>45.97034171502257</v>
      </c>
      <c r="BT44" s="26">
        <v>5.384615384615385</v>
      </c>
      <c r="BU44" s="26">
        <v>96.699029126213588</v>
      </c>
      <c r="BV44" s="26">
        <v>86.648713769399748</v>
      </c>
      <c r="BW44" s="26">
        <v>-3.1791907514450868</v>
      </c>
      <c r="BX44" s="26">
        <v>68.336886993603414</v>
      </c>
      <c r="BY44" s="26">
        <v>73.864366865035151</v>
      </c>
    </row>
    <row r="45" spans="1:77" s="10" customFormat="1" ht="12" customHeight="1" outlineLevel="1">
      <c r="A45" s="14" t="s">
        <v>59</v>
      </c>
      <c r="B45" s="15" t="s">
        <v>60</v>
      </c>
      <c r="C45" s="16">
        <v>161</v>
      </c>
      <c r="D45" s="16">
        <v>613</v>
      </c>
      <c r="E45" s="21">
        <v>3.8074534161490683</v>
      </c>
      <c r="F45" s="16">
        <v>123</v>
      </c>
      <c r="G45" s="16">
        <v>947</v>
      </c>
      <c r="H45" s="21">
        <v>7.6991869918699187</v>
      </c>
      <c r="I45" s="16">
        <v>284</v>
      </c>
      <c r="J45" s="16">
        <v>1560</v>
      </c>
      <c r="K45" s="21">
        <v>5.492957746478873</v>
      </c>
      <c r="L45" s="14" t="s">
        <v>59</v>
      </c>
      <c r="M45" s="15" t="s">
        <v>60</v>
      </c>
      <c r="N45" s="16">
        <v>153</v>
      </c>
      <c r="O45" s="16">
        <v>561</v>
      </c>
      <c r="P45" s="21">
        <v>3.6666666666666665</v>
      </c>
      <c r="Q45" s="16">
        <v>95</v>
      </c>
      <c r="R45" s="16">
        <v>516</v>
      </c>
      <c r="S45" s="21">
        <v>5.4315789473684211</v>
      </c>
      <c r="T45" s="16">
        <v>248</v>
      </c>
      <c r="U45" s="16">
        <v>1077</v>
      </c>
      <c r="V45" s="21">
        <v>4.342741935483871</v>
      </c>
      <c r="W45" s="14" t="s">
        <v>59</v>
      </c>
      <c r="X45" s="15" t="s">
        <v>60</v>
      </c>
      <c r="Y45" s="16">
        <v>137</v>
      </c>
      <c r="Z45" s="16">
        <v>522</v>
      </c>
      <c r="AA45" s="21">
        <v>3.8102189781021898</v>
      </c>
      <c r="AB45" s="16">
        <v>66</v>
      </c>
      <c r="AC45" s="16">
        <v>203</v>
      </c>
      <c r="AD45" s="21">
        <v>3.0757575757575757</v>
      </c>
      <c r="AE45" s="16">
        <v>203</v>
      </c>
      <c r="AF45" s="16">
        <v>725</v>
      </c>
      <c r="AG45" s="21">
        <v>3.5714285714285716</v>
      </c>
      <c r="AH45" s="14" t="s">
        <v>59</v>
      </c>
      <c r="AI45" s="15" t="s">
        <v>60</v>
      </c>
      <c r="AJ45" s="16">
        <v>173</v>
      </c>
      <c r="AK45" s="16">
        <v>573</v>
      </c>
      <c r="AL45" s="21">
        <v>3.3121387283236996</v>
      </c>
      <c r="AM45" s="16">
        <v>108</v>
      </c>
      <c r="AN45" s="16">
        <v>1224</v>
      </c>
      <c r="AO45" s="21">
        <v>11.333333333333334</v>
      </c>
      <c r="AP45" s="16">
        <v>281</v>
      </c>
      <c r="AQ45" s="16">
        <v>1797</v>
      </c>
      <c r="AR45" s="21">
        <v>6.395017793594306</v>
      </c>
      <c r="AS45" s="14" t="s">
        <v>59</v>
      </c>
      <c r="AT45" s="15" t="s">
        <v>60</v>
      </c>
      <c r="AU45" s="26">
        <v>5.2287581699346406</v>
      </c>
      <c r="AV45" s="26">
        <v>9.2691622103386813</v>
      </c>
      <c r="AW45" s="26">
        <v>3.8396386222473211</v>
      </c>
      <c r="AX45" s="26">
        <v>29.473684210526315</v>
      </c>
      <c r="AY45" s="26">
        <v>83.52713178294573</v>
      </c>
      <c r="AZ45" s="26">
        <v>41.748597718535329</v>
      </c>
      <c r="BA45" s="26">
        <v>14.516129032258064</v>
      </c>
      <c r="BB45" s="26">
        <v>44.846796657381617</v>
      </c>
      <c r="BC45" s="26">
        <v>26.485935109262812</v>
      </c>
      <c r="BD45" s="14" t="s">
        <v>59</v>
      </c>
      <c r="BE45" s="15" t="s">
        <v>60</v>
      </c>
      <c r="BF45" s="26">
        <v>17.518248175182482</v>
      </c>
      <c r="BG45" s="26">
        <v>17.432950191570882</v>
      </c>
      <c r="BH45" s="26">
        <v>-7.2582756240928206E-2</v>
      </c>
      <c r="BI45" s="26">
        <v>86.36363636363636</v>
      </c>
      <c r="BJ45" s="26">
        <v>366.50246305418722</v>
      </c>
      <c r="BK45" s="26">
        <v>150.31839480956384</v>
      </c>
      <c r="BL45" s="26">
        <v>39.901477832512313</v>
      </c>
      <c r="BM45" s="26">
        <v>115.17241379310344</v>
      </c>
      <c r="BN45" s="26">
        <v>53.802816901408434</v>
      </c>
      <c r="BO45" s="14" t="s">
        <v>59</v>
      </c>
      <c r="BP45" s="15" t="s">
        <v>60</v>
      </c>
      <c r="BQ45" s="26">
        <v>-6.9364161849710984</v>
      </c>
      <c r="BR45" s="26">
        <v>6.9808027923211169</v>
      </c>
      <c r="BS45" s="26">
        <v>14.954527224046908</v>
      </c>
      <c r="BT45" s="26">
        <v>13.888888888888889</v>
      </c>
      <c r="BU45" s="26">
        <v>-22.630718954248366</v>
      </c>
      <c r="BV45" s="26">
        <v>-32.065997130559545</v>
      </c>
      <c r="BW45" s="26">
        <v>1.0676156583629892</v>
      </c>
      <c r="BX45" s="26">
        <v>-13.18864774624374</v>
      </c>
      <c r="BY45" s="26">
        <v>-14.105669072867929</v>
      </c>
    </row>
    <row r="46" spans="1:77" s="10" customFormat="1" ht="12" customHeight="1" outlineLevel="1">
      <c r="A46" s="14" t="s">
        <v>101</v>
      </c>
      <c r="B46" s="15" t="s">
        <v>102</v>
      </c>
      <c r="C46" s="16">
        <v>278</v>
      </c>
      <c r="D46" s="16">
        <v>461</v>
      </c>
      <c r="E46" s="21">
        <v>1.6582733812949639</v>
      </c>
      <c r="F46" s="16">
        <v>321</v>
      </c>
      <c r="G46" s="16">
        <v>1059</v>
      </c>
      <c r="H46" s="21">
        <v>3.2990654205607477</v>
      </c>
      <c r="I46" s="16">
        <v>599</v>
      </c>
      <c r="J46" s="16">
        <v>1520</v>
      </c>
      <c r="K46" s="21">
        <v>2.5375626043405677</v>
      </c>
      <c r="L46" s="14" t="s">
        <v>101</v>
      </c>
      <c r="M46" s="15" t="s">
        <v>102</v>
      </c>
      <c r="N46" s="16">
        <v>250</v>
      </c>
      <c r="O46" s="16">
        <v>434</v>
      </c>
      <c r="P46" s="21">
        <v>1.736</v>
      </c>
      <c r="Q46" s="16">
        <v>379</v>
      </c>
      <c r="R46" s="16">
        <v>1096</v>
      </c>
      <c r="S46" s="21">
        <v>2.891820580474934</v>
      </c>
      <c r="T46" s="16">
        <v>629</v>
      </c>
      <c r="U46" s="16">
        <v>1530</v>
      </c>
      <c r="V46" s="21">
        <v>2.4324324324324325</v>
      </c>
      <c r="W46" s="14" t="s">
        <v>101</v>
      </c>
      <c r="X46" s="15" t="s">
        <v>102</v>
      </c>
      <c r="Y46" s="16">
        <v>101</v>
      </c>
      <c r="Z46" s="16">
        <v>207</v>
      </c>
      <c r="AA46" s="21">
        <v>2.0495049504950495</v>
      </c>
      <c r="AB46" s="16">
        <v>254</v>
      </c>
      <c r="AC46" s="16">
        <v>663</v>
      </c>
      <c r="AD46" s="21">
        <v>2.6102362204724407</v>
      </c>
      <c r="AE46" s="16">
        <v>355</v>
      </c>
      <c r="AF46" s="16">
        <v>870</v>
      </c>
      <c r="AG46" s="21">
        <v>2.4507042253521125</v>
      </c>
      <c r="AH46" s="14" t="s">
        <v>101</v>
      </c>
      <c r="AI46" s="15" t="s">
        <v>102</v>
      </c>
      <c r="AJ46" s="16">
        <v>370</v>
      </c>
      <c r="AK46" s="16">
        <v>505</v>
      </c>
      <c r="AL46" s="21">
        <v>1.3648648648648649</v>
      </c>
      <c r="AM46" s="16">
        <v>293</v>
      </c>
      <c r="AN46" s="16">
        <v>1189</v>
      </c>
      <c r="AO46" s="21">
        <v>4.0580204778156999</v>
      </c>
      <c r="AP46" s="16">
        <v>663</v>
      </c>
      <c r="AQ46" s="16">
        <v>1694</v>
      </c>
      <c r="AR46" s="21">
        <v>2.5550527903469078</v>
      </c>
      <c r="AS46" s="14" t="s">
        <v>101</v>
      </c>
      <c r="AT46" s="15" t="s">
        <v>102</v>
      </c>
      <c r="AU46" s="26">
        <v>11.2</v>
      </c>
      <c r="AV46" s="26">
        <v>6.2211981566820276</v>
      </c>
      <c r="AW46" s="26">
        <v>-4.4773397871564544</v>
      </c>
      <c r="AX46" s="26">
        <v>-15.303430079155673</v>
      </c>
      <c r="AY46" s="26">
        <v>-3.3759124087591239</v>
      </c>
      <c r="AZ46" s="26">
        <v>14.082645473770382</v>
      </c>
      <c r="BA46" s="26">
        <v>-4.7694753577106521</v>
      </c>
      <c r="BB46" s="26">
        <v>-0.65359477124183007</v>
      </c>
      <c r="BC46" s="26">
        <v>4.3220181784455596</v>
      </c>
      <c r="BD46" s="14" t="s">
        <v>101</v>
      </c>
      <c r="BE46" s="15" t="s">
        <v>102</v>
      </c>
      <c r="BF46" s="26">
        <v>175.24752475247524</v>
      </c>
      <c r="BG46" s="26">
        <v>122.70531400966183</v>
      </c>
      <c r="BH46" s="26">
        <v>-19.089076564835096</v>
      </c>
      <c r="BI46" s="26">
        <v>26.377952755905511</v>
      </c>
      <c r="BJ46" s="26">
        <v>59.728506787330318</v>
      </c>
      <c r="BK46" s="26">
        <v>26.389534965675715</v>
      </c>
      <c r="BL46" s="26">
        <v>68.732394366197184</v>
      </c>
      <c r="BM46" s="26">
        <v>74.712643678160916</v>
      </c>
      <c r="BN46" s="26">
        <v>3.5442212115978835</v>
      </c>
      <c r="BO46" s="14" t="s">
        <v>101</v>
      </c>
      <c r="BP46" s="15" t="s">
        <v>102</v>
      </c>
      <c r="BQ46" s="26">
        <v>-24.864864864864863</v>
      </c>
      <c r="BR46" s="26">
        <v>-8.7128712871287135</v>
      </c>
      <c r="BS46" s="26">
        <v>21.497257639432998</v>
      </c>
      <c r="BT46" s="26">
        <v>9.5563139931740615</v>
      </c>
      <c r="BU46" s="26">
        <v>-10.933557611438184</v>
      </c>
      <c r="BV46" s="26">
        <v>-18.702593084583764</v>
      </c>
      <c r="BW46" s="26">
        <v>-9.653092006033182</v>
      </c>
      <c r="BX46" s="26">
        <v>-10.271546635182998</v>
      </c>
      <c r="BY46" s="26">
        <v>-0.68453325396714859</v>
      </c>
    </row>
    <row r="47" spans="1:77" s="10" customFormat="1" ht="12" customHeight="1" outlineLevel="1">
      <c r="A47" s="14" t="s">
        <v>109</v>
      </c>
      <c r="B47" s="15" t="s">
        <v>110</v>
      </c>
      <c r="C47" s="16">
        <v>290</v>
      </c>
      <c r="D47" s="16">
        <v>733</v>
      </c>
      <c r="E47" s="21">
        <v>2.5275862068965518</v>
      </c>
      <c r="F47" s="16">
        <v>165</v>
      </c>
      <c r="G47" s="16">
        <v>769</v>
      </c>
      <c r="H47" s="21">
        <v>4.6606060606060602</v>
      </c>
      <c r="I47" s="16">
        <v>455</v>
      </c>
      <c r="J47" s="16">
        <v>1502</v>
      </c>
      <c r="K47" s="21">
        <v>3.3010989010989009</v>
      </c>
      <c r="L47" s="14" t="s">
        <v>109</v>
      </c>
      <c r="M47" s="15" t="s">
        <v>110</v>
      </c>
      <c r="N47" s="16">
        <v>223</v>
      </c>
      <c r="O47" s="16">
        <v>541</v>
      </c>
      <c r="P47" s="21">
        <v>2.4260089686098656</v>
      </c>
      <c r="Q47" s="16">
        <v>202</v>
      </c>
      <c r="R47" s="16">
        <v>530</v>
      </c>
      <c r="S47" s="21">
        <v>2.6237623762376239</v>
      </c>
      <c r="T47" s="16">
        <v>425</v>
      </c>
      <c r="U47" s="16">
        <v>1071</v>
      </c>
      <c r="V47" s="21">
        <v>2.52</v>
      </c>
      <c r="W47" s="14" t="s">
        <v>109</v>
      </c>
      <c r="X47" s="15" t="s">
        <v>110</v>
      </c>
      <c r="Y47" s="16">
        <v>271</v>
      </c>
      <c r="Z47" s="16">
        <v>566</v>
      </c>
      <c r="AA47" s="21">
        <v>2.0885608856088562</v>
      </c>
      <c r="AB47" s="16">
        <v>162</v>
      </c>
      <c r="AC47" s="16">
        <v>566</v>
      </c>
      <c r="AD47" s="21">
        <v>3.4938271604938271</v>
      </c>
      <c r="AE47" s="16">
        <v>433</v>
      </c>
      <c r="AF47" s="16">
        <v>1132</v>
      </c>
      <c r="AG47" s="21">
        <v>2.6143187066974596</v>
      </c>
      <c r="AH47" s="14" t="s">
        <v>109</v>
      </c>
      <c r="AI47" s="15" t="s">
        <v>110</v>
      </c>
      <c r="AJ47" s="16">
        <v>149</v>
      </c>
      <c r="AK47" s="16">
        <v>347</v>
      </c>
      <c r="AL47" s="21">
        <v>2.3288590604026846</v>
      </c>
      <c r="AM47" s="16">
        <v>222</v>
      </c>
      <c r="AN47" s="16">
        <v>460</v>
      </c>
      <c r="AO47" s="21">
        <v>2.0720720720720722</v>
      </c>
      <c r="AP47" s="16">
        <v>371</v>
      </c>
      <c r="AQ47" s="16">
        <v>807</v>
      </c>
      <c r="AR47" s="21">
        <v>2.1752021563342319</v>
      </c>
      <c r="AS47" s="14" t="s">
        <v>109</v>
      </c>
      <c r="AT47" s="15" t="s">
        <v>110</v>
      </c>
      <c r="AU47" s="26">
        <v>30.044843049327355</v>
      </c>
      <c r="AV47" s="26">
        <v>35.489833641404807</v>
      </c>
      <c r="AW47" s="26">
        <v>4.1870100070112786</v>
      </c>
      <c r="AX47" s="26">
        <v>-18.316831683168317</v>
      </c>
      <c r="AY47" s="26">
        <v>45.094339622641506</v>
      </c>
      <c r="AZ47" s="26">
        <v>77.63064608347625</v>
      </c>
      <c r="BA47" s="26">
        <v>7.0588235294117645</v>
      </c>
      <c r="BB47" s="26">
        <v>40.242763772175536</v>
      </c>
      <c r="BC47" s="26">
        <v>30.995988138845274</v>
      </c>
      <c r="BD47" s="14" t="s">
        <v>109</v>
      </c>
      <c r="BE47" s="15" t="s">
        <v>110</v>
      </c>
      <c r="BF47" s="26">
        <v>7.0110701107011071</v>
      </c>
      <c r="BG47" s="26">
        <v>29.50530035335689</v>
      </c>
      <c r="BH47" s="26">
        <v>21.020470330205917</v>
      </c>
      <c r="BI47" s="26">
        <v>1.8518518518518519</v>
      </c>
      <c r="BJ47" s="26">
        <v>35.865724381625441</v>
      </c>
      <c r="BK47" s="26">
        <v>33.395438483777696</v>
      </c>
      <c r="BL47" s="26">
        <v>5.0808314087759818</v>
      </c>
      <c r="BM47" s="26">
        <v>32.685512367491164</v>
      </c>
      <c r="BN47" s="26">
        <v>26.269949132139942</v>
      </c>
      <c r="BO47" s="14" t="s">
        <v>109</v>
      </c>
      <c r="BP47" s="15" t="s">
        <v>110</v>
      </c>
      <c r="BQ47" s="26">
        <v>94.630872483221481</v>
      </c>
      <c r="BR47" s="26">
        <v>111.23919308357348</v>
      </c>
      <c r="BS47" s="26">
        <v>8.5332405843187917</v>
      </c>
      <c r="BT47" s="26">
        <v>-25.675675675675677</v>
      </c>
      <c r="BU47" s="26">
        <v>67.173913043478265</v>
      </c>
      <c r="BV47" s="26">
        <v>124.92490118577072</v>
      </c>
      <c r="BW47" s="26">
        <v>22.641509433962263</v>
      </c>
      <c r="BX47" s="26">
        <v>86.12143742255266</v>
      </c>
      <c r="BY47" s="26">
        <v>51.760556667619852</v>
      </c>
    </row>
    <row r="48" spans="1:77" s="10" customFormat="1" ht="12" customHeight="1" outlineLevel="1">
      <c r="A48" s="14" t="s">
        <v>71</v>
      </c>
      <c r="B48" s="15" t="s">
        <v>72</v>
      </c>
      <c r="C48" s="16">
        <v>427</v>
      </c>
      <c r="D48" s="16">
        <v>899</v>
      </c>
      <c r="E48" s="21">
        <v>2.1053864168618266</v>
      </c>
      <c r="F48" s="16">
        <v>234</v>
      </c>
      <c r="G48" s="16">
        <v>602</v>
      </c>
      <c r="H48" s="21">
        <v>2.5726495726495728</v>
      </c>
      <c r="I48" s="16">
        <v>661</v>
      </c>
      <c r="J48" s="16">
        <v>1501</v>
      </c>
      <c r="K48" s="21">
        <v>2.2708018154311649</v>
      </c>
      <c r="L48" s="14" t="s">
        <v>71</v>
      </c>
      <c r="M48" s="15" t="s">
        <v>72</v>
      </c>
      <c r="N48" s="16">
        <v>454</v>
      </c>
      <c r="O48" s="16">
        <v>929</v>
      </c>
      <c r="P48" s="21">
        <v>2.0462555066079293</v>
      </c>
      <c r="Q48" s="16">
        <v>207</v>
      </c>
      <c r="R48" s="16">
        <v>512</v>
      </c>
      <c r="S48" s="21">
        <v>2.4734299516908211</v>
      </c>
      <c r="T48" s="16">
        <v>661</v>
      </c>
      <c r="U48" s="16">
        <v>1441</v>
      </c>
      <c r="V48" s="21">
        <v>2.1800302571860817</v>
      </c>
      <c r="W48" s="14" t="s">
        <v>71</v>
      </c>
      <c r="X48" s="15" t="s">
        <v>72</v>
      </c>
      <c r="Y48" s="16">
        <v>260</v>
      </c>
      <c r="Z48" s="16">
        <v>537</v>
      </c>
      <c r="AA48" s="21">
        <v>2.0653846153846156</v>
      </c>
      <c r="AB48" s="16">
        <v>143</v>
      </c>
      <c r="AC48" s="16">
        <v>341</v>
      </c>
      <c r="AD48" s="21">
        <v>2.3846153846153846</v>
      </c>
      <c r="AE48" s="16">
        <v>403</v>
      </c>
      <c r="AF48" s="16">
        <v>878</v>
      </c>
      <c r="AG48" s="21">
        <v>2.1786600496277915</v>
      </c>
      <c r="AH48" s="14" t="s">
        <v>71</v>
      </c>
      <c r="AI48" s="15" t="s">
        <v>72</v>
      </c>
      <c r="AJ48" s="16">
        <v>640</v>
      </c>
      <c r="AK48" s="16">
        <v>1232</v>
      </c>
      <c r="AL48" s="21">
        <v>1.925</v>
      </c>
      <c r="AM48" s="16">
        <v>221</v>
      </c>
      <c r="AN48" s="16">
        <v>620</v>
      </c>
      <c r="AO48" s="21">
        <v>2.8054298642533935</v>
      </c>
      <c r="AP48" s="16">
        <v>861</v>
      </c>
      <c r="AQ48" s="16">
        <v>1852</v>
      </c>
      <c r="AR48" s="21">
        <v>2.150987224157956</v>
      </c>
      <c r="AS48" s="14" t="s">
        <v>71</v>
      </c>
      <c r="AT48" s="15" t="s">
        <v>72</v>
      </c>
      <c r="AU48" s="26">
        <v>-5.9471365638766516</v>
      </c>
      <c r="AV48" s="26">
        <v>-3.2292787944025836</v>
      </c>
      <c r="AW48" s="26">
        <v>2.8897129445930423</v>
      </c>
      <c r="AX48" s="26">
        <v>13.043478260869565</v>
      </c>
      <c r="AY48" s="26">
        <v>17.578125</v>
      </c>
      <c r="AZ48" s="26">
        <v>4.0114182692307816</v>
      </c>
      <c r="BA48" s="26">
        <v>0</v>
      </c>
      <c r="BB48" s="26">
        <v>4.1637751561415683</v>
      </c>
      <c r="BC48" s="26">
        <v>4.1637751561415683</v>
      </c>
      <c r="BD48" s="14" t="s">
        <v>71</v>
      </c>
      <c r="BE48" s="15" t="s">
        <v>72</v>
      </c>
      <c r="BF48" s="26">
        <v>64.230769230769226</v>
      </c>
      <c r="BG48" s="26">
        <v>67.411545623836133</v>
      </c>
      <c r="BH48" s="26">
        <v>1.9367725110009046</v>
      </c>
      <c r="BI48" s="26">
        <v>63.636363636363633</v>
      </c>
      <c r="BJ48" s="26">
        <v>76.539589442815256</v>
      </c>
      <c r="BK48" s="26">
        <v>7.8853046594982175</v>
      </c>
      <c r="BL48" s="26">
        <v>64.019851116625304</v>
      </c>
      <c r="BM48" s="26">
        <v>70.956719817767649</v>
      </c>
      <c r="BN48" s="26">
        <v>4.2292860613621279</v>
      </c>
      <c r="BO48" s="14" t="s">
        <v>71</v>
      </c>
      <c r="BP48" s="15" t="s">
        <v>72</v>
      </c>
      <c r="BQ48" s="26">
        <v>-33.28125</v>
      </c>
      <c r="BR48" s="26">
        <v>-27.029220779220779</v>
      </c>
      <c r="BS48" s="26">
        <v>9.3707229538611188</v>
      </c>
      <c r="BT48" s="26">
        <v>5.882352941176471</v>
      </c>
      <c r="BU48" s="26">
        <v>-2.903225806451613</v>
      </c>
      <c r="BV48" s="26">
        <v>-8.2974910394265091</v>
      </c>
      <c r="BW48" s="26">
        <v>-23.228803716608596</v>
      </c>
      <c r="BX48" s="26">
        <v>-18.952483801295898</v>
      </c>
      <c r="BY48" s="26">
        <v>5.5702139895374128</v>
      </c>
    </row>
    <row r="49" spans="1:77" s="10" customFormat="1" ht="12" customHeight="1" outlineLevel="1">
      <c r="A49" s="14" t="s">
        <v>76</v>
      </c>
      <c r="B49" s="15" t="s">
        <v>77</v>
      </c>
      <c r="C49" s="16">
        <v>336</v>
      </c>
      <c r="D49" s="16">
        <v>898</v>
      </c>
      <c r="E49" s="21">
        <v>2.6726190476190474</v>
      </c>
      <c r="F49" s="16">
        <v>215</v>
      </c>
      <c r="G49" s="16">
        <v>549</v>
      </c>
      <c r="H49" s="21">
        <v>2.5534883720930233</v>
      </c>
      <c r="I49" s="16">
        <v>551</v>
      </c>
      <c r="J49" s="16">
        <v>1447</v>
      </c>
      <c r="K49" s="21">
        <v>2.6261343012704175</v>
      </c>
      <c r="L49" s="14" t="s">
        <v>76</v>
      </c>
      <c r="M49" s="15" t="s">
        <v>77</v>
      </c>
      <c r="N49" s="16">
        <v>515</v>
      </c>
      <c r="O49" s="16">
        <v>1103</v>
      </c>
      <c r="P49" s="21">
        <v>2.1417475728155342</v>
      </c>
      <c r="Q49" s="16">
        <v>178</v>
      </c>
      <c r="R49" s="16">
        <v>514</v>
      </c>
      <c r="S49" s="21">
        <v>2.8876404494382024</v>
      </c>
      <c r="T49" s="16">
        <v>693</v>
      </c>
      <c r="U49" s="16">
        <v>1617</v>
      </c>
      <c r="V49" s="21">
        <v>2.3333333333333335</v>
      </c>
      <c r="W49" s="14" t="s">
        <v>76</v>
      </c>
      <c r="X49" s="15" t="s">
        <v>77</v>
      </c>
      <c r="Y49" s="16">
        <v>312</v>
      </c>
      <c r="Z49" s="16">
        <v>578</v>
      </c>
      <c r="AA49" s="21">
        <v>1.8525641025641026</v>
      </c>
      <c r="AB49" s="16">
        <v>152</v>
      </c>
      <c r="AC49" s="16">
        <v>371</v>
      </c>
      <c r="AD49" s="21">
        <v>2.4407894736842106</v>
      </c>
      <c r="AE49" s="16">
        <v>464</v>
      </c>
      <c r="AF49" s="16">
        <v>949</v>
      </c>
      <c r="AG49" s="21">
        <v>2.0452586206896552</v>
      </c>
      <c r="AH49" s="14" t="s">
        <v>76</v>
      </c>
      <c r="AI49" s="15" t="s">
        <v>77</v>
      </c>
      <c r="AJ49" s="16">
        <v>468</v>
      </c>
      <c r="AK49" s="16">
        <v>681</v>
      </c>
      <c r="AL49" s="21">
        <v>1.4551282051282051</v>
      </c>
      <c r="AM49" s="16">
        <v>182</v>
      </c>
      <c r="AN49" s="16">
        <v>490</v>
      </c>
      <c r="AO49" s="21">
        <v>2.6923076923076925</v>
      </c>
      <c r="AP49" s="16">
        <v>650</v>
      </c>
      <c r="AQ49" s="16">
        <v>1171</v>
      </c>
      <c r="AR49" s="21">
        <v>1.8015384615384615</v>
      </c>
      <c r="AS49" s="14" t="s">
        <v>76</v>
      </c>
      <c r="AT49" s="15" t="s">
        <v>77</v>
      </c>
      <c r="AU49" s="26">
        <v>-34.757281553398059</v>
      </c>
      <c r="AV49" s="26">
        <v>-18.5856754306437</v>
      </c>
      <c r="AW49" s="26">
        <v>24.786836765531216</v>
      </c>
      <c r="AX49" s="26">
        <v>20.786516853932586</v>
      </c>
      <c r="AY49" s="26">
        <v>6.809338521400778</v>
      </c>
      <c r="AZ49" s="26">
        <v>-11.571803456700755</v>
      </c>
      <c r="BA49" s="26">
        <v>-20.49062049062049</v>
      </c>
      <c r="BB49" s="26">
        <v>-10.513296227581941</v>
      </c>
      <c r="BC49" s="26">
        <v>12.548612911589313</v>
      </c>
      <c r="BD49" s="14" t="s">
        <v>76</v>
      </c>
      <c r="BE49" s="15" t="s">
        <v>77</v>
      </c>
      <c r="BF49" s="26">
        <v>7.6923076923076925</v>
      </c>
      <c r="BG49" s="26">
        <v>55.363321799307961</v>
      </c>
      <c r="BH49" s="26">
        <v>44.265941670785949</v>
      </c>
      <c r="BI49" s="26">
        <v>41.44736842105263</v>
      </c>
      <c r="BJ49" s="26">
        <v>47.978436657681939</v>
      </c>
      <c r="BK49" s="26">
        <v>4.6173133579890893</v>
      </c>
      <c r="BL49" s="26">
        <v>18.75</v>
      </c>
      <c r="BM49" s="26">
        <v>52.476290832455213</v>
      </c>
      <c r="BN49" s="26">
        <v>28.401087016804389</v>
      </c>
      <c r="BO49" s="14" t="s">
        <v>76</v>
      </c>
      <c r="BP49" s="15" t="s">
        <v>77</v>
      </c>
      <c r="BQ49" s="26">
        <v>-28.205128205128204</v>
      </c>
      <c r="BR49" s="26">
        <v>31.864904552129222</v>
      </c>
      <c r="BS49" s="26">
        <v>83.668974197608549</v>
      </c>
      <c r="BT49" s="26">
        <v>18.131868131868131</v>
      </c>
      <c r="BU49" s="26">
        <v>12.040816326530612</v>
      </c>
      <c r="BV49" s="26">
        <v>-5.1561461794020005</v>
      </c>
      <c r="BW49" s="26">
        <v>-15.23076923076923</v>
      </c>
      <c r="BX49" s="26">
        <v>23.569598633646457</v>
      </c>
      <c r="BY49" s="26">
        <v>45.771758823720866</v>
      </c>
    </row>
    <row r="50" spans="1:77" s="10" customFormat="1" ht="12" customHeight="1" outlineLevel="1">
      <c r="A50" s="14" t="s">
        <v>69</v>
      </c>
      <c r="B50" s="15" t="s">
        <v>70</v>
      </c>
      <c r="C50" s="16">
        <v>387</v>
      </c>
      <c r="D50" s="16">
        <v>751</v>
      </c>
      <c r="E50" s="21">
        <v>1.9405684754521964</v>
      </c>
      <c r="F50" s="16">
        <v>113</v>
      </c>
      <c r="G50" s="16">
        <v>685</v>
      </c>
      <c r="H50" s="21">
        <v>6.0619469026548671</v>
      </c>
      <c r="I50" s="16">
        <v>500</v>
      </c>
      <c r="J50" s="16">
        <v>1436</v>
      </c>
      <c r="K50" s="21">
        <v>2.8719999999999999</v>
      </c>
      <c r="L50" s="14" t="s">
        <v>69</v>
      </c>
      <c r="M50" s="15" t="s">
        <v>70</v>
      </c>
      <c r="N50" s="16">
        <v>278</v>
      </c>
      <c r="O50" s="16">
        <v>515</v>
      </c>
      <c r="P50" s="21">
        <v>1.8525179856115108</v>
      </c>
      <c r="Q50" s="16">
        <v>137</v>
      </c>
      <c r="R50" s="16">
        <v>427</v>
      </c>
      <c r="S50" s="21">
        <v>3.1167883211678831</v>
      </c>
      <c r="T50" s="16">
        <v>415</v>
      </c>
      <c r="U50" s="16">
        <v>942</v>
      </c>
      <c r="V50" s="21">
        <v>2.269879518072289</v>
      </c>
      <c r="W50" s="14" t="s">
        <v>69</v>
      </c>
      <c r="X50" s="15" t="s">
        <v>70</v>
      </c>
      <c r="Y50" s="16">
        <v>92</v>
      </c>
      <c r="Z50" s="16">
        <v>239</v>
      </c>
      <c r="AA50" s="21">
        <v>2.597826086956522</v>
      </c>
      <c r="AB50" s="16">
        <v>29</v>
      </c>
      <c r="AC50" s="16">
        <v>229</v>
      </c>
      <c r="AD50" s="21">
        <v>7.8965517241379306</v>
      </c>
      <c r="AE50" s="16">
        <v>121</v>
      </c>
      <c r="AF50" s="16">
        <v>468</v>
      </c>
      <c r="AG50" s="21">
        <v>3.8677685950413223</v>
      </c>
      <c r="AH50" s="14" t="s">
        <v>69</v>
      </c>
      <c r="AI50" s="15" t="s">
        <v>70</v>
      </c>
      <c r="AJ50" s="16">
        <v>527</v>
      </c>
      <c r="AK50" s="16">
        <v>1029</v>
      </c>
      <c r="AL50" s="21">
        <v>1.9525616698292221</v>
      </c>
      <c r="AM50" s="16">
        <v>254</v>
      </c>
      <c r="AN50" s="16">
        <v>687</v>
      </c>
      <c r="AO50" s="21">
        <v>2.704724409448819</v>
      </c>
      <c r="AP50" s="16">
        <v>781</v>
      </c>
      <c r="AQ50" s="16">
        <v>1716</v>
      </c>
      <c r="AR50" s="21">
        <v>2.1971830985915495</v>
      </c>
      <c r="AS50" s="14" t="s">
        <v>69</v>
      </c>
      <c r="AT50" s="15" t="s">
        <v>70</v>
      </c>
      <c r="AU50" s="26">
        <v>39.208633093525179</v>
      </c>
      <c r="AV50" s="26">
        <v>45.825242718446603</v>
      </c>
      <c r="AW50" s="26">
        <v>4.7530167331476845</v>
      </c>
      <c r="AX50" s="26">
        <v>-17.518248175182482</v>
      </c>
      <c r="AY50" s="26">
        <v>60.421545667447305</v>
      </c>
      <c r="AZ50" s="26">
        <v>94.493378375577706</v>
      </c>
      <c r="BA50" s="26">
        <v>20.481927710843372</v>
      </c>
      <c r="BB50" s="26">
        <v>52.441613588110407</v>
      </c>
      <c r="BC50" s="26">
        <v>26.526539278131636</v>
      </c>
      <c r="BD50" s="14" t="s">
        <v>69</v>
      </c>
      <c r="BE50" s="15" t="s">
        <v>70</v>
      </c>
      <c r="BF50" s="26">
        <v>320.6521739130435</v>
      </c>
      <c r="BG50" s="26">
        <v>214.22594142259413</v>
      </c>
      <c r="BH50" s="26">
        <v>-25.300292995145586</v>
      </c>
      <c r="BI50" s="26">
        <v>289.65517241379308</v>
      </c>
      <c r="BJ50" s="26">
        <v>199.12663755458516</v>
      </c>
      <c r="BK50" s="26">
        <v>-23.232986822274604</v>
      </c>
      <c r="BL50" s="26">
        <v>313.22314049586777</v>
      </c>
      <c r="BM50" s="26">
        <v>206.83760683760684</v>
      </c>
      <c r="BN50" s="26">
        <v>-25.74529914529915</v>
      </c>
      <c r="BO50" s="14" t="s">
        <v>69</v>
      </c>
      <c r="BP50" s="15" t="s">
        <v>70</v>
      </c>
      <c r="BQ50" s="26">
        <v>-26.565464895635674</v>
      </c>
      <c r="BR50" s="26">
        <v>-27.016520894071913</v>
      </c>
      <c r="BS50" s="26">
        <v>-0.61422871104883958</v>
      </c>
      <c r="BT50" s="26">
        <v>-55.511811023622045</v>
      </c>
      <c r="BU50" s="26">
        <v>-0.29112081513828236</v>
      </c>
      <c r="BV50" s="26">
        <v>124.12438330048562</v>
      </c>
      <c r="BW50" s="26">
        <v>-35.979513444302178</v>
      </c>
      <c r="BX50" s="26">
        <v>-16.317016317016318</v>
      </c>
      <c r="BY50" s="26">
        <v>30.7128205128205</v>
      </c>
    </row>
    <row r="51" spans="1:77" s="10" customFormat="1" ht="12" customHeight="1" outlineLevel="1">
      <c r="A51" s="14" t="s">
        <v>121</v>
      </c>
      <c r="B51" s="15" t="s">
        <v>122</v>
      </c>
      <c r="C51" s="16">
        <v>177</v>
      </c>
      <c r="D51" s="16">
        <v>359</v>
      </c>
      <c r="E51" s="21">
        <v>2.0282485875706215</v>
      </c>
      <c r="F51" s="16">
        <v>337</v>
      </c>
      <c r="G51" s="16">
        <v>1070</v>
      </c>
      <c r="H51" s="21">
        <v>3.1750741839762613</v>
      </c>
      <c r="I51" s="16">
        <v>514</v>
      </c>
      <c r="J51" s="16">
        <v>1429</v>
      </c>
      <c r="K51" s="21">
        <v>2.7801556420233462</v>
      </c>
      <c r="L51" s="14" t="s">
        <v>121</v>
      </c>
      <c r="M51" s="15" t="s">
        <v>122</v>
      </c>
      <c r="N51" s="16">
        <v>153</v>
      </c>
      <c r="O51" s="16">
        <v>283</v>
      </c>
      <c r="P51" s="21">
        <v>1.8496732026143792</v>
      </c>
      <c r="Q51" s="16">
        <v>186</v>
      </c>
      <c r="R51" s="16">
        <v>856</v>
      </c>
      <c r="S51" s="21">
        <v>4.602150537634409</v>
      </c>
      <c r="T51" s="16">
        <v>339</v>
      </c>
      <c r="U51" s="16">
        <v>1139</v>
      </c>
      <c r="V51" s="21">
        <v>3.359882005899705</v>
      </c>
      <c r="W51" s="14" t="s">
        <v>121</v>
      </c>
      <c r="X51" s="15" t="s">
        <v>122</v>
      </c>
      <c r="Y51" s="16">
        <v>44</v>
      </c>
      <c r="Z51" s="16">
        <v>96</v>
      </c>
      <c r="AA51" s="21">
        <v>2.1818181818181817</v>
      </c>
      <c r="AB51" s="16">
        <v>55</v>
      </c>
      <c r="AC51" s="16">
        <v>291</v>
      </c>
      <c r="AD51" s="21">
        <v>5.290909090909091</v>
      </c>
      <c r="AE51" s="16">
        <v>99</v>
      </c>
      <c r="AF51" s="16">
        <v>387</v>
      </c>
      <c r="AG51" s="21">
        <v>3.9090909090909092</v>
      </c>
      <c r="AH51" s="14" t="s">
        <v>121</v>
      </c>
      <c r="AI51" s="15" t="s">
        <v>122</v>
      </c>
      <c r="AJ51" s="16">
        <v>294</v>
      </c>
      <c r="AK51" s="16">
        <v>444</v>
      </c>
      <c r="AL51" s="21">
        <v>1.510204081632653</v>
      </c>
      <c r="AM51" s="16">
        <v>290</v>
      </c>
      <c r="AN51" s="16">
        <v>901</v>
      </c>
      <c r="AO51" s="21">
        <v>3.1068965517241378</v>
      </c>
      <c r="AP51" s="16">
        <v>584</v>
      </c>
      <c r="AQ51" s="16">
        <v>1345</v>
      </c>
      <c r="AR51" s="21">
        <v>2.3030821917808217</v>
      </c>
      <c r="AS51" s="14" t="s">
        <v>121</v>
      </c>
      <c r="AT51" s="15" t="s">
        <v>122</v>
      </c>
      <c r="AU51" s="26">
        <v>15.686274509803921</v>
      </c>
      <c r="AV51" s="26">
        <v>26.85512367491166</v>
      </c>
      <c r="AW51" s="26">
        <v>9.6544289393304172</v>
      </c>
      <c r="AX51" s="26">
        <v>81.182795698924735</v>
      </c>
      <c r="AY51" s="26">
        <v>25</v>
      </c>
      <c r="AZ51" s="26">
        <v>-31.00890207715134</v>
      </c>
      <c r="BA51" s="26">
        <v>51.622418879056049</v>
      </c>
      <c r="BB51" s="26">
        <v>25.46093064091308</v>
      </c>
      <c r="BC51" s="26">
        <v>-17.254366756284956</v>
      </c>
      <c r="BD51" s="14" t="s">
        <v>121</v>
      </c>
      <c r="BE51" s="15" t="s">
        <v>122</v>
      </c>
      <c r="BF51" s="26">
        <v>302.27272727272725</v>
      </c>
      <c r="BG51" s="26">
        <v>273.95833333333331</v>
      </c>
      <c r="BH51" s="26">
        <v>-7.0386064030131728</v>
      </c>
      <c r="BI51" s="26">
        <v>512.72727272727275</v>
      </c>
      <c r="BJ51" s="26">
        <v>267.69759450171819</v>
      </c>
      <c r="BK51" s="26">
        <v>-39.990006832063791</v>
      </c>
      <c r="BL51" s="26">
        <v>419.19191919191917</v>
      </c>
      <c r="BM51" s="26">
        <v>269.25064599483204</v>
      </c>
      <c r="BN51" s="26">
        <v>-28.879739390100447</v>
      </c>
      <c r="BO51" s="14" t="s">
        <v>121</v>
      </c>
      <c r="BP51" s="15" t="s">
        <v>122</v>
      </c>
      <c r="BQ51" s="26">
        <v>-39.795918367346935</v>
      </c>
      <c r="BR51" s="26">
        <v>-19.144144144144143</v>
      </c>
      <c r="BS51" s="26">
        <v>34.302947014811437</v>
      </c>
      <c r="BT51" s="26">
        <v>16.206896551724139</v>
      </c>
      <c r="BU51" s="26">
        <v>18.756936736958934</v>
      </c>
      <c r="BV51" s="26">
        <v>2.194396598570012</v>
      </c>
      <c r="BW51" s="26">
        <v>-11.986301369863014</v>
      </c>
      <c r="BX51" s="26">
        <v>6.2453531598513008</v>
      </c>
      <c r="BY51" s="26">
        <v>20.714564679675412</v>
      </c>
    </row>
    <row r="52" spans="1:77" s="10" customFormat="1" ht="12" customHeight="1" outlineLevel="1">
      <c r="A52" s="14" t="s">
        <v>61</v>
      </c>
      <c r="B52" s="15" t="s">
        <v>62</v>
      </c>
      <c r="C52" s="16">
        <v>120</v>
      </c>
      <c r="D52" s="16">
        <v>670</v>
      </c>
      <c r="E52" s="21">
        <v>5.583333333333333</v>
      </c>
      <c r="F52" s="16">
        <v>85</v>
      </c>
      <c r="G52" s="16">
        <v>589</v>
      </c>
      <c r="H52" s="21">
        <v>6.9294117647058826</v>
      </c>
      <c r="I52" s="16">
        <v>205</v>
      </c>
      <c r="J52" s="16">
        <v>1259</v>
      </c>
      <c r="K52" s="21">
        <v>6.1414634146341465</v>
      </c>
      <c r="L52" s="14" t="s">
        <v>61</v>
      </c>
      <c r="M52" s="15" t="s">
        <v>62</v>
      </c>
      <c r="N52" s="16">
        <v>117</v>
      </c>
      <c r="O52" s="16">
        <v>395</v>
      </c>
      <c r="P52" s="21">
        <v>3.3760683760683761</v>
      </c>
      <c r="Q52" s="16">
        <v>60</v>
      </c>
      <c r="R52" s="16">
        <v>358</v>
      </c>
      <c r="S52" s="21">
        <v>5.9666666666666668</v>
      </c>
      <c r="T52" s="16">
        <v>177</v>
      </c>
      <c r="U52" s="16">
        <v>753</v>
      </c>
      <c r="V52" s="21">
        <v>4.2542372881355934</v>
      </c>
      <c r="W52" s="14" t="s">
        <v>61</v>
      </c>
      <c r="X52" s="15" t="s">
        <v>62</v>
      </c>
      <c r="Y52" s="16">
        <v>147</v>
      </c>
      <c r="Z52" s="16">
        <v>650</v>
      </c>
      <c r="AA52" s="21">
        <v>4.4217687074829932</v>
      </c>
      <c r="AB52" s="16">
        <v>46</v>
      </c>
      <c r="AC52" s="16">
        <v>188</v>
      </c>
      <c r="AD52" s="21">
        <v>4.0869565217391308</v>
      </c>
      <c r="AE52" s="16">
        <v>193</v>
      </c>
      <c r="AF52" s="16">
        <v>838</v>
      </c>
      <c r="AG52" s="21">
        <v>4.3419689119170988</v>
      </c>
      <c r="AH52" s="14" t="s">
        <v>61</v>
      </c>
      <c r="AI52" s="15" t="s">
        <v>62</v>
      </c>
      <c r="AJ52" s="16">
        <v>99</v>
      </c>
      <c r="AK52" s="16">
        <v>560</v>
      </c>
      <c r="AL52" s="21">
        <v>5.6565656565656566</v>
      </c>
      <c r="AM52" s="16">
        <v>39</v>
      </c>
      <c r="AN52" s="16">
        <v>219</v>
      </c>
      <c r="AO52" s="21">
        <v>5.615384615384615</v>
      </c>
      <c r="AP52" s="16">
        <v>138</v>
      </c>
      <c r="AQ52" s="16">
        <v>779</v>
      </c>
      <c r="AR52" s="21">
        <v>5.6449275362318838</v>
      </c>
      <c r="AS52" s="14" t="s">
        <v>61</v>
      </c>
      <c r="AT52" s="15" t="s">
        <v>62</v>
      </c>
      <c r="AU52" s="26">
        <v>2.5641025641025643</v>
      </c>
      <c r="AV52" s="26">
        <v>69.620253164556956</v>
      </c>
      <c r="AW52" s="26">
        <v>65.379746835443029</v>
      </c>
      <c r="AX52" s="26">
        <v>41.666666666666664</v>
      </c>
      <c r="AY52" s="26">
        <v>64.52513966480447</v>
      </c>
      <c r="AZ52" s="26">
        <v>16.135392704567863</v>
      </c>
      <c r="BA52" s="26">
        <v>15.819209039548022</v>
      </c>
      <c r="BB52" s="26">
        <v>67.19787516600266</v>
      </c>
      <c r="BC52" s="26">
        <v>44.361092216499848</v>
      </c>
      <c r="BD52" s="14" t="s">
        <v>61</v>
      </c>
      <c r="BE52" s="15" t="s">
        <v>62</v>
      </c>
      <c r="BF52" s="26">
        <v>-18.367346938775512</v>
      </c>
      <c r="BG52" s="26">
        <v>3.0769230769230771</v>
      </c>
      <c r="BH52" s="26">
        <v>26.269230769230759</v>
      </c>
      <c r="BI52" s="26">
        <v>84.782608695652172</v>
      </c>
      <c r="BJ52" s="26">
        <v>213.29787234042553</v>
      </c>
      <c r="BK52" s="26">
        <v>69.549436795994978</v>
      </c>
      <c r="BL52" s="26">
        <v>6.2176165803108807</v>
      </c>
      <c r="BM52" s="26">
        <v>50.238663484486871</v>
      </c>
      <c r="BN52" s="26">
        <v>41.444205134175441</v>
      </c>
      <c r="BO52" s="14" t="s">
        <v>61</v>
      </c>
      <c r="BP52" s="15" t="s">
        <v>62</v>
      </c>
      <c r="BQ52" s="26">
        <v>21.212121212121211</v>
      </c>
      <c r="BR52" s="26">
        <v>19.642857142857142</v>
      </c>
      <c r="BS52" s="26">
        <v>-1.2946428571428625</v>
      </c>
      <c r="BT52" s="26">
        <v>117.94871794871794</v>
      </c>
      <c r="BU52" s="26">
        <v>168.94977168949771</v>
      </c>
      <c r="BV52" s="26">
        <v>23.400483481063674</v>
      </c>
      <c r="BW52" s="26">
        <v>48.550724637681157</v>
      </c>
      <c r="BX52" s="26">
        <v>61.617458279845955</v>
      </c>
      <c r="BY52" s="26">
        <v>8.7961426469206998</v>
      </c>
    </row>
    <row r="53" spans="1:77" s="10" customFormat="1" ht="12" customHeight="1" outlineLevel="1">
      <c r="A53" s="14" t="s">
        <v>103</v>
      </c>
      <c r="B53" s="15" t="s">
        <v>104</v>
      </c>
      <c r="C53" s="16">
        <v>143</v>
      </c>
      <c r="D53" s="16">
        <v>466</v>
      </c>
      <c r="E53" s="21">
        <v>3.2587412587412588</v>
      </c>
      <c r="F53" s="16">
        <v>174</v>
      </c>
      <c r="G53" s="16">
        <v>648</v>
      </c>
      <c r="H53" s="21">
        <v>3.7241379310344827</v>
      </c>
      <c r="I53" s="16">
        <v>317</v>
      </c>
      <c r="J53" s="16">
        <v>1114</v>
      </c>
      <c r="K53" s="21">
        <v>3.5141955835962144</v>
      </c>
      <c r="L53" s="14" t="s">
        <v>103</v>
      </c>
      <c r="M53" s="15" t="s">
        <v>104</v>
      </c>
      <c r="N53" s="16">
        <v>289</v>
      </c>
      <c r="O53" s="16">
        <v>737</v>
      </c>
      <c r="P53" s="21">
        <v>2.5501730103806231</v>
      </c>
      <c r="Q53" s="16">
        <v>163</v>
      </c>
      <c r="R53" s="16">
        <v>428</v>
      </c>
      <c r="S53" s="21">
        <v>2.6257668711656441</v>
      </c>
      <c r="T53" s="16">
        <v>452</v>
      </c>
      <c r="U53" s="16">
        <v>1165</v>
      </c>
      <c r="V53" s="21">
        <v>2.5774336283185839</v>
      </c>
      <c r="W53" s="14" t="s">
        <v>103</v>
      </c>
      <c r="X53" s="15" t="s">
        <v>104</v>
      </c>
      <c r="Y53" s="16">
        <v>151</v>
      </c>
      <c r="Z53" s="16">
        <v>393</v>
      </c>
      <c r="AA53" s="21">
        <v>2.6026490066225167</v>
      </c>
      <c r="AB53" s="16">
        <v>60</v>
      </c>
      <c r="AC53" s="16">
        <v>221</v>
      </c>
      <c r="AD53" s="21">
        <v>3.6833333333333331</v>
      </c>
      <c r="AE53" s="16">
        <v>211</v>
      </c>
      <c r="AF53" s="16">
        <v>614</v>
      </c>
      <c r="AG53" s="21">
        <v>2.9099526066350712</v>
      </c>
      <c r="AH53" s="14" t="s">
        <v>103</v>
      </c>
      <c r="AI53" s="15" t="s">
        <v>104</v>
      </c>
      <c r="AJ53" s="16">
        <v>270</v>
      </c>
      <c r="AK53" s="16">
        <v>1024</v>
      </c>
      <c r="AL53" s="21">
        <v>3.7925925925925927</v>
      </c>
      <c r="AM53" s="16">
        <v>61</v>
      </c>
      <c r="AN53" s="16">
        <v>239</v>
      </c>
      <c r="AO53" s="21">
        <v>3.918032786885246</v>
      </c>
      <c r="AP53" s="16">
        <v>331</v>
      </c>
      <c r="AQ53" s="16">
        <v>1263</v>
      </c>
      <c r="AR53" s="21">
        <v>3.8157099697885197</v>
      </c>
      <c r="AS53" s="14" t="s">
        <v>103</v>
      </c>
      <c r="AT53" s="15" t="s">
        <v>104</v>
      </c>
      <c r="AU53" s="26">
        <v>-50.51903114186851</v>
      </c>
      <c r="AV53" s="26">
        <v>-36.770691994572594</v>
      </c>
      <c r="AW53" s="26">
        <v>27.785104989989645</v>
      </c>
      <c r="AX53" s="26">
        <v>6.7484662576687118</v>
      </c>
      <c r="AY53" s="26">
        <v>51.401869158878505</v>
      </c>
      <c r="AZ53" s="26">
        <v>41.830486625845957</v>
      </c>
      <c r="BA53" s="26">
        <v>-29.86725663716814</v>
      </c>
      <c r="BB53" s="26">
        <v>-4.377682403433476</v>
      </c>
      <c r="BC53" s="26">
        <v>36.344755689741547</v>
      </c>
      <c r="BD53" s="14" t="s">
        <v>103</v>
      </c>
      <c r="BE53" s="15" t="s">
        <v>104</v>
      </c>
      <c r="BF53" s="26">
        <v>-5.298013245033113</v>
      </c>
      <c r="BG53" s="26">
        <v>18.575063613231553</v>
      </c>
      <c r="BH53" s="26">
        <v>25.208633605580165</v>
      </c>
      <c r="BI53" s="26">
        <v>190</v>
      </c>
      <c r="BJ53" s="26">
        <v>193.21266968325793</v>
      </c>
      <c r="BK53" s="26">
        <v>1.1078171321579058</v>
      </c>
      <c r="BL53" s="26">
        <v>50.236966824644547</v>
      </c>
      <c r="BM53" s="26">
        <v>81.433224755700323</v>
      </c>
      <c r="BN53" s="26">
        <v>20.764701651270556</v>
      </c>
      <c r="BO53" s="14" t="s">
        <v>103</v>
      </c>
      <c r="BP53" s="15" t="s">
        <v>104</v>
      </c>
      <c r="BQ53" s="26">
        <v>-47.037037037037038</v>
      </c>
      <c r="BR53" s="26">
        <v>-54.4921875</v>
      </c>
      <c r="BS53" s="26">
        <v>-14.07615821678322</v>
      </c>
      <c r="BT53" s="26">
        <v>185.24590163934425</v>
      </c>
      <c r="BU53" s="26">
        <v>171.12970711297072</v>
      </c>
      <c r="BV53" s="26">
        <v>-4.9487808397056758</v>
      </c>
      <c r="BW53" s="26">
        <v>-4.2296072507552873</v>
      </c>
      <c r="BX53" s="26">
        <v>-11.797307996832938</v>
      </c>
      <c r="BY53" s="26">
        <v>-7.9019209683019049</v>
      </c>
    </row>
    <row r="54" spans="1:77" s="10" customFormat="1" ht="12" customHeight="1" outlineLevel="1">
      <c r="A54" s="14" t="s">
        <v>74</v>
      </c>
      <c r="B54" s="15" t="s">
        <v>75</v>
      </c>
      <c r="C54" s="16">
        <v>324</v>
      </c>
      <c r="D54" s="16">
        <v>688</v>
      </c>
      <c r="E54" s="21">
        <v>2.1234567901234569</v>
      </c>
      <c r="F54" s="16">
        <v>145</v>
      </c>
      <c r="G54" s="16">
        <v>425</v>
      </c>
      <c r="H54" s="21">
        <v>2.9310344827586206</v>
      </c>
      <c r="I54" s="16">
        <v>469</v>
      </c>
      <c r="J54" s="16">
        <v>1113</v>
      </c>
      <c r="K54" s="21">
        <v>2.3731343283582089</v>
      </c>
      <c r="L54" s="14" t="s">
        <v>74</v>
      </c>
      <c r="M54" s="15" t="s">
        <v>75</v>
      </c>
      <c r="N54" s="16">
        <v>191</v>
      </c>
      <c r="O54" s="16">
        <v>407</v>
      </c>
      <c r="P54" s="21">
        <v>2.1308900523560208</v>
      </c>
      <c r="Q54" s="16">
        <v>188</v>
      </c>
      <c r="R54" s="16">
        <v>1100</v>
      </c>
      <c r="S54" s="21">
        <v>5.8510638297872344</v>
      </c>
      <c r="T54" s="16">
        <v>379</v>
      </c>
      <c r="U54" s="16">
        <v>1507</v>
      </c>
      <c r="V54" s="21">
        <v>3.9762532981530345</v>
      </c>
      <c r="W54" s="14" t="s">
        <v>74</v>
      </c>
      <c r="X54" s="15" t="s">
        <v>75</v>
      </c>
      <c r="Y54" s="16">
        <v>277</v>
      </c>
      <c r="Z54" s="16">
        <v>525</v>
      </c>
      <c r="AA54" s="21">
        <v>1.8953068592057762</v>
      </c>
      <c r="AB54" s="16">
        <v>104</v>
      </c>
      <c r="AC54" s="16">
        <v>401</v>
      </c>
      <c r="AD54" s="21">
        <v>3.8557692307692308</v>
      </c>
      <c r="AE54" s="16">
        <v>381</v>
      </c>
      <c r="AF54" s="16">
        <v>926</v>
      </c>
      <c r="AG54" s="21">
        <v>2.4304461942257216</v>
      </c>
      <c r="AH54" s="14" t="s">
        <v>74</v>
      </c>
      <c r="AI54" s="15" t="s">
        <v>75</v>
      </c>
      <c r="AJ54" s="16">
        <v>239</v>
      </c>
      <c r="AK54" s="16">
        <v>435</v>
      </c>
      <c r="AL54" s="21">
        <v>1.8200836820083681</v>
      </c>
      <c r="AM54" s="16">
        <v>96</v>
      </c>
      <c r="AN54" s="16">
        <v>225</v>
      </c>
      <c r="AO54" s="21">
        <v>2.34375</v>
      </c>
      <c r="AP54" s="16">
        <v>335</v>
      </c>
      <c r="AQ54" s="16">
        <v>660</v>
      </c>
      <c r="AR54" s="21">
        <v>1.9701492537313432</v>
      </c>
      <c r="AS54" s="14" t="s">
        <v>74</v>
      </c>
      <c r="AT54" s="15" t="s">
        <v>75</v>
      </c>
      <c r="AU54" s="26">
        <v>69.633507853403145</v>
      </c>
      <c r="AV54" s="26">
        <v>69.041769041769044</v>
      </c>
      <c r="AW54" s="26">
        <v>-0.34883368216700411</v>
      </c>
      <c r="AX54" s="26">
        <v>-22.872340425531913</v>
      </c>
      <c r="AY54" s="26">
        <v>-61.363636363636367</v>
      </c>
      <c r="AZ54" s="26">
        <v>-49.905956112852671</v>
      </c>
      <c r="BA54" s="26">
        <v>23.746701846965699</v>
      </c>
      <c r="BB54" s="26">
        <v>-26.144658261446583</v>
      </c>
      <c r="BC54" s="26">
        <v>-40.317325119591167</v>
      </c>
      <c r="BD54" s="14" t="s">
        <v>74</v>
      </c>
      <c r="BE54" s="15" t="s">
        <v>75</v>
      </c>
      <c r="BF54" s="26">
        <v>16.967509025270758</v>
      </c>
      <c r="BG54" s="26">
        <v>31.047619047619047</v>
      </c>
      <c r="BH54" s="26">
        <v>12.037624926513818</v>
      </c>
      <c r="BI54" s="26">
        <v>39.42307692307692</v>
      </c>
      <c r="BJ54" s="26">
        <v>5.9850374064837908</v>
      </c>
      <c r="BK54" s="26">
        <v>-23.983145584315078</v>
      </c>
      <c r="BL54" s="26">
        <v>23.097112860892388</v>
      </c>
      <c r="BM54" s="26">
        <v>20.194384449244062</v>
      </c>
      <c r="BN54" s="26">
        <v>-2.3580800103155872</v>
      </c>
      <c r="BO54" s="14" t="s">
        <v>74</v>
      </c>
      <c r="BP54" s="15" t="s">
        <v>75</v>
      </c>
      <c r="BQ54" s="26">
        <v>35.564853556485353</v>
      </c>
      <c r="BR54" s="26">
        <v>58.160919540229884</v>
      </c>
      <c r="BS54" s="26">
        <v>16.668085710231317</v>
      </c>
      <c r="BT54" s="26">
        <v>51.041666666666664</v>
      </c>
      <c r="BU54" s="26">
        <v>88.888888888888886</v>
      </c>
      <c r="BV54" s="26">
        <v>25.057471264367813</v>
      </c>
      <c r="BW54" s="26">
        <v>40</v>
      </c>
      <c r="BX54" s="26">
        <v>68.63636363636364</v>
      </c>
      <c r="BY54" s="26">
        <v>20.454545454545457</v>
      </c>
    </row>
    <row r="55" spans="1:77" s="10" customFormat="1" ht="12" customHeight="1" outlineLevel="1">
      <c r="A55" s="14" t="s">
        <v>137</v>
      </c>
      <c r="B55" s="15" t="s">
        <v>138</v>
      </c>
      <c r="C55" s="16">
        <v>50</v>
      </c>
      <c r="D55" s="16">
        <v>90</v>
      </c>
      <c r="E55" s="21">
        <v>1.8</v>
      </c>
      <c r="F55" s="16">
        <v>145</v>
      </c>
      <c r="G55" s="16">
        <v>985</v>
      </c>
      <c r="H55" s="21">
        <v>6.7931034482758621</v>
      </c>
      <c r="I55" s="16">
        <v>195</v>
      </c>
      <c r="J55" s="16">
        <v>1075</v>
      </c>
      <c r="K55" s="21">
        <v>5.5128205128205128</v>
      </c>
      <c r="L55" s="14" t="s">
        <v>137</v>
      </c>
      <c r="M55" s="15" t="s">
        <v>138</v>
      </c>
      <c r="N55" s="16">
        <v>78</v>
      </c>
      <c r="O55" s="16">
        <v>145</v>
      </c>
      <c r="P55" s="21">
        <v>1.858974358974359</v>
      </c>
      <c r="Q55" s="16">
        <v>127</v>
      </c>
      <c r="R55" s="16">
        <v>717</v>
      </c>
      <c r="S55" s="21">
        <v>5.6456692913385824</v>
      </c>
      <c r="T55" s="16">
        <v>205</v>
      </c>
      <c r="U55" s="16">
        <v>862</v>
      </c>
      <c r="V55" s="21">
        <v>4.204878048780488</v>
      </c>
      <c r="W55" s="14" t="s">
        <v>137</v>
      </c>
      <c r="X55" s="15" t="s">
        <v>138</v>
      </c>
      <c r="Y55" s="16">
        <v>191</v>
      </c>
      <c r="Z55" s="16">
        <v>262</v>
      </c>
      <c r="AA55" s="21">
        <v>1.3717277486910995</v>
      </c>
      <c r="AB55" s="16">
        <v>130</v>
      </c>
      <c r="AC55" s="16">
        <v>1147</v>
      </c>
      <c r="AD55" s="21">
        <v>8.8230769230769237</v>
      </c>
      <c r="AE55" s="16">
        <v>321</v>
      </c>
      <c r="AF55" s="16">
        <v>1409</v>
      </c>
      <c r="AG55" s="21">
        <v>4.3894080996884739</v>
      </c>
      <c r="AH55" s="14" t="s">
        <v>137</v>
      </c>
      <c r="AI55" s="15" t="s">
        <v>138</v>
      </c>
      <c r="AJ55" s="16">
        <v>64</v>
      </c>
      <c r="AK55" s="16">
        <v>115</v>
      </c>
      <c r="AL55" s="21">
        <v>1.796875</v>
      </c>
      <c r="AM55" s="16">
        <v>160</v>
      </c>
      <c r="AN55" s="16">
        <v>876</v>
      </c>
      <c r="AO55" s="21">
        <v>5.4749999999999996</v>
      </c>
      <c r="AP55" s="16">
        <v>224</v>
      </c>
      <c r="AQ55" s="16">
        <v>991</v>
      </c>
      <c r="AR55" s="21">
        <v>4.4241071428571432</v>
      </c>
      <c r="AS55" s="14" t="s">
        <v>137</v>
      </c>
      <c r="AT55" s="15" t="s">
        <v>138</v>
      </c>
      <c r="AU55" s="26">
        <v>-35.897435897435898</v>
      </c>
      <c r="AV55" s="26">
        <v>-37.931034482758619</v>
      </c>
      <c r="AW55" s="26">
        <v>-3.1724137931034488</v>
      </c>
      <c r="AX55" s="26">
        <v>14.173228346456693</v>
      </c>
      <c r="AY55" s="26">
        <v>37.377963737796371</v>
      </c>
      <c r="AZ55" s="26">
        <v>20.324147549656139</v>
      </c>
      <c r="BA55" s="26">
        <v>-4.8780487804878048</v>
      </c>
      <c r="BB55" s="26">
        <v>24.709976798143853</v>
      </c>
      <c r="BC55" s="26">
        <v>31.105360223689683</v>
      </c>
      <c r="BD55" s="14" t="s">
        <v>137</v>
      </c>
      <c r="BE55" s="15" t="s">
        <v>138</v>
      </c>
      <c r="BF55" s="26">
        <v>-73.821989528795811</v>
      </c>
      <c r="BG55" s="26">
        <v>-65.648854961832058</v>
      </c>
      <c r="BH55" s="26">
        <v>31.221374045801529</v>
      </c>
      <c r="BI55" s="26">
        <v>11.538461538461538</v>
      </c>
      <c r="BJ55" s="26">
        <v>-14.123801220575414</v>
      </c>
      <c r="BK55" s="26">
        <v>-23.007545921895204</v>
      </c>
      <c r="BL55" s="26">
        <v>-39.252336448598129</v>
      </c>
      <c r="BM55" s="26">
        <v>-23.704755145493259</v>
      </c>
      <c r="BN55" s="26">
        <v>25.5937107604957</v>
      </c>
      <c r="BO55" s="14" t="s">
        <v>137</v>
      </c>
      <c r="BP55" s="15" t="s">
        <v>138</v>
      </c>
      <c r="BQ55" s="26">
        <v>-21.875</v>
      </c>
      <c r="BR55" s="26">
        <v>-21.739130434782609</v>
      </c>
      <c r="BS55" s="26">
        <v>0.17391304347826333</v>
      </c>
      <c r="BT55" s="26">
        <v>-9.375</v>
      </c>
      <c r="BU55" s="26">
        <v>12.442922374429223</v>
      </c>
      <c r="BV55" s="26">
        <v>24.074948826956394</v>
      </c>
      <c r="BW55" s="26">
        <v>-12.946428571428571</v>
      </c>
      <c r="BX55" s="26">
        <v>8.4762865792129158</v>
      </c>
      <c r="BY55" s="26">
        <v>24.608657403813798</v>
      </c>
    </row>
    <row r="56" spans="1:77" s="10" customFormat="1" ht="12" customHeight="1" outlineLevel="1">
      <c r="A56" s="14" t="s">
        <v>127</v>
      </c>
      <c r="B56" s="15" t="s">
        <v>128</v>
      </c>
      <c r="C56" s="16">
        <v>230</v>
      </c>
      <c r="D56" s="16">
        <v>347</v>
      </c>
      <c r="E56" s="21">
        <v>1.508695652173913</v>
      </c>
      <c r="F56" s="16">
        <v>427</v>
      </c>
      <c r="G56" s="16">
        <v>613</v>
      </c>
      <c r="H56" s="21">
        <v>1.4355971896955504</v>
      </c>
      <c r="I56" s="16">
        <v>657</v>
      </c>
      <c r="J56" s="16">
        <v>960</v>
      </c>
      <c r="K56" s="21">
        <v>1.4611872146118721</v>
      </c>
      <c r="L56" s="14" t="s">
        <v>127</v>
      </c>
      <c r="M56" s="15" t="s">
        <v>128</v>
      </c>
      <c r="N56" s="16">
        <v>142</v>
      </c>
      <c r="O56" s="16">
        <v>450</v>
      </c>
      <c r="P56" s="21">
        <v>3.1690140845070425</v>
      </c>
      <c r="Q56" s="16">
        <v>303</v>
      </c>
      <c r="R56" s="16">
        <v>733</v>
      </c>
      <c r="S56" s="21">
        <v>2.4191419141914192</v>
      </c>
      <c r="T56" s="16">
        <v>445</v>
      </c>
      <c r="U56" s="16">
        <v>1183</v>
      </c>
      <c r="V56" s="21">
        <v>2.6584269662921347</v>
      </c>
      <c r="W56" s="14" t="s">
        <v>127</v>
      </c>
      <c r="X56" s="15" t="s">
        <v>128</v>
      </c>
      <c r="Y56" s="16">
        <v>153</v>
      </c>
      <c r="Z56" s="16">
        <v>323</v>
      </c>
      <c r="AA56" s="21">
        <v>2.1111111111111112</v>
      </c>
      <c r="AB56" s="16">
        <v>58</v>
      </c>
      <c r="AC56" s="16">
        <v>166</v>
      </c>
      <c r="AD56" s="21">
        <v>2.8620689655172415</v>
      </c>
      <c r="AE56" s="16">
        <v>211</v>
      </c>
      <c r="AF56" s="16">
        <v>489</v>
      </c>
      <c r="AG56" s="21">
        <v>2.3175355450236967</v>
      </c>
      <c r="AH56" s="14" t="s">
        <v>127</v>
      </c>
      <c r="AI56" s="15" t="s">
        <v>128</v>
      </c>
      <c r="AJ56" s="16">
        <v>159</v>
      </c>
      <c r="AK56" s="16">
        <v>328</v>
      </c>
      <c r="AL56" s="21">
        <v>2.0628930817610063</v>
      </c>
      <c r="AM56" s="16">
        <v>84</v>
      </c>
      <c r="AN56" s="16">
        <v>204</v>
      </c>
      <c r="AO56" s="21">
        <v>2.4285714285714284</v>
      </c>
      <c r="AP56" s="16">
        <v>243</v>
      </c>
      <c r="AQ56" s="16">
        <v>532</v>
      </c>
      <c r="AR56" s="21">
        <v>2.1893004115226335</v>
      </c>
      <c r="AS56" s="14" t="s">
        <v>127</v>
      </c>
      <c r="AT56" s="15" t="s">
        <v>128</v>
      </c>
      <c r="AU56" s="26">
        <v>61.971830985915496</v>
      </c>
      <c r="AV56" s="26">
        <v>-22.888888888888889</v>
      </c>
      <c r="AW56" s="26">
        <v>-52.392270531400968</v>
      </c>
      <c r="AX56" s="26">
        <v>40.924092409240927</v>
      </c>
      <c r="AY56" s="26">
        <v>-16.371077762619372</v>
      </c>
      <c r="AZ56" s="26">
        <v>-40.656760098533184</v>
      </c>
      <c r="BA56" s="26">
        <v>47.640449438202246</v>
      </c>
      <c r="BB56" s="26">
        <v>-18.850380388841927</v>
      </c>
      <c r="BC56" s="26">
        <v>-45.035645773264321</v>
      </c>
      <c r="BD56" s="14" t="s">
        <v>127</v>
      </c>
      <c r="BE56" s="15" t="s">
        <v>128</v>
      </c>
      <c r="BF56" s="26">
        <v>50.326797385620914</v>
      </c>
      <c r="BG56" s="26">
        <v>7.4303405572755414</v>
      </c>
      <c r="BH56" s="26">
        <v>-28.535469107551492</v>
      </c>
      <c r="BI56" s="26">
        <v>636.20689655172418</v>
      </c>
      <c r="BJ56" s="26">
        <v>269.27710843373495</v>
      </c>
      <c r="BK56" s="26">
        <v>-49.840580119071134</v>
      </c>
      <c r="BL56" s="26">
        <v>211.37440758293837</v>
      </c>
      <c r="BM56" s="26">
        <v>96.319018404907979</v>
      </c>
      <c r="BN56" s="26">
        <v>-36.950817529017385</v>
      </c>
      <c r="BO56" s="14" t="s">
        <v>127</v>
      </c>
      <c r="BP56" s="15" t="s">
        <v>128</v>
      </c>
      <c r="BQ56" s="26">
        <v>44.654088050314463</v>
      </c>
      <c r="BR56" s="26">
        <v>5.7926829268292686</v>
      </c>
      <c r="BS56" s="26">
        <v>-26.865058324496289</v>
      </c>
      <c r="BT56" s="26">
        <v>408.33333333333331</v>
      </c>
      <c r="BU56" s="26">
        <v>200.49019607843138</v>
      </c>
      <c r="BV56" s="26">
        <v>-40.887174541947921</v>
      </c>
      <c r="BW56" s="26">
        <v>170.37037037037038</v>
      </c>
      <c r="BX56" s="26">
        <v>80.451127819548873</v>
      </c>
      <c r="BY56" s="26">
        <v>-33.257802039344938</v>
      </c>
    </row>
    <row r="57" spans="1:77" s="10" customFormat="1" ht="12" customHeight="1" outlineLevel="1">
      <c r="A57" s="14" t="s">
        <v>95</v>
      </c>
      <c r="B57" s="15" t="s">
        <v>96</v>
      </c>
      <c r="C57" s="16">
        <v>216</v>
      </c>
      <c r="D57" s="16">
        <v>541</v>
      </c>
      <c r="E57" s="21">
        <v>2.5046296296296298</v>
      </c>
      <c r="F57" s="16">
        <v>100</v>
      </c>
      <c r="G57" s="16">
        <v>404</v>
      </c>
      <c r="H57" s="21">
        <v>4.04</v>
      </c>
      <c r="I57" s="16">
        <v>316</v>
      </c>
      <c r="J57" s="16">
        <v>945</v>
      </c>
      <c r="K57" s="21">
        <v>2.990506329113924</v>
      </c>
      <c r="L57" s="14" t="s">
        <v>95</v>
      </c>
      <c r="M57" s="15" t="s">
        <v>96</v>
      </c>
      <c r="N57" s="16">
        <v>220</v>
      </c>
      <c r="O57" s="16">
        <v>372</v>
      </c>
      <c r="P57" s="21">
        <v>1.6909090909090909</v>
      </c>
      <c r="Q57" s="16">
        <v>90</v>
      </c>
      <c r="R57" s="16">
        <v>305</v>
      </c>
      <c r="S57" s="21">
        <v>3.3888888888888888</v>
      </c>
      <c r="T57" s="16">
        <v>310</v>
      </c>
      <c r="U57" s="16">
        <v>677</v>
      </c>
      <c r="V57" s="21">
        <v>2.1838709677419357</v>
      </c>
      <c r="W57" s="14" t="s">
        <v>95</v>
      </c>
      <c r="X57" s="15" t="s">
        <v>96</v>
      </c>
      <c r="Y57" s="16">
        <v>196</v>
      </c>
      <c r="Z57" s="16">
        <v>384</v>
      </c>
      <c r="AA57" s="21">
        <v>1.9591836734693877</v>
      </c>
      <c r="AB57" s="16">
        <v>86</v>
      </c>
      <c r="AC57" s="16">
        <v>302</v>
      </c>
      <c r="AD57" s="21">
        <v>3.5116279069767442</v>
      </c>
      <c r="AE57" s="16">
        <v>282</v>
      </c>
      <c r="AF57" s="16">
        <v>686</v>
      </c>
      <c r="AG57" s="21">
        <v>2.4326241134751774</v>
      </c>
      <c r="AH57" s="14" t="s">
        <v>95</v>
      </c>
      <c r="AI57" s="15" t="s">
        <v>96</v>
      </c>
      <c r="AJ57" s="16">
        <v>217</v>
      </c>
      <c r="AK57" s="16">
        <v>436</v>
      </c>
      <c r="AL57" s="21">
        <v>2.0092165898617513</v>
      </c>
      <c r="AM57" s="16">
        <v>62</v>
      </c>
      <c r="AN57" s="16">
        <v>332</v>
      </c>
      <c r="AO57" s="21">
        <v>5.354838709677419</v>
      </c>
      <c r="AP57" s="16">
        <v>279</v>
      </c>
      <c r="AQ57" s="16">
        <v>768</v>
      </c>
      <c r="AR57" s="21">
        <v>2.752688172043011</v>
      </c>
      <c r="AS57" s="14" t="s">
        <v>95</v>
      </c>
      <c r="AT57" s="15" t="s">
        <v>96</v>
      </c>
      <c r="AU57" s="26">
        <v>-1.8181818181818181</v>
      </c>
      <c r="AV57" s="26">
        <v>45.43010752688172</v>
      </c>
      <c r="AW57" s="26">
        <v>48.123257666268422</v>
      </c>
      <c r="AX57" s="26">
        <v>11.111111111111111</v>
      </c>
      <c r="AY57" s="26">
        <v>32.459016393442624</v>
      </c>
      <c r="AZ57" s="26">
        <v>19.213114754098363</v>
      </c>
      <c r="BA57" s="26">
        <v>1.935483870967742</v>
      </c>
      <c r="BB57" s="26">
        <v>39.586410635155097</v>
      </c>
      <c r="BC57" s="26">
        <v>36.936035749677451</v>
      </c>
      <c r="BD57" s="14" t="s">
        <v>95</v>
      </c>
      <c r="BE57" s="15" t="s">
        <v>96</v>
      </c>
      <c r="BF57" s="26">
        <v>10.204081632653061</v>
      </c>
      <c r="BG57" s="26">
        <v>40.885416666666664</v>
      </c>
      <c r="BH57" s="26">
        <v>27.840470679012356</v>
      </c>
      <c r="BI57" s="26">
        <v>16.279069767441861</v>
      </c>
      <c r="BJ57" s="26">
        <v>33.774834437086092</v>
      </c>
      <c r="BK57" s="26">
        <v>15.04635761589404</v>
      </c>
      <c r="BL57" s="26">
        <v>12.056737588652481</v>
      </c>
      <c r="BM57" s="26">
        <v>37.755102040816325</v>
      </c>
      <c r="BN57" s="26">
        <v>22.933350555412034</v>
      </c>
      <c r="BO57" s="14" t="s">
        <v>95</v>
      </c>
      <c r="BP57" s="15" t="s">
        <v>96</v>
      </c>
      <c r="BQ57" s="26">
        <v>-0.46082949308755761</v>
      </c>
      <c r="BR57" s="26">
        <v>24.082568807339449</v>
      </c>
      <c r="BS57" s="26">
        <v>24.657025144410461</v>
      </c>
      <c r="BT57" s="26">
        <v>61.29032258064516</v>
      </c>
      <c r="BU57" s="26">
        <v>21.686746987951807</v>
      </c>
      <c r="BV57" s="26">
        <v>-24.554216867469872</v>
      </c>
      <c r="BW57" s="26">
        <v>13.261648745519713</v>
      </c>
      <c r="BX57" s="26">
        <v>23.046875</v>
      </c>
      <c r="BY57" s="26">
        <v>8.6394877373417618</v>
      </c>
    </row>
    <row r="58" spans="1:77" s="10" customFormat="1" ht="12" customHeight="1" outlineLevel="1">
      <c r="A58" s="14" t="s">
        <v>78</v>
      </c>
      <c r="B58" s="15" t="s">
        <v>79</v>
      </c>
      <c r="C58" s="16">
        <v>182</v>
      </c>
      <c r="D58" s="16">
        <v>408</v>
      </c>
      <c r="E58" s="21">
        <v>2.2417582417582418</v>
      </c>
      <c r="F58" s="16">
        <v>166</v>
      </c>
      <c r="G58" s="16">
        <v>461</v>
      </c>
      <c r="H58" s="21">
        <v>2.7771084337349397</v>
      </c>
      <c r="I58" s="16">
        <v>348</v>
      </c>
      <c r="J58" s="16">
        <v>869</v>
      </c>
      <c r="K58" s="21">
        <v>2.4971264367816093</v>
      </c>
      <c r="L58" s="14" t="s">
        <v>78</v>
      </c>
      <c r="M58" s="15" t="s">
        <v>79</v>
      </c>
      <c r="N58" s="16">
        <v>207</v>
      </c>
      <c r="O58" s="16">
        <v>398</v>
      </c>
      <c r="P58" s="21">
        <v>1.9227053140096619</v>
      </c>
      <c r="Q58" s="16">
        <v>196</v>
      </c>
      <c r="R58" s="16">
        <v>641</v>
      </c>
      <c r="S58" s="21">
        <v>3.2704081632653059</v>
      </c>
      <c r="T58" s="16">
        <v>403</v>
      </c>
      <c r="U58" s="16">
        <v>1039</v>
      </c>
      <c r="V58" s="21">
        <v>2.5781637717121586</v>
      </c>
      <c r="W58" s="14" t="s">
        <v>78</v>
      </c>
      <c r="X58" s="15" t="s">
        <v>79</v>
      </c>
      <c r="Y58" s="16">
        <v>144</v>
      </c>
      <c r="Z58" s="16">
        <v>360</v>
      </c>
      <c r="AA58" s="21">
        <v>2.5</v>
      </c>
      <c r="AB58" s="16">
        <v>96</v>
      </c>
      <c r="AC58" s="16">
        <v>361</v>
      </c>
      <c r="AD58" s="21">
        <v>3.7604166666666665</v>
      </c>
      <c r="AE58" s="16">
        <v>240</v>
      </c>
      <c r="AF58" s="16">
        <v>721</v>
      </c>
      <c r="AG58" s="21">
        <v>3.0041666666666669</v>
      </c>
      <c r="AH58" s="14" t="s">
        <v>78</v>
      </c>
      <c r="AI58" s="15" t="s">
        <v>79</v>
      </c>
      <c r="AJ58" s="16">
        <v>488</v>
      </c>
      <c r="AK58" s="16">
        <v>1245</v>
      </c>
      <c r="AL58" s="21">
        <v>2.5512295081967213</v>
      </c>
      <c r="AM58" s="16">
        <v>464</v>
      </c>
      <c r="AN58" s="16">
        <v>1508</v>
      </c>
      <c r="AO58" s="21">
        <v>3.25</v>
      </c>
      <c r="AP58" s="16">
        <v>952</v>
      </c>
      <c r="AQ58" s="16">
        <v>2753</v>
      </c>
      <c r="AR58" s="21">
        <v>2.8918067226890756</v>
      </c>
      <c r="AS58" s="14" t="s">
        <v>78</v>
      </c>
      <c r="AT58" s="15" t="s">
        <v>79</v>
      </c>
      <c r="AU58" s="26">
        <v>-12.077294685990339</v>
      </c>
      <c r="AV58" s="26">
        <v>2.512562814070352</v>
      </c>
      <c r="AW58" s="26">
        <v>16.593958805014076</v>
      </c>
      <c r="AX58" s="26">
        <v>-15.306122448979592</v>
      </c>
      <c r="AY58" s="26">
        <v>-28.081123244929799</v>
      </c>
      <c r="AZ58" s="26">
        <v>-15.083735879555663</v>
      </c>
      <c r="BA58" s="26">
        <v>-13.647642679900745</v>
      </c>
      <c r="BB58" s="26">
        <v>-16.361886429258902</v>
      </c>
      <c r="BC58" s="26">
        <v>-3.1432190545727989</v>
      </c>
      <c r="BD58" s="14" t="s">
        <v>78</v>
      </c>
      <c r="BE58" s="15" t="s">
        <v>79</v>
      </c>
      <c r="BF58" s="26">
        <v>26.388888888888889</v>
      </c>
      <c r="BG58" s="26">
        <v>13.333333333333334</v>
      </c>
      <c r="BH58" s="26">
        <v>-10.329670329670328</v>
      </c>
      <c r="BI58" s="26">
        <v>72.916666666666671</v>
      </c>
      <c r="BJ58" s="26">
        <v>27.700831024930746</v>
      </c>
      <c r="BK58" s="26">
        <v>-26.148916997630412</v>
      </c>
      <c r="BL58" s="26">
        <v>45</v>
      </c>
      <c r="BM58" s="26">
        <v>20.527045769764218</v>
      </c>
      <c r="BN58" s="26">
        <v>-16.877899469128128</v>
      </c>
      <c r="BO58" s="14" t="s">
        <v>78</v>
      </c>
      <c r="BP58" s="15" t="s">
        <v>79</v>
      </c>
      <c r="BQ58" s="26">
        <v>-62.704918032786885</v>
      </c>
      <c r="BR58" s="26">
        <v>-67.228915662650607</v>
      </c>
      <c r="BS58" s="26">
        <v>-12.130279359195022</v>
      </c>
      <c r="BT58" s="26">
        <v>-64.224137931034477</v>
      </c>
      <c r="BU58" s="26">
        <v>-69.429708222811669</v>
      </c>
      <c r="BV58" s="26">
        <v>-14.550509731232626</v>
      </c>
      <c r="BW58" s="26">
        <v>-63.445378151260506</v>
      </c>
      <c r="BX58" s="26">
        <v>-68.434435161641844</v>
      </c>
      <c r="BY58" s="26">
        <v>-13.648224924951249</v>
      </c>
    </row>
    <row r="59" spans="1:77" s="10" customFormat="1" ht="12" customHeight="1" outlineLevel="1">
      <c r="A59" s="14" t="s">
        <v>105</v>
      </c>
      <c r="B59" s="15" t="s">
        <v>106</v>
      </c>
      <c r="C59" s="16">
        <v>158</v>
      </c>
      <c r="D59" s="16">
        <v>447</v>
      </c>
      <c r="E59" s="21">
        <v>2.8291139240506329</v>
      </c>
      <c r="F59" s="16">
        <v>132</v>
      </c>
      <c r="G59" s="16">
        <v>356</v>
      </c>
      <c r="H59" s="21">
        <v>2.6969696969696968</v>
      </c>
      <c r="I59" s="16">
        <v>290</v>
      </c>
      <c r="J59" s="16">
        <v>803</v>
      </c>
      <c r="K59" s="21">
        <v>2.7689655172413792</v>
      </c>
      <c r="L59" s="14" t="s">
        <v>105</v>
      </c>
      <c r="M59" s="15" t="s">
        <v>106</v>
      </c>
      <c r="N59" s="16">
        <v>396</v>
      </c>
      <c r="O59" s="16">
        <v>613</v>
      </c>
      <c r="P59" s="21">
        <v>1.547979797979798</v>
      </c>
      <c r="Q59" s="16">
        <v>146</v>
      </c>
      <c r="R59" s="16">
        <v>451</v>
      </c>
      <c r="S59" s="21">
        <v>3.0890410958904111</v>
      </c>
      <c r="T59" s="16">
        <v>542</v>
      </c>
      <c r="U59" s="16">
        <v>1064</v>
      </c>
      <c r="V59" s="21">
        <v>1.96309963099631</v>
      </c>
      <c r="W59" s="14" t="s">
        <v>105</v>
      </c>
      <c r="X59" s="15" t="s">
        <v>106</v>
      </c>
      <c r="Y59" s="16">
        <v>423</v>
      </c>
      <c r="Z59" s="16">
        <v>655</v>
      </c>
      <c r="AA59" s="21">
        <v>1.5484633569739952</v>
      </c>
      <c r="AB59" s="16">
        <v>56</v>
      </c>
      <c r="AC59" s="16">
        <v>194</v>
      </c>
      <c r="AD59" s="21">
        <v>3.4642857142857144</v>
      </c>
      <c r="AE59" s="16">
        <v>479</v>
      </c>
      <c r="AF59" s="16">
        <v>849</v>
      </c>
      <c r="AG59" s="21">
        <v>1.7724425887265136</v>
      </c>
      <c r="AH59" s="14" t="s">
        <v>105</v>
      </c>
      <c r="AI59" s="15" t="s">
        <v>106</v>
      </c>
      <c r="AJ59" s="16">
        <v>396</v>
      </c>
      <c r="AK59" s="16">
        <v>706</v>
      </c>
      <c r="AL59" s="21">
        <v>1.7828282828282829</v>
      </c>
      <c r="AM59" s="16">
        <v>82</v>
      </c>
      <c r="AN59" s="16">
        <v>273</v>
      </c>
      <c r="AO59" s="21">
        <v>3.3292682926829267</v>
      </c>
      <c r="AP59" s="16">
        <v>478</v>
      </c>
      <c r="AQ59" s="16">
        <v>979</v>
      </c>
      <c r="AR59" s="21">
        <v>2.0481171548117154</v>
      </c>
      <c r="AS59" s="14" t="s">
        <v>105</v>
      </c>
      <c r="AT59" s="15" t="s">
        <v>106</v>
      </c>
      <c r="AU59" s="26">
        <v>-60.101010101010104</v>
      </c>
      <c r="AV59" s="26">
        <v>-27.079934747145188</v>
      </c>
      <c r="AW59" s="26">
        <v>82.761682532471553</v>
      </c>
      <c r="AX59" s="26">
        <v>-9.5890410958904102</v>
      </c>
      <c r="AY59" s="26">
        <v>-21.064301552106429</v>
      </c>
      <c r="AZ59" s="26">
        <v>-12.692333534905607</v>
      </c>
      <c r="BA59" s="26">
        <v>-46.494464944649444</v>
      </c>
      <c r="BB59" s="26">
        <v>-24.530075187969924</v>
      </c>
      <c r="BC59" s="26">
        <v>41.050687062483782</v>
      </c>
      <c r="BD59" s="14" t="s">
        <v>105</v>
      </c>
      <c r="BE59" s="15" t="s">
        <v>106</v>
      </c>
      <c r="BF59" s="26">
        <v>-62.64775413711584</v>
      </c>
      <c r="BG59" s="26">
        <v>-31.755725190839694</v>
      </c>
      <c r="BH59" s="26">
        <v>82.704609140979812</v>
      </c>
      <c r="BI59" s="26">
        <v>135.71428571428572</v>
      </c>
      <c r="BJ59" s="26">
        <v>83.505154639175259</v>
      </c>
      <c r="BK59" s="26">
        <v>-22.149328334895351</v>
      </c>
      <c r="BL59" s="26">
        <v>-39.457202505219207</v>
      </c>
      <c r="BM59" s="26">
        <v>-5.418138987043581</v>
      </c>
      <c r="BN59" s="26">
        <v>56.223142845538348</v>
      </c>
      <c r="BO59" s="14" t="s">
        <v>105</v>
      </c>
      <c r="BP59" s="15" t="s">
        <v>106</v>
      </c>
      <c r="BQ59" s="26">
        <v>-60.101010101010104</v>
      </c>
      <c r="BR59" s="26">
        <v>-36.685552407932015</v>
      </c>
      <c r="BS59" s="26">
        <v>58.686843332018498</v>
      </c>
      <c r="BT59" s="26">
        <v>60.975609756097562</v>
      </c>
      <c r="BU59" s="26">
        <v>30.402930402930401</v>
      </c>
      <c r="BV59" s="26">
        <v>-18.992118992118993</v>
      </c>
      <c r="BW59" s="26">
        <v>-39.330543933054393</v>
      </c>
      <c r="BX59" s="26">
        <v>-17.977528089887642</v>
      </c>
      <c r="BY59" s="26">
        <v>35.195660596667956</v>
      </c>
    </row>
    <row r="60" spans="1:77" s="10" customFormat="1" ht="12" customHeight="1" outlineLevel="1">
      <c r="A60" s="14" t="s">
        <v>93</v>
      </c>
      <c r="B60" s="15" t="s">
        <v>94</v>
      </c>
      <c r="C60" s="16">
        <v>397</v>
      </c>
      <c r="D60" s="16">
        <v>545</v>
      </c>
      <c r="E60" s="21">
        <v>1.3727959697732997</v>
      </c>
      <c r="F60" s="16">
        <v>60</v>
      </c>
      <c r="G60" s="16">
        <v>239</v>
      </c>
      <c r="H60" s="21">
        <v>3.9833333333333334</v>
      </c>
      <c r="I60" s="16">
        <v>457</v>
      </c>
      <c r="J60" s="16">
        <v>784</v>
      </c>
      <c r="K60" s="21">
        <v>1.7155361050328228</v>
      </c>
      <c r="L60" s="14" t="s">
        <v>93</v>
      </c>
      <c r="M60" s="15" t="s">
        <v>94</v>
      </c>
      <c r="N60" s="16">
        <v>694</v>
      </c>
      <c r="O60" s="16">
        <v>794</v>
      </c>
      <c r="P60" s="21">
        <v>1.144092219020173</v>
      </c>
      <c r="Q60" s="16">
        <v>85</v>
      </c>
      <c r="R60" s="16">
        <v>510</v>
      </c>
      <c r="S60" s="21">
        <v>6</v>
      </c>
      <c r="T60" s="16">
        <v>779</v>
      </c>
      <c r="U60" s="16">
        <v>1304</v>
      </c>
      <c r="V60" s="21">
        <v>1.6739409499358151</v>
      </c>
      <c r="W60" s="14" t="s">
        <v>93</v>
      </c>
      <c r="X60" s="15" t="s">
        <v>94</v>
      </c>
      <c r="Y60" s="16">
        <v>102</v>
      </c>
      <c r="Z60" s="16">
        <v>331</v>
      </c>
      <c r="AA60" s="21">
        <v>3.2450980392156863</v>
      </c>
      <c r="AB60" s="16">
        <v>25</v>
      </c>
      <c r="AC60" s="16">
        <v>202</v>
      </c>
      <c r="AD60" s="21">
        <v>8.08</v>
      </c>
      <c r="AE60" s="16">
        <v>127</v>
      </c>
      <c r="AF60" s="16">
        <v>533</v>
      </c>
      <c r="AG60" s="21">
        <v>4.1968503937007871</v>
      </c>
      <c r="AH60" s="14" t="s">
        <v>93</v>
      </c>
      <c r="AI60" s="15" t="s">
        <v>94</v>
      </c>
      <c r="AJ60" s="16">
        <v>231</v>
      </c>
      <c r="AK60" s="16">
        <v>322</v>
      </c>
      <c r="AL60" s="21">
        <v>1.393939393939394</v>
      </c>
      <c r="AM60" s="16">
        <v>44</v>
      </c>
      <c r="AN60" s="16">
        <v>279</v>
      </c>
      <c r="AO60" s="21">
        <v>6.3409090909090908</v>
      </c>
      <c r="AP60" s="16">
        <v>275</v>
      </c>
      <c r="AQ60" s="16">
        <v>601</v>
      </c>
      <c r="AR60" s="21">
        <v>2.1854545454545455</v>
      </c>
      <c r="AS60" s="14" t="s">
        <v>93</v>
      </c>
      <c r="AT60" s="15" t="s">
        <v>94</v>
      </c>
      <c r="AU60" s="26">
        <v>-42.795389048991353</v>
      </c>
      <c r="AV60" s="26">
        <v>-31.360201511335013</v>
      </c>
      <c r="AW60" s="26">
        <v>19.989975191772025</v>
      </c>
      <c r="AX60" s="26">
        <v>-29.411764705882351</v>
      </c>
      <c r="AY60" s="26">
        <v>-53.137254901960787</v>
      </c>
      <c r="AZ60" s="26">
        <v>-33.611111111111107</v>
      </c>
      <c r="BA60" s="26">
        <v>-41.335044929396659</v>
      </c>
      <c r="BB60" s="26">
        <v>-39.877300613496935</v>
      </c>
      <c r="BC60" s="26">
        <v>2.4848639432951702</v>
      </c>
      <c r="BD60" s="14" t="s">
        <v>93</v>
      </c>
      <c r="BE60" s="15" t="s">
        <v>94</v>
      </c>
      <c r="BF60" s="26">
        <v>289.21568627450978</v>
      </c>
      <c r="BG60" s="26">
        <v>64.65256797583082</v>
      </c>
      <c r="BH60" s="26">
        <v>-57.696317547771429</v>
      </c>
      <c r="BI60" s="26">
        <v>140</v>
      </c>
      <c r="BJ60" s="26">
        <v>18.316831683168317</v>
      </c>
      <c r="BK60" s="26">
        <v>-50.701320132013201</v>
      </c>
      <c r="BL60" s="26">
        <v>259.84251968503935</v>
      </c>
      <c r="BM60" s="26">
        <v>47.091932457786115</v>
      </c>
      <c r="BN60" s="26">
        <v>-59.123248529236683</v>
      </c>
      <c r="BO60" s="14" t="s">
        <v>93</v>
      </c>
      <c r="BP60" s="15" t="s">
        <v>94</v>
      </c>
      <c r="BQ60" s="26">
        <v>71.861471861471856</v>
      </c>
      <c r="BR60" s="26">
        <v>69.254658385093165</v>
      </c>
      <c r="BS60" s="26">
        <v>-1.5168108640893796</v>
      </c>
      <c r="BT60" s="26">
        <v>36.363636363636367</v>
      </c>
      <c r="BU60" s="26">
        <v>-14.336917562724015</v>
      </c>
      <c r="BV60" s="26">
        <v>-37.180406212664273</v>
      </c>
      <c r="BW60" s="26">
        <v>66.181818181818187</v>
      </c>
      <c r="BX60" s="26">
        <v>30.449251247920134</v>
      </c>
      <c r="BY60" s="26">
        <v>-21.50209169982924</v>
      </c>
    </row>
    <row r="61" spans="1:77" s="10" customFormat="1" ht="12" customHeight="1" outlineLevel="1">
      <c r="A61" s="14" t="s">
        <v>86</v>
      </c>
      <c r="B61" s="15" t="s">
        <v>87</v>
      </c>
      <c r="C61" s="16">
        <v>82</v>
      </c>
      <c r="D61" s="16">
        <v>440</v>
      </c>
      <c r="E61" s="21">
        <v>5.3658536585365857</v>
      </c>
      <c r="F61" s="16">
        <v>79</v>
      </c>
      <c r="G61" s="16">
        <v>325</v>
      </c>
      <c r="H61" s="21">
        <v>4.1139240506329111</v>
      </c>
      <c r="I61" s="16">
        <v>161</v>
      </c>
      <c r="J61" s="16">
        <v>765</v>
      </c>
      <c r="K61" s="21">
        <v>4.7515527950310563</v>
      </c>
      <c r="L61" s="14" t="s">
        <v>86</v>
      </c>
      <c r="M61" s="15" t="s">
        <v>87</v>
      </c>
      <c r="N61" s="16">
        <v>90</v>
      </c>
      <c r="O61" s="16">
        <v>192</v>
      </c>
      <c r="P61" s="21">
        <v>2.1333333333333333</v>
      </c>
      <c r="Q61" s="16">
        <v>83</v>
      </c>
      <c r="R61" s="16">
        <v>260</v>
      </c>
      <c r="S61" s="21">
        <v>3.1325301204819276</v>
      </c>
      <c r="T61" s="16">
        <v>173</v>
      </c>
      <c r="U61" s="16">
        <v>452</v>
      </c>
      <c r="V61" s="21">
        <v>2.6127167630057802</v>
      </c>
      <c r="W61" s="14" t="s">
        <v>86</v>
      </c>
      <c r="X61" s="15" t="s">
        <v>87</v>
      </c>
      <c r="Y61" s="16">
        <v>58</v>
      </c>
      <c r="Z61" s="16">
        <v>160</v>
      </c>
      <c r="AA61" s="21">
        <v>2.7586206896551726</v>
      </c>
      <c r="AB61" s="16">
        <v>81</v>
      </c>
      <c r="AC61" s="16">
        <v>271</v>
      </c>
      <c r="AD61" s="21">
        <v>3.3456790123456792</v>
      </c>
      <c r="AE61" s="16">
        <v>139</v>
      </c>
      <c r="AF61" s="16">
        <v>431</v>
      </c>
      <c r="AG61" s="21">
        <v>3.1007194244604315</v>
      </c>
      <c r="AH61" s="14" t="s">
        <v>86</v>
      </c>
      <c r="AI61" s="15" t="s">
        <v>87</v>
      </c>
      <c r="AJ61" s="16">
        <v>87</v>
      </c>
      <c r="AK61" s="16">
        <v>355</v>
      </c>
      <c r="AL61" s="21">
        <v>4.0804597701149428</v>
      </c>
      <c r="AM61" s="16">
        <v>56</v>
      </c>
      <c r="AN61" s="16">
        <v>292</v>
      </c>
      <c r="AO61" s="21">
        <v>5.2142857142857144</v>
      </c>
      <c r="AP61" s="16">
        <v>143</v>
      </c>
      <c r="AQ61" s="16">
        <v>647</v>
      </c>
      <c r="AR61" s="21">
        <v>4.5244755244755241</v>
      </c>
      <c r="AS61" s="14" t="s">
        <v>86</v>
      </c>
      <c r="AT61" s="15" t="s">
        <v>87</v>
      </c>
      <c r="AU61" s="26">
        <v>-8.8888888888888893</v>
      </c>
      <c r="AV61" s="26">
        <v>129.16666666666666</v>
      </c>
      <c r="AW61" s="26">
        <v>151.52439024390247</v>
      </c>
      <c r="AX61" s="26">
        <v>-4.8192771084337354</v>
      </c>
      <c r="AY61" s="26">
        <v>25</v>
      </c>
      <c r="AZ61" s="26">
        <v>31.329113924050628</v>
      </c>
      <c r="BA61" s="26">
        <v>-6.9364161849710984</v>
      </c>
      <c r="BB61" s="26">
        <v>69.247787610619469</v>
      </c>
      <c r="BC61" s="26">
        <v>81.862529544330258</v>
      </c>
      <c r="BD61" s="14" t="s">
        <v>86</v>
      </c>
      <c r="BE61" s="15" t="s">
        <v>87</v>
      </c>
      <c r="BF61" s="26">
        <v>41.379310344827587</v>
      </c>
      <c r="BG61" s="26">
        <v>175</v>
      </c>
      <c r="BH61" s="26">
        <v>94.512195121951223</v>
      </c>
      <c r="BI61" s="26">
        <v>-2.4691358024691357</v>
      </c>
      <c r="BJ61" s="26">
        <v>19.926199261992618</v>
      </c>
      <c r="BK61" s="26">
        <v>22.9623055724228</v>
      </c>
      <c r="BL61" s="26">
        <v>15.827338129496402</v>
      </c>
      <c r="BM61" s="26">
        <v>77.494199535962878</v>
      </c>
      <c r="BN61" s="26">
        <v>53.240333760862384</v>
      </c>
      <c r="BO61" s="14" t="s">
        <v>86</v>
      </c>
      <c r="BP61" s="15" t="s">
        <v>87</v>
      </c>
      <c r="BQ61" s="26">
        <v>-5.7471264367816088</v>
      </c>
      <c r="BR61" s="26">
        <v>23.943661971830984</v>
      </c>
      <c r="BS61" s="26">
        <v>31.501202335967022</v>
      </c>
      <c r="BT61" s="26">
        <v>41.071428571428569</v>
      </c>
      <c r="BU61" s="26">
        <v>11.301369863013699</v>
      </c>
      <c r="BV61" s="26">
        <v>-21.102826426218147</v>
      </c>
      <c r="BW61" s="26">
        <v>12.587412587412587</v>
      </c>
      <c r="BX61" s="26">
        <v>18.238021638330757</v>
      </c>
      <c r="BY61" s="26">
        <v>5.01886393963541</v>
      </c>
    </row>
    <row r="62" spans="1:77" s="10" customFormat="1" ht="12" customHeight="1" outlineLevel="1">
      <c r="A62" s="14" t="s">
        <v>125</v>
      </c>
      <c r="B62" s="15" t="s">
        <v>126</v>
      </c>
      <c r="C62" s="16">
        <v>117</v>
      </c>
      <c r="D62" s="16">
        <v>169</v>
      </c>
      <c r="E62" s="21">
        <v>1.4444444444444444</v>
      </c>
      <c r="F62" s="16">
        <v>163</v>
      </c>
      <c r="G62" s="16">
        <v>593</v>
      </c>
      <c r="H62" s="21">
        <v>3.6380368098159508</v>
      </c>
      <c r="I62" s="16">
        <v>280</v>
      </c>
      <c r="J62" s="16">
        <v>762</v>
      </c>
      <c r="K62" s="21">
        <v>2.7214285714285715</v>
      </c>
      <c r="L62" s="14" t="s">
        <v>125</v>
      </c>
      <c r="M62" s="15" t="s">
        <v>126</v>
      </c>
      <c r="N62" s="16">
        <v>136</v>
      </c>
      <c r="O62" s="16">
        <v>284</v>
      </c>
      <c r="P62" s="21">
        <v>2.0882352941176472</v>
      </c>
      <c r="Q62" s="16">
        <v>153</v>
      </c>
      <c r="R62" s="16">
        <v>511</v>
      </c>
      <c r="S62" s="21">
        <v>3.3398692810457518</v>
      </c>
      <c r="T62" s="16">
        <v>289</v>
      </c>
      <c r="U62" s="16">
        <v>795</v>
      </c>
      <c r="V62" s="21">
        <v>2.7508650519031144</v>
      </c>
      <c r="W62" s="14" t="s">
        <v>125</v>
      </c>
      <c r="X62" s="15" t="s">
        <v>126</v>
      </c>
      <c r="Y62" s="16">
        <v>171</v>
      </c>
      <c r="Z62" s="16">
        <v>502</v>
      </c>
      <c r="AA62" s="21">
        <v>2.935672514619883</v>
      </c>
      <c r="AB62" s="16">
        <v>62</v>
      </c>
      <c r="AC62" s="16">
        <v>238</v>
      </c>
      <c r="AD62" s="21">
        <v>3.838709677419355</v>
      </c>
      <c r="AE62" s="16">
        <v>233</v>
      </c>
      <c r="AF62" s="16">
        <v>740</v>
      </c>
      <c r="AG62" s="21">
        <v>3.1759656652360513</v>
      </c>
      <c r="AH62" s="14" t="s">
        <v>125</v>
      </c>
      <c r="AI62" s="15" t="s">
        <v>126</v>
      </c>
      <c r="AJ62" s="16">
        <v>129</v>
      </c>
      <c r="AK62" s="16">
        <v>237</v>
      </c>
      <c r="AL62" s="21">
        <v>1.8372093023255813</v>
      </c>
      <c r="AM62" s="16">
        <v>204</v>
      </c>
      <c r="AN62" s="16">
        <v>675</v>
      </c>
      <c r="AO62" s="21">
        <v>3.3088235294117645</v>
      </c>
      <c r="AP62" s="16">
        <v>333</v>
      </c>
      <c r="AQ62" s="16">
        <v>912</v>
      </c>
      <c r="AR62" s="21">
        <v>2.7387387387387387</v>
      </c>
      <c r="AS62" s="14" t="s">
        <v>125</v>
      </c>
      <c r="AT62" s="15" t="s">
        <v>126</v>
      </c>
      <c r="AU62" s="26">
        <v>-13.970588235294118</v>
      </c>
      <c r="AV62" s="26">
        <v>-40.492957746478872</v>
      </c>
      <c r="AW62" s="26">
        <v>-30.82942097026605</v>
      </c>
      <c r="AX62" s="26">
        <v>6.5359477124183005</v>
      </c>
      <c r="AY62" s="26">
        <v>16.046966731898237</v>
      </c>
      <c r="AZ62" s="26">
        <v>8.9275209201253318</v>
      </c>
      <c r="BA62" s="26">
        <v>-3.1141868512110729</v>
      </c>
      <c r="BB62" s="26">
        <v>-4.1509433962264151</v>
      </c>
      <c r="BC62" s="26">
        <v>-1.0700808625336955</v>
      </c>
      <c r="BD62" s="14" t="s">
        <v>125</v>
      </c>
      <c r="BE62" s="15" t="s">
        <v>126</v>
      </c>
      <c r="BF62" s="26">
        <v>-31.578947368421051</v>
      </c>
      <c r="BG62" s="26">
        <v>-66.334661354581669</v>
      </c>
      <c r="BH62" s="26">
        <v>-50.796812749003983</v>
      </c>
      <c r="BI62" s="26">
        <v>162.90322580645162</v>
      </c>
      <c r="BJ62" s="26">
        <v>149.15966386554621</v>
      </c>
      <c r="BK62" s="26">
        <v>-5.2276125173996046</v>
      </c>
      <c r="BL62" s="26">
        <v>20.171673819742491</v>
      </c>
      <c r="BM62" s="26">
        <v>2.9729729729729728</v>
      </c>
      <c r="BN62" s="26">
        <v>-14.311776061776053</v>
      </c>
      <c r="BO62" s="14" t="s">
        <v>125</v>
      </c>
      <c r="BP62" s="15" t="s">
        <v>126</v>
      </c>
      <c r="BQ62" s="26">
        <v>-9.3023255813953494</v>
      </c>
      <c r="BR62" s="26">
        <v>-28.691983122362871</v>
      </c>
      <c r="BS62" s="26">
        <v>-21.378340365682135</v>
      </c>
      <c r="BT62" s="26">
        <v>-20.098039215686274</v>
      </c>
      <c r="BU62" s="26">
        <v>-12.148148148148149</v>
      </c>
      <c r="BV62" s="26">
        <v>9.9495569188820756</v>
      </c>
      <c r="BW62" s="26">
        <v>-15.915915915915916</v>
      </c>
      <c r="BX62" s="26">
        <v>-16.44736842105263</v>
      </c>
      <c r="BY62" s="26">
        <v>-0.63204887218044759</v>
      </c>
    </row>
    <row r="63" spans="1:77" s="10" customFormat="1" ht="12" customHeight="1" outlineLevel="1">
      <c r="A63" s="14" t="s">
        <v>99</v>
      </c>
      <c r="B63" s="15" t="s">
        <v>100</v>
      </c>
      <c r="C63" s="16">
        <v>213</v>
      </c>
      <c r="D63" s="16">
        <v>306</v>
      </c>
      <c r="E63" s="21">
        <v>1.4366197183098592</v>
      </c>
      <c r="F63" s="16">
        <v>169</v>
      </c>
      <c r="G63" s="16">
        <v>455</v>
      </c>
      <c r="H63" s="21">
        <v>2.6923076923076925</v>
      </c>
      <c r="I63" s="16">
        <v>382</v>
      </c>
      <c r="J63" s="16">
        <v>761</v>
      </c>
      <c r="K63" s="21">
        <v>1.9921465968586387</v>
      </c>
      <c r="L63" s="14" t="s">
        <v>99</v>
      </c>
      <c r="M63" s="15" t="s">
        <v>100</v>
      </c>
      <c r="N63" s="16">
        <v>298</v>
      </c>
      <c r="O63" s="16">
        <v>375</v>
      </c>
      <c r="P63" s="21">
        <v>1.2583892617449663</v>
      </c>
      <c r="Q63" s="16">
        <v>118</v>
      </c>
      <c r="R63" s="16">
        <v>260</v>
      </c>
      <c r="S63" s="21">
        <v>2.2033898305084745</v>
      </c>
      <c r="T63" s="16">
        <v>416</v>
      </c>
      <c r="U63" s="16">
        <v>635</v>
      </c>
      <c r="V63" s="21">
        <v>1.5264423076923077</v>
      </c>
      <c r="W63" s="14" t="s">
        <v>99</v>
      </c>
      <c r="X63" s="15" t="s">
        <v>100</v>
      </c>
      <c r="Y63" s="16">
        <v>228</v>
      </c>
      <c r="Z63" s="16">
        <v>364</v>
      </c>
      <c r="AA63" s="21">
        <v>1.5964912280701755</v>
      </c>
      <c r="AB63" s="16">
        <v>161</v>
      </c>
      <c r="AC63" s="16">
        <v>337</v>
      </c>
      <c r="AD63" s="21">
        <v>2.0931677018633539</v>
      </c>
      <c r="AE63" s="16">
        <v>389</v>
      </c>
      <c r="AF63" s="16">
        <v>701</v>
      </c>
      <c r="AG63" s="21">
        <v>1.8020565552699228</v>
      </c>
      <c r="AH63" s="14" t="s">
        <v>99</v>
      </c>
      <c r="AI63" s="15" t="s">
        <v>100</v>
      </c>
      <c r="AJ63" s="16">
        <v>279</v>
      </c>
      <c r="AK63" s="16">
        <v>602</v>
      </c>
      <c r="AL63" s="21">
        <v>2.1577060931899643</v>
      </c>
      <c r="AM63" s="16">
        <v>11</v>
      </c>
      <c r="AN63" s="16">
        <v>28</v>
      </c>
      <c r="AO63" s="21">
        <v>2.5454545454545454</v>
      </c>
      <c r="AP63" s="16">
        <v>290</v>
      </c>
      <c r="AQ63" s="16">
        <v>630</v>
      </c>
      <c r="AR63" s="21">
        <v>2.1724137931034484</v>
      </c>
      <c r="AS63" s="14" t="s">
        <v>99</v>
      </c>
      <c r="AT63" s="15" t="s">
        <v>100</v>
      </c>
      <c r="AU63" s="26">
        <v>-28.523489932885905</v>
      </c>
      <c r="AV63" s="26">
        <v>-18.399999999999999</v>
      </c>
      <c r="AW63" s="26">
        <v>14.163380281690156</v>
      </c>
      <c r="AX63" s="26">
        <v>43.220338983050844</v>
      </c>
      <c r="AY63" s="26">
        <v>75</v>
      </c>
      <c r="AZ63" s="26">
        <v>22.189349112426051</v>
      </c>
      <c r="BA63" s="26">
        <v>-8.1730769230769234</v>
      </c>
      <c r="BB63" s="26">
        <v>19.84251968503937</v>
      </c>
      <c r="BC63" s="26">
        <v>30.509131384754912</v>
      </c>
      <c r="BD63" s="14" t="s">
        <v>99</v>
      </c>
      <c r="BE63" s="15" t="s">
        <v>100</v>
      </c>
      <c r="BF63" s="26">
        <v>-6.5789473684210522</v>
      </c>
      <c r="BG63" s="26">
        <v>-15.934065934065934</v>
      </c>
      <c r="BH63" s="26">
        <v>-10.013929732239591</v>
      </c>
      <c r="BI63" s="26">
        <v>4.9689440993788816</v>
      </c>
      <c r="BJ63" s="26">
        <v>35.014836795252222</v>
      </c>
      <c r="BK63" s="26">
        <v>28.623601917370483</v>
      </c>
      <c r="BL63" s="26">
        <v>-1.7994858611825193</v>
      </c>
      <c r="BM63" s="26">
        <v>8.5592011412268185</v>
      </c>
      <c r="BN63" s="26">
        <v>10.54850587418124</v>
      </c>
      <c r="BO63" s="14" t="s">
        <v>99</v>
      </c>
      <c r="BP63" s="15" t="s">
        <v>100</v>
      </c>
      <c r="BQ63" s="26">
        <v>-23.655913978494624</v>
      </c>
      <c r="BR63" s="26">
        <v>-49.169435215946841</v>
      </c>
      <c r="BS63" s="26">
        <v>-33.419119367366989</v>
      </c>
      <c r="BT63" s="26">
        <v>1436.3636363636363</v>
      </c>
      <c r="BU63" s="26">
        <v>1525</v>
      </c>
      <c r="BV63" s="26">
        <v>5.7692307692307789</v>
      </c>
      <c r="BW63" s="26">
        <v>31.724137931034484</v>
      </c>
      <c r="BX63" s="26">
        <v>20.793650793650794</v>
      </c>
      <c r="BY63" s="26">
        <v>-8.2980137953960007</v>
      </c>
    </row>
    <row r="64" spans="1:77" s="10" customFormat="1" ht="12" customHeight="1" outlineLevel="1">
      <c r="A64" s="14" t="s">
        <v>67</v>
      </c>
      <c r="B64" s="15" t="s">
        <v>68</v>
      </c>
      <c r="C64" s="16">
        <v>58</v>
      </c>
      <c r="D64" s="16">
        <v>401</v>
      </c>
      <c r="E64" s="21">
        <v>6.9137931034482758</v>
      </c>
      <c r="F64" s="16">
        <v>43</v>
      </c>
      <c r="G64" s="16">
        <v>318</v>
      </c>
      <c r="H64" s="21">
        <v>7.3953488372093021</v>
      </c>
      <c r="I64" s="16">
        <v>101</v>
      </c>
      <c r="J64" s="16">
        <v>719</v>
      </c>
      <c r="K64" s="21">
        <v>7.1188118811881189</v>
      </c>
      <c r="L64" s="14" t="s">
        <v>67</v>
      </c>
      <c r="M64" s="15" t="s">
        <v>68</v>
      </c>
      <c r="N64" s="16">
        <v>28</v>
      </c>
      <c r="O64" s="16">
        <v>325</v>
      </c>
      <c r="P64" s="21">
        <v>11.607142857142858</v>
      </c>
      <c r="Q64" s="16">
        <v>18</v>
      </c>
      <c r="R64" s="16">
        <v>124</v>
      </c>
      <c r="S64" s="21">
        <v>6.8888888888888893</v>
      </c>
      <c r="T64" s="16">
        <v>46</v>
      </c>
      <c r="U64" s="16">
        <v>449</v>
      </c>
      <c r="V64" s="21">
        <v>9.7608695652173907</v>
      </c>
      <c r="W64" s="14" t="s">
        <v>67</v>
      </c>
      <c r="X64" s="15" t="s">
        <v>68</v>
      </c>
      <c r="Y64" s="16">
        <v>45</v>
      </c>
      <c r="Z64" s="16">
        <v>112</v>
      </c>
      <c r="AA64" s="21">
        <v>2.4888888888888889</v>
      </c>
      <c r="AB64" s="16">
        <v>20</v>
      </c>
      <c r="AC64" s="16">
        <v>100</v>
      </c>
      <c r="AD64" s="21">
        <v>5</v>
      </c>
      <c r="AE64" s="16">
        <v>65</v>
      </c>
      <c r="AF64" s="16">
        <v>212</v>
      </c>
      <c r="AG64" s="21">
        <v>3.2615384615384615</v>
      </c>
      <c r="AH64" s="14" t="s">
        <v>67</v>
      </c>
      <c r="AI64" s="15" t="s">
        <v>68</v>
      </c>
      <c r="AJ64" s="16">
        <v>39</v>
      </c>
      <c r="AK64" s="16">
        <v>126</v>
      </c>
      <c r="AL64" s="21">
        <v>3.2307692307692308</v>
      </c>
      <c r="AM64" s="16">
        <v>4</v>
      </c>
      <c r="AN64" s="16">
        <v>93</v>
      </c>
      <c r="AO64" s="21">
        <v>23.25</v>
      </c>
      <c r="AP64" s="16">
        <v>43</v>
      </c>
      <c r="AQ64" s="16">
        <v>219</v>
      </c>
      <c r="AR64" s="21">
        <v>5.0930232558139537</v>
      </c>
      <c r="AS64" s="14" t="s">
        <v>67</v>
      </c>
      <c r="AT64" s="15" t="s">
        <v>68</v>
      </c>
      <c r="AU64" s="26">
        <v>107.14285714285714</v>
      </c>
      <c r="AV64" s="26">
        <v>23.384615384615383</v>
      </c>
      <c r="AW64" s="26">
        <v>-40.435013262599469</v>
      </c>
      <c r="AX64" s="26">
        <v>138.88888888888889</v>
      </c>
      <c r="AY64" s="26">
        <v>156.45161290322579</v>
      </c>
      <c r="AZ64" s="26">
        <v>7.3518379594898633</v>
      </c>
      <c r="BA64" s="26">
        <v>119.56521739130434</v>
      </c>
      <c r="BB64" s="26">
        <v>60.133630289532292</v>
      </c>
      <c r="BC64" s="26">
        <v>-27.067851551302116</v>
      </c>
      <c r="BD64" s="14" t="s">
        <v>67</v>
      </c>
      <c r="BE64" s="15" t="s">
        <v>68</v>
      </c>
      <c r="BF64" s="26">
        <v>28.888888888888889</v>
      </c>
      <c r="BG64" s="26">
        <v>258.03571428571428</v>
      </c>
      <c r="BH64" s="26">
        <v>177.7863300492611</v>
      </c>
      <c r="BI64" s="26">
        <v>115</v>
      </c>
      <c r="BJ64" s="26">
        <v>218</v>
      </c>
      <c r="BK64" s="26">
        <v>47.906976744186046</v>
      </c>
      <c r="BL64" s="26">
        <v>55.384615384615387</v>
      </c>
      <c r="BM64" s="26">
        <v>239.15094339622641</v>
      </c>
      <c r="BN64" s="26">
        <v>118.26545862133383</v>
      </c>
      <c r="BO64" s="14" t="s">
        <v>67</v>
      </c>
      <c r="BP64" s="15" t="s">
        <v>68</v>
      </c>
      <c r="BQ64" s="26">
        <v>48.717948717948715</v>
      </c>
      <c r="BR64" s="26">
        <v>218.25396825396825</v>
      </c>
      <c r="BS64" s="26">
        <v>113.99835796387521</v>
      </c>
      <c r="BT64" s="26">
        <v>975</v>
      </c>
      <c r="BU64" s="26">
        <v>241.93548387096774</v>
      </c>
      <c r="BV64" s="26">
        <v>-68.192048012002999</v>
      </c>
      <c r="BW64" s="26">
        <v>134.88372093023256</v>
      </c>
      <c r="BX64" s="26">
        <v>228.31050228310502</v>
      </c>
      <c r="BY64" s="26">
        <v>39.775758397757578</v>
      </c>
    </row>
    <row r="65" spans="1:77" s="10" customFormat="1" ht="12" customHeight="1" outlineLevel="1">
      <c r="A65" s="14" t="s">
        <v>123</v>
      </c>
      <c r="B65" s="15" t="s">
        <v>124</v>
      </c>
      <c r="C65" s="16">
        <v>49</v>
      </c>
      <c r="D65" s="16">
        <v>87</v>
      </c>
      <c r="E65" s="21">
        <v>1.7755102040816326</v>
      </c>
      <c r="F65" s="16">
        <v>140</v>
      </c>
      <c r="G65" s="16">
        <v>455</v>
      </c>
      <c r="H65" s="21">
        <v>3.25</v>
      </c>
      <c r="I65" s="16">
        <v>189</v>
      </c>
      <c r="J65" s="16">
        <v>542</v>
      </c>
      <c r="K65" s="21">
        <v>2.8677248677248679</v>
      </c>
      <c r="L65" s="14" t="s">
        <v>123</v>
      </c>
      <c r="M65" s="15" t="s">
        <v>124</v>
      </c>
      <c r="N65" s="16">
        <v>84</v>
      </c>
      <c r="O65" s="16">
        <v>150</v>
      </c>
      <c r="P65" s="21">
        <v>1.7857142857142858</v>
      </c>
      <c r="Q65" s="16">
        <v>152</v>
      </c>
      <c r="R65" s="16">
        <v>518</v>
      </c>
      <c r="S65" s="21">
        <v>3.4078947368421053</v>
      </c>
      <c r="T65" s="16">
        <v>236</v>
      </c>
      <c r="U65" s="16">
        <v>668</v>
      </c>
      <c r="V65" s="21">
        <v>2.8305084745762712</v>
      </c>
      <c r="W65" s="14" t="s">
        <v>123</v>
      </c>
      <c r="X65" s="15" t="s">
        <v>124</v>
      </c>
      <c r="Y65" s="16">
        <v>49</v>
      </c>
      <c r="Z65" s="16">
        <v>134</v>
      </c>
      <c r="AA65" s="21">
        <v>2.7346938775510203</v>
      </c>
      <c r="AB65" s="16">
        <v>90</v>
      </c>
      <c r="AC65" s="16">
        <v>358</v>
      </c>
      <c r="AD65" s="21">
        <v>3.9777777777777779</v>
      </c>
      <c r="AE65" s="16">
        <v>139</v>
      </c>
      <c r="AF65" s="16">
        <v>492</v>
      </c>
      <c r="AG65" s="21">
        <v>3.5395683453237412</v>
      </c>
      <c r="AH65" s="14" t="s">
        <v>123</v>
      </c>
      <c r="AI65" s="15" t="s">
        <v>124</v>
      </c>
      <c r="AJ65" s="16">
        <v>60</v>
      </c>
      <c r="AK65" s="16">
        <v>124</v>
      </c>
      <c r="AL65" s="21">
        <v>2.0666666666666669</v>
      </c>
      <c r="AM65" s="16">
        <v>79</v>
      </c>
      <c r="AN65" s="16">
        <v>208</v>
      </c>
      <c r="AO65" s="21">
        <v>2.6329113924050631</v>
      </c>
      <c r="AP65" s="16">
        <v>139</v>
      </c>
      <c r="AQ65" s="16">
        <v>332</v>
      </c>
      <c r="AR65" s="21">
        <v>2.3884892086330933</v>
      </c>
      <c r="AS65" s="14" t="s">
        <v>123</v>
      </c>
      <c r="AT65" s="15" t="s">
        <v>124</v>
      </c>
      <c r="AU65" s="26">
        <v>-41.666666666666664</v>
      </c>
      <c r="AV65" s="26">
        <v>-42</v>
      </c>
      <c r="AW65" s="26">
        <v>-0.57142857142857828</v>
      </c>
      <c r="AX65" s="26">
        <v>-7.8947368421052628</v>
      </c>
      <c r="AY65" s="26">
        <v>-12.162162162162161</v>
      </c>
      <c r="AZ65" s="26">
        <v>-4.6332046332046346</v>
      </c>
      <c r="BA65" s="26">
        <v>-19.915254237288135</v>
      </c>
      <c r="BB65" s="26">
        <v>-18.862275449101798</v>
      </c>
      <c r="BC65" s="26">
        <v>1.3148306561480272</v>
      </c>
      <c r="BD65" s="14" t="s">
        <v>123</v>
      </c>
      <c r="BE65" s="15" t="s">
        <v>124</v>
      </c>
      <c r="BF65" s="26">
        <v>0</v>
      </c>
      <c r="BG65" s="26">
        <v>-35.07462686567164</v>
      </c>
      <c r="BH65" s="26">
        <v>-35.07462686567164</v>
      </c>
      <c r="BI65" s="26">
        <v>55.555555555555557</v>
      </c>
      <c r="BJ65" s="26">
        <v>27.094972067039105</v>
      </c>
      <c r="BK65" s="26">
        <v>-18.296089385474861</v>
      </c>
      <c r="BL65" s="26">
        <v>35.97122302158273</v>
      </c>
      <c r="BM65" s="26">
        <v>10.16260162601626</v>
      </c>
      <c r="BN65" s="26">
        <v>-18.980943777691746</v>
      </c>
      <c r="BO65" s="14" t="s">
        <v>123</v>
      </c>
      <c r="BP65" s="15" t="s">
        <v>124</v>
      </c>
      <c r="BQ65" s="26">
        <v>-18.333333333333332</v>
      </c>
      <c r="BR65" s="26">
        <v>-29.838709677419356</v>
      </c>
      <c r="BS65" s="26">
        <v>-14.088215931533913</v>
      </c>
      <c r="BT65" s="26">
        <v>77.215189873417728</v>
      </c>
      <c r="BU65" s="26">
        <v>118.75</v>
      </c>
      <c r="BV65" s="26">
        <v>23.437500000000007</v>
      </c>
      <c r="BW65" s="26">
        <v>35.97122302158273</v>
      </c>
      <c r="BX65" s="26">
        <v>63.253012048192772</v>
      </c>
      <c r="BY65" s="26">
        <v>20.064384522215864</v>
      </c>
    </row>
    <row r="66" spans="1:77" s="10" customFormat="1" ht="12" customHeight="1" outlineLevel="1">
      <c r="A66" s="14" t="s">
        <v>131</v>
      </c>
      <c r="B66" s="15" t="s">
        <v>132</v>
      </c>
      <c r="C66" s="16">
        <v>51</v>
      </c>
      <c r="D66" s="16">
        <v>178</v>
      </c>
      <c r="E66" s="21">
        <v>3.4901960784313726</v>
      </c>
      <c r="F66" s="16">
        <v>48</v>
      </c>
      <c r="G66" s="16">
        <v>210</v>
      </c>
      <c r="H66" s="21">
        <v>4.375</v>
      </c>
      <c r="I66" s="16">
        <v>99</v>
      </c>
      <c r="J66" s="16">
        <v>388</v>
      </c>
      <c r="K66" s="21">
        <v>3.9191919191919191</v>
      </c>
      <c r="L66" s="14" t="s">
        <v>131</v>
      </c>
      <c r="M66" s="15" t="s">
        <v>132</v>
      </c>
      <c r="N66" s="16">
        <v>51</v>
      </c>
      <c r="O66" s="16">
        <v>141</v>
      </c>
      <c r="P66" s="21">
        <v>2.7647058823529411</v>
      </c>
      <c r="Q66" s="16">
        <v>42</v>
      </c>
      <c r="R66" s="16">
        <v>116</v>
      </c>
      <c r="S66" s="21">
        <v>2.7619047619047619</v>
      </c>
      <c r="T66" s="16">
        <v>93</v>
      </c>
      <c r="U66" s="16">
        <v>257</v>
      </c>
      <c r="V66" s="21">
        <v>2.763440860215054</v>
      </c>
      <c r="W66" s="14" t="s">
        <v>131</v>
      </c>
      <c r="X66" s="15" t="s">
        <v>132</v>
      </c>
      <c r="Y66" s="16">
        <v>30</v>
      </c>
      <c r="Z66" s="16">
        <v>98</v>
      </c>
      <c r="AA66" s="21">
        <v>3.2666666666666666</v>
      </c>
      <c r="AB66" s="16">
        <v>68</v>
      </c>
      <c r="AC66" s="16">
        <v>248</v>
      </c>
      <c r="AD66" s="21">
        <v>3.6470588235294117</v>
      </c>
      <c r="AE66" s="16">
        <v>98</v>
      </c>
      <c r="AF66" s="16">
        <v>346</v>
      </c>
      <c r="AG66" s="21">
        <v>3.5306122448979593</v>
      </c>
      <c r="AH66" s="14" t="s">
        <v>131</v>
      </c>
      <c r="AI66" s="15" t="s">
        <v>132</v>
      </c>
      <c r="AJ66" s="16">
        <v>71</v>
      </c>
      <c r="AK66" s="16">
        <v>182</v>
      </c>
      <c r="AL66" s="21">
        <v>2.563380281690141</v>
      </c>
      <c r="AM66" s="16">
        <v>56</v>
      </c>
      <c r="AN66" s="16">
        <v>236</v>
      </c>
      <c r="AO66" s="21">
        <v>4.2142857142857144</v>
      </c>
      <c r="AP66" s="16">
        <v>127</v>
      </c>
      <c r="AQ66" s="16">
        <v>418</v>
      </c>
      <c r="AR66" s="21">
        <v>3.2913385826771653</v>
      </c>
      <c r="AS66" s="14" t="s">
        <v>131</v>
      </c>
      <c r="AT66" s="15" t="s">
        <v>132</v>
      </c>
      <c r="AU66" s="26">
        <v>0</v>
      </c>
      <c r="AV66" s="26">
        <v>26.24113475177305</v>
      </c>
      <c r="AW66" s="26">
        <v>26.241134751773053</v>
      </c>
      <c r="AX66" s="26">
        <v>14.285714285714286</v>
      </c>
      <c r="AY66" s="26">
        <v>81.034482758620683</v>
      </c>
      <c r="AZ66" s="26">
        <v>58.40517241379311</v>
      </c>
      <c r="BA66" s="26">
        <v>6.4516129032258061</v>
      </c>
      <c r="BB66" s="26">
        <v>50.972762645914393</v>
      </c>
      <c r="BC66" s="26">
        <v>41.822898243131689</v>
      </c>
      <c r="BD66" s="14" t="s">
        <v>131</v>
      </c>
      <c r="BE66" s="15" t="s">
        <v>132</v>
      </c>
      <c r="BF66" s="26">
        <v>70</v>
      </c>
      <c r="BG66" s="26">
        <v>81.632653061224488</v>
      </c>
      <c r="BH66" s="26">
        <v>6.842737094837938</v>
      </c>
      <c r="BI66" s="26">
        <v>-29.411764705882351</v>
      </c>
      <c r="BJ66" s="26">
        <v>-15.32258064516129</v>
      </c>
      <c r="BK66" s="26">
        <v>19.95967741935484</v>
      </c>
      <c r="BL66" s="26">
        <v>1.0204081632653061</v>
      </c>
      <c r="BM66" s="26">
        <v>12.138728323699421</v>
      </c>
      <c r="BN66" s="26">
        <v>11.0060138961873</v>
      </c>
      <c r="BO66" s="14" t="s">
        <v>131</v>
      </c>
      <c r="BP66" s="15" t="s">
        <v>132</v>
      </c>
      <c r="BQ66" s="26">
        <v>-28.169014084507044</v>
      </c>
      <c r="BR66" s="26">
        <v>-2.197802197802198</v>
      </c>
      <c r="BS66" s="26">
        <v>36.156000861883207</v>
      </c>
      <c r="BT66" s="26">
        <v>-14.285714285714286</v>
      </c>
      <c r="BU66" s="26">
        <v>-11.016949152542374</v>
      </c>
      <c r="BV66" s="26">
        <v>3.8135593220338952</v>
      </c>
      <c r="BW66" s="26">
        <v>-22.047244094488189</v>
      </c>
      <c r="BX66" s="26">
        <v>-7.1770334928229662</v>
      </c>
      <c r="BY66" s="26">
        <v>19.075926731429124</v>
      </c>
    </row>
    <row r="67" spans="1:77" s="10" customFormat="1" ht="12" customHeight="1" outlineLevel="1">
      <c r="A67" s="14" t="s">
        <v>135</v>
      </c>
      <c r="B67" s="15" t="s">
        <v>136</v>
      </c>
      <c r="C67" s="16">
        <v>4</v>
      </c>
      <c r="D67" s="16">
        <v>10</v>
      </c>
      <c r="E67" s="21">
        <v>2.5</v>
      </c>
      <c r="F67" s="16">
        <v>76</v>
      </c>
      <c r="G67" s="16">
        <v>278</v>
      </c>
      <c r="H67" s="21">
        <v>3.6578947368421053</v>
      </c>
      <c r="I67" s="16">
        <v>80</v>
      </c>
      <c r="J67" s="16">
        <v>288</v>
      </c>
      <c r="K67" s="21">
        <v>3.6</v>
      </c>
      <c r="L67" s="14" t="s">
        <v>135</v>
      </c>
      <c r="M67" s="15" t="s">
        <v>136</v>
      </c>
      <c r="N67" s="16">
        <v>12</v>
      </c>
      <c r="O67" s="16">
        <v>59</v>
      </c>
      <c r="P67" s="21">
        <v>4.916666666666667</v>
      </c>
      <c r="Q67" s="16">
        <v>88</v>
      </c>
      <c r="R67" s="16">
        <v>493</v>
      </c>
      <c r="S67" s="21">
        <v>5.6022727272727275</v>
      </c>
      <c r="T67" s="16">
        <v>100</v>
      </c>
      <c r="U67" s="16">
        <v>552</v>
      </c>
      <c r="V67" s="21">
        <v>5.52</v>
      </c>
      <c r="W67" s="14" t="s">
        <v>135</v>
      </c>
      <c r="X67" s="15" t="s">
        <v>136</v>
      </c>
      <c r="Y67" s="16">
        <v>1</v>
      </c>
      <c r="Z67" s="16">
        <v>62</v>
      </c>
      <c r="AA67" s="21">
        <v>62</v>
      </c>
      <c r="AB67" s="16">
        <v>43</v>
      </c>
      <c r="AC67" s="16">
        <v>195</v>
      </c>
      <c r="AD67" s="21">
        <v>4.5348837209302326</v>
      </c>
      <c r="AE67" s="16">
        <v>44</v>
      </c>
      <c r="AF67" s="16">
        <v>257</v>
      </c>
      <c r="AG67" s="21">
        <v>5.8409090909090908</v>
      </c>
      <c r="AH67" s="14" t="s">
        <v>135</v>
      </c>
      <c r="AI67" s="15" t="s">
        <v>136</v>
      </c>
      <c r="AJ67" s="16">
        <v>6</v>
      </c>
      <c r="AK67" s="16">
        <v>16</v>
      </c>
      <c r="AL67" s="21">
        <v>2.6666666666666665</v>
      </c>
      <c r="AM67" s="16">
        <v>3</v>
      </c>
      <c r="AN67" s="16">
        <v>3</v>
      </c>
      <c r="AO67" s="21">
        <v>1</v>
      </c>
      <c r="AP67" s="16">
        <v>9</v>
      </c>
      <c r="AQ67" s="16">
        <v>19</v>
      </c>
      <c r="AR67" s="21">
        <v>2.1111111111111112</v>
      </c>
      <c r="AS67" s="14" t="s">
        <v>119</v>
      </c>
      <c r="AT67" s="15" t="s">
        <v>120</v>
      </c>
      <c r="AU67" s="26">
        <v>-66.666666666666671</v>
      </c>
      <c r="AV67" s="26">
        <v>-83.050847457627114</v>
      </c>
      <c r="AW67" s="26">
        <v>-49.152542372881356</v>
      </c>
      <c r="AX67" s="26">
        <v>-13.636363636363637</v>
      </c>
      <c r="AY67" s="26">
        <v>-43.6105476673428</v>
      </c>
      <c r="AZ67" s="26">
        <v>-34.706949930607458</v>
      </c>
      <c r="BA67" s="26">
        <v>-20</v>
      </c>
      <c r="BB67" s="26">
        <v>-47.826086956521742</v>
      </c>
      <c r="BC67" s="26">
        <v>-34.782608695652165</v>
      </c>
      <c r="BD67" s="14" t="s">
        <v>119</v>
      </c>
      <c r="BE67" s="15" t="s">
        <v>120</v>
      </c>
      <c r="BF67" s="26">
        <v>300</v>
      </c>
      <c r="BG67" s="26">
        <v>-83.870967741935488</v>
      </c>
      <c r="BH67" s="26">
        <v>-95.967741935483872</v>
      </c>
      <c r="BI67" s="26">
        <v>76.744186046511629</v>
      </c>
      <c r="BJ67" s="26">
        <v>42.564102564102562</v>
      </c>
      <c r="BK67" s="26">
        <v>-19.338731443994604</v>
      </c>
      <c r="BL67" s="26">
        <v>81.818181818181813</v>
      </c>
      <c r="BM67" s="26">
        <v>12.062256809338521</v>
      </c>
      <c r="BN67" s="26">
        <v>-38.365758754863812</v>
      </c>
      <c r="BO67" s="14" t="s">
        <v>119</v>
      </c>
      <c r="BP67" s="15" t="s">
        <v>120</v>
      </c>
      <c r="BQ67" s="26">
        <v>-33.333333333333336</v>
      </c>
      <c r="BR67" s="26">
        <v>-37.5</v>
      </c>
      <c r="BS67" s="26">
        <v>-6.2499999999999938</v>
      </c>
      <c r="BT67" s="26">
        <v>2433.3333333333335</v>
      </c>
      <c r="BU67" s="26">
        <v>9166.6666666666661</v>
      </c>
      <c r="BV67" s="26">
        <v>265.78947368421052</v>
      </c>
      <c r="BW67" s="26">
        <v>788.88888888888891</v>
      </c>
      <c r="BX67" s="26">
        <v>1415.7894736842106</v>
      </c>
      <c r="BY67" s="26">
        <v>70.526315789473685</v>
      </c>
    </row>
    <row r="68" spans="1:77" s="10" customFormat="1" ht="12" customHeight="1" outlineLevel="1">
      <c r="A68" s="14" t="s">
        <v>119</v>
      </c>
      <c r="B68" s="15" t="s">
        <v>120</v>
      </c>
      <c r="C68" s="16">
        <v>30</v>
      </c>
      <c r="D68" s="16">
        <v>65</v>
      </c>
      <c r="E68" s="21">
        <v>2.1666666666666665</v>
      </c>
      <c r="F68" s="16">
        <v>66</v>
      </c>
      <c r="G68" s="16">
        <v>223</v>
      </c>
      <c r="H68" s="21">
        <v>3.3787878787878789</v>
      </c>
      <c r="I68" s="16">
        <v>96</v>
      </c>
      <c r="J68" s="16">
        <v>288</v>
      </c>
      <c r="K68" s="21">
        <v>3</v>
      </c>
      <c r="L68" s="14" t="s">
        <v>119</v>
      </c>
      <c r="M68" s="15" t="s">
        <v>120</v>
      </c>
      <c r="N68" s="16">
        <v>41</v>
      </c>
      <c r="O68" s="16">
        <v>97</v>
      </c>
      <c r="P68" s="21">
        <v>2.3658536585365852</v>
      </c>
      <c r="Q68" s="16">
        <v>59</v>
      </c>
      <c r="R68" s="16">
        <v>211</v>
      </c>
      <c r="S68" s="21">
        <v>3.5762711864406778</v>
      </c>
      <c r="T68" s="16">
        <v>100</v>
      </c>
      <c r="U68" s="16">
        <v>308</v>
      </c>
      <c r="V68" s="21">
        <v>3.08</v>
      </c>
      <c r="W68" s="14" t="s">
        <v>119</v>
      </c>
      <c r="X68" s="15" t="s">
        <v>120</v>
      </c>
      <c r="Y68" s="16">
        <v>6</v>
      </c>
      <c r="Z68" s="16">
        <v>12</v>
      </c>
      <c r="AA68" s="21">
        <v>2</v>
      </c>
      <c r="AB68" s="16">
        <v>112</v>
      </c>
      <c r="AC68" s="16">
        <v>599</v>
      </c>
      <c r="AD68" s="21">
        <v>5.3482142857142856</v>
      </c>
      <c r="AE68" s="16">
        <v>118</v>
      </c>
      <c r="AF68" s="16">
        <v>611</v>
      </c>
      <c r="AG68" s="21">
        <v>5.1779661016949152</v>
      </c>
      <c r="AH68" s="14" t="s">
        <v>119</v>
      </c>
      <c r="AI68" s="15" t="s">
        <v>120</v>
      </c>
      <c r="AJ68" s="16">
        <v>10</v>
      </c>
      <c r="AK68" s="16">
        <v>13</v>
      </c>
      <c r="AL68" s="21">
        <v>1.3</v>
      </c>
      <c r="AM68" s="16">
        <v>23</v>
      </c>
      <c r="AN68" s="16">
        <v>88</v>
      </c>
      <c r="AO68" s="21">
        <v>3.8260869565217392</v>
      </c>
      <c r="AP68" s="16">
        <v>33</v>
      </c>
      <c r="AQ68" s="16">
        <v>101</v>
      </c>
      <c r="AR68" s="21">
        <v>3.0606060606060606</v>
      </c>
      <c r="AS68" s="14" t="s">
        <v>135</v>
      </c>
      <c r="AT68" s="15" t="s">
        <v>136</v>
      </c>
      <c r="AU68" s="26">
        <v>-26.829268292682926</v>
      </c>
      <c r="AV68" s="26">
        <v>-32.989690721649481</v>
      </c>
      <c r="AW68" s="26">
        <v>-8.4192439862542976</v>
      </c>
      <c r="AX68" s="26">
        <v>11.864406779661017</v>
      </c>
      <c r="AY68" s="26">
        <v>5.6872037914691944</v>
      </c>
      <c r="AZ68" s="26">
        <v>-5.5220450955048035</v>
      </c>
      <c r="BA68" s="26">
        <v>-4</v>
      </c>
      <c r="BB68" s="26">
        <v>-6.4935064935064934</v>
      </c>
      <c r="BC68" s="26">
        <v>-2.5974025974025996</v>
      </c>
      <c r="BD68" s="14" t="s">
        <v>135</v>
      </c>
      <c r="BE68" s="15" t="s">
        <v>136</v>
      </c>
      <c r="BF68" s="26">
        <v>400</v>
      </c>
      <c r="BG68" s="26">
        <v>441.66666666666669</v>
      </c>
      <c r="BH68" s="26">
        <v>8.333333333333325</v>
      </c>
      <c r="BI68" s="26">
        <v>-41.071428571428569</v>
      </c>
      <c r="BJ68" s="26">
        <v>-62.771285475792986</v>
      </c>
      <c r="BK68" s="26">
        <v>-36.823999595285066</v>
      </c>
      <c r="BL68" s="26">
        <v>-18.64406779661017</v>
      </c>
      <c r="BM68" s="26">
        <v>-52.864157119476268</v>
      </c>
      <c r="BN68" s="26">
        <v>-42.062193126022912</v>
      </c>
      <c r="BO68" s="14" t="s">
        <v>135</v>
      </c>
      <c r="BP68" s="15" t="s">
        <v>136</v>
      </c>
      <c r="BQ68" s="26">
        <v>200</v>
      </c>
      <c r="BR68" s="26">
        <v>400</v>
      </c>
      <c r="BS68" s="26">
        <v>66.666666666666643</v>
      </c>
      <c r="BT68" s="26">
        <v>186.95652173913044</v>
      </c>
      <c r="BU68" s="26">
        <v>153.40909090909091</v>
      </c>
      <c r="BV68" s="26">
        <v>-11.690771349862258</v>
      </c>
      <c r="BW68" s="26">
        <v>190.90909090909091</v>
      </c>
      <c r="BX68" s="26">
        <v>185.14851485148515</v>
      </c>
      <c r="BY68" s="26">
        <v>-1.9801980198019784</v>
      </c>
    </row>
    <row r="69" spans="1:77" s="10" customFormat="1" ht="12" customHeight="1" outlineLevel="1">
      <c r="A69" s="14" t="s">
        <v>117</v>
      </c>
      <c r="B69" s="15" t="s">
        <v>118</v>
      </c>
      <c r="C69" s="16">
        <v>50</v>
      </c>
      <c r="D69" s="16">
        <v>113</v>
      </c>
      <c r="E69" s="21">
        <v>2.2599999999999998</v>
      </c>
      <c r="F69" s="16">
        <v>31</v>
      </c>
      <c r="G69" s="16">
        <v>129</v>
      </c>
      <c r="H69" s="21">
        <v>4.161290322580645</v>
      </c>
      <c r="I69" s="16">
        <v>81</v>
      </c>
      <c r="J69" s="16">
        <v>242</v>
      </c>
      <c r="K69" s="21">
        <v>2.9876543209876543</v>
      </c>
      <c r="L69" s="14" t="s">
        <v>117</v>
      </c>
      <c r="M69" s="15" t="s">
        <v>118</v>
      </c>
      <c r="N69" s="16">
        <v>29</v>
      </c>
      <c r="O69" s="16">
        <v>43</v>
      </c>
      <c r="P69" s="21">
        <v>1.4827586206896552</v>
      </c>
      <c r="Q69" s="16">
        <v>46</v>
      </c>
      <c r="R69" s="16">
        <v>247</v>
      </c>
      <c r="S69" s="21">
        <v>5.3695652173913047</v>
      </c>
      <c r="T69" s="16">
        <v>75</v>
      </c>
      <c r="U69" s="16">
        <v>290</v>
      </c>
      <c r="V69" s="21">
        <v>3.8666666666666667</v>
      </c>
      <c r="W69" s="14" t="s">
        <v>117</v>
      </c>
      <c r="X69" s="15" t="s">
        <v>118</v>
      </c>
      <c r="Y69" s="16">
        <v>39</v>
      </c>
      <c r="Z69" s="16">
        <v>81</v>
      </c>
      <c r="AA69" s="21">
        <v>2.0769230769230771</v>
      </c>
      <c r="AB69" s="16">
        <v>54</v>
      </c>
      <c r="AC69" s="16">
        <v>160</v>
      </c>
      <c r="AD69" s="21">
        <v>2.9629629629629628</v>
      </c>
      <c r="AE69" s="16">
        <v>93</v>
      </c>
      <c r="AF69" s="16">
        <v>241</v>
      </c>
      <c r="AG69" s="21">
        <v>2.5913978494623655</v>
      </c>
      <c r="AH69" s="14" t="s">
        <v>117</v>
      </c>
      <c r="AI69" s="15" t="s">
        <v>118</v>
      </c>
      <c r="AJ69" s="16">
        <v>29</v>
      </c>
      <c r="AK69" s="16">
        <v>55</v>
      </c>
      <c r="AL69" s="21">
        <v>1.896551724137931</v>
      </c>
      <c r="AM69" s="16">
        <v>31</v>
      </c>
      <c r="AN69" s="16">
        <v>72</v>
      </c>
      <c r="AO69" s="21">
        <v>2.3225806451612905</v>
      </c>
      <c r="AP69" s="16">
        <v>60</v>
      </c>
      <c r="AQ69" s="16">
        <v>127</v>
      </c>
      <c r="AR69" s="21">
        <v>2.1166666666666667</v>
      </c>
      <c r="AS69" s="14" t="s">
        <v>117</v>
      </c>
      <c r="AT69" s="15" t="s">
        <v>118</v>
      </c>
      <c r="AU69" s="26">
        <v>72.41379310344827</v>
      </c>
      <c r="AV69" s="26">
        <v>162.7906976744186</v>
      </c>
      <c r="AW69" s="26">
        <v>52.418604651162767</v>
      </c>
      <c r="AX69" s="26">
        <v>-32.608695652173914</v>
      </c>
      <c r="AY69" s="26">
        <v>-47.773279352226723</v>
      </c>
      <c r="AZ69" s="26">
        <v>-22.502285490400947</v>
      </c>
      <c r="BA69" s="26">
        <v>8</v>
      </c>
      <c r="BB69" s="26">
        <v>-16.551724137931036</v>
      </c>
      <c r="BC69" s="26">
        <v>-22.733077905491701</v>
      </c>
      <c r="BD69" s="14" t="s">
        <v>117</v>
      </c>
      <c r="BE69" s="15" t="s">
        <v>118</v>
      </c>
      <c r="BF69" s="26">
        <v>28.205128205128204</v>
      </c>
      <c r="BG69" s="26">
        <v>39.506172839506171</v>
      </c>
      <c r="BH69" s="26">
        <v>8.8148148148147971</v>
      </c>
      <c r="BI69" s="26">
        <v>-42.592592592592595</v>
      </c>
      <c r="BJ69" s="26">
        <v>-19.375</v>
      </c>
      <c r="BK69" s="26">
        <v>40.443548387096776</v>
      </c>
      <c r="BL69" s="26">
        <v>-12.903225806451612</v>
      </c>
      <c r="BM69" s="26">
        <v>0.41493775933609961</v>
      </c>
      <c r="BN69" s="26">
        <v>15.291224834793301</v>
      </c>
      <c r="BO69" s="14" t="s">
        <v>117</v>
      </c>
      <c r="BP69" s="15" t="s">
        <v>118</v>
      </c>
      <c r="BQ69" s="26">
        <v>72.41379310344827</v>
      </c>
      <c r="BR69" s="26">
        <v>105.45454545454545</v>
      </c>
      <c r="BS69" s="26">
        <v>19.163636363636353</v>
      </c>
      <c r="BT69" s="26">
        <v>0</v>
      </c>
      <c r="BU69" s="26">
        <v>79.166666666666671</v>
      </c>
      <c r="BV69" s="26">
        <v>79.166666666666657</v>
      </c>
      <c r="BW69" s="26">
        <v>35</v>
      </c>
      <c r="BX69" s="26">
        <v>90.551181102362207</v>
      </c>
      <c r="BY69" s="26">
        <v>41.149023038786815</v>
      </c>
    </row>
    <row r="70" spans="1:77" s="10" customFormat="1" ht="12" customHeight="1" outlineLevel="1">
      <c r="A70" s="14" t="s">
        <v>129</v>
      </c>
      <c r="B70" s="15" t="s">
        <v>130</v>
      </c>
      <c r="C70" s="16">
        <v>48</v>
      </c>
      <c r="D70" s="16">
        <v>128</v>
      </c>
      <c r="E70" s="21">
        <v>2.6666666666666665</v>
      </c>
      <c r="F70" s="16">
        <v>27</v>
      </c>
      <c r="G70" s="16">
        <v>81</v>
      </c>
      <c r="H70" s="21">
        <v>3</v>
      </c>
      <c r="I70" s="16">
        <v>75</v>
      </c>
      <c r="J70" s="16">
        <v>209</v>
      </c>
      <c r="K70" s="21">
        <v>2.7866666666666666</v>
      </c>
      <c r="L70" s="14" t="s">
        <v>129</v>
      </c>
      <c r="M70" s="15" t="s">
        <v>130</v>
      </c>
      <c r="N70" s="16">
        <v>50</v>
      </c>
      <c r="O70" s="16">
        <v>133</v>
      </c>
      <c r="P70" s="21">
        <v>2.66</v>
      </c>
      <c r="Q70" s="16">
        <v>25</v>
      </c>
      <c r="R70" s="16">
        <v>66</v>
      </c>
      <c r="S70" s="21">
        <v>2.64</v>
      </c>
      <c r="T70" s="16">
        <v>75</v>
      </c>
      <c r="U70" s="16">
        <v>199</v>
      </c>
      <c r="V70" s="21">
        <v>2.6533333333333333</v>
      </c>
      <c r="W70" s="14" t="s">
        <v>129</v>
      </c>
      <c r="X70" s="15" t="s">
        <v>130</v>
      </c>
      <c r="Y70" s="16">
        <v>28</v>
      </c>
      <c r="Z70" s="16">
        <v>60</v>
      </c>
      <c r="AA70" s="21">
        <v>2.1428571428571428</v>
      </c>
      <c r="AB70" s="16">
        <v>12</v>
      </c>
      <c r="AC70" s="16">
        <v>27</v>
      </c>
      <c r="AD70" s="21">
        <v>2.25</v>
      </c>
      <c r="AE70" s="16">
        <v>40</v>
      </c>
      <c r="AF70" s="16">
        <v>87</v>
      </c>
      <c r="AG70" s="21">
        <v>2.1749999999999998</v>
      </c>
      <c r="AH70" s="14" t="s">
        <v>129</v>
      </c>
      <c r="AI70" s="15" t="s">
        <v>130</v>
      </c>
      <c r="AJ70" s="16">
        <v>72</v>
      </c>
      <c r="AK70" s="16">
        <v>139</v>
      </c>
      <c r="AL70" s="21">
        <v>1.9305555555555556</v>
      </c>
      <c r="AM70" s="16">
        <v>13</v>
      </c>
      <c r="AN70" s="16">
        <v>132</v>
      </c>
      <c r="AO70" s="21">
        <v>10.153846153846153</v>
      </c>
      <c r="AP70" s="16">
        <v>85</v>
      </c>
      <c r="AQ70" s="16">
        <v>271</v>
      </c>
      <c r="AR70" s="21">
        <v>3.1882352941176473</v>
      </c>
      <c r="AS70" s="14" t="s">
        <v>129</v>
      </c>
      <c r="AT70" s="15" t="s">
        <v>130</v>
      </c>
      <c r="AU70" s="26">
        <v>-4</v>
      </c>
      <c r="AV70" s="26">
        <v>-3.7593984962406015</v>
      </c>
      <c r="AW70" s="26">
        <v>0.25062656641602921</v>
      </c>
      <c r="AX70" s="26">
        <v>8</v>
      </c>
      <c r="AY70" s="26">
        <v>22.727272727272727</v>
      </c>
      <c r="AZ70" s="26">
        <v>13.63636363636363</v>
      </c>
      <c r="BA70" s="26">
        <v>0</v>
      </c>
      <c r="BB70" s="26">
        <v>5.025125628140704</v>
      </c>
      <c r="BC70" s="26">
        <v>5.0251256281407022</v>
      </c>
      <c r="BD70" s="14" t="s">
        <v>129</v>
      </c>
      <c r="BE70" s="15" t="s">
        <v>130</v>
      </c>
      <c r="BF70" s="26">
        <v>71.428571428571431</v>
      </c>
      <c r="BG70" s="26">
        <v>113.33333333333333</v>
      </c>
      <c r="BH70" s="26">
        <v>24.444444444444443</v>
      </c>
      <c r="BI70" s="26">
        <v>125</v>
      </c>
      <c r="BJ70" s="26">
        <v>200</v>
      </c>
      <c r="BK70" s="26">
        <v>33.333333333333336</v>
      </c>
      <c r="BL70" s="26">
        <v>87.5</v>
      </c>
      <c r="BM70" s="26">
        <v>140.22988505747125</v>
      </c>
      <c r="BN70" s="26">
        <v>28.122605363984682</v>
      </c>
      <c r="BO70" s="14" t="s">
        <v>129</v>
      </c>
      <c r="BP70" s="15" t="s">
        <v>130</v>
      </c>
      <c r="BQ70" s="26">
        <v>-33.333333333333336</v>
      </c>
      <c r="BR70" s="26">
        <v>-7.9136690647482011</v>
      </c>
      <c r="BS70" s="26">
        <v>38.129496402877692</v>
      </c>
      <c r="BT70" s="26">
        <v>107.69230769230769</v>
      </c>
      <c r="BU70" s="26">
        <v>-38.636363636363633</v>
      </c>
      <c r="BV70" s="26">
        <v>-70.454545454545453</v>
      </c>
      <c r="BW70" s="26">
        <v>-11.764705882352942</v>
      </c>
      <c r="BX70" s="26">
        <v>-22.878228782287824</v>
      </c>
      <c r="BY70" s="26">
        <v>-12.59532595325954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31</v>
      </c>
      <c r="D71" s="16">
        <v>77</v>
      </c>
      <c r="E71" s="21">
        <v>2.4838709677419355</v>
      </c>
      <c r="F71" s="16">
        <v>18</v>
      </c>
      <c r="G71" s="16">
        <v>60</v>
      </c>
      <c r="H71" s="21">
        <v>3.3333333333333335</v>
      </c>
      <c r="I71" s="16">
        <v>49</v>
      </c>
      <c r="J71" s="16">
        <v>137</v>
      </c>
      <c r="K71" s="21">
        <v>2.795918367346939</v>
      </c>
      <c r="L71" s="14" t="s">
        <v>133</v>
      </c>
      <c r="M71" s="15" t="s">
        <v>134</v>
      </c>
      <c r="N71" s="16">
        <v>66</v>
      </c>
      <c r="O71" s="16">
        <v>104</v>
      </c>
      <c r="P71" s="21">
        <v>1.5757575757575757</v>
      </c>
      <c r="Q71" s="16">
        <v>12</v>
      </c>
      <c r="R71" s="16">
        <v>151</v>
      </c>
      <c r="S71" s="21">
        <v>12.583333333333334</v>
      </c>
      <c r="T71" s="16">
        <v>78</v>
      </c>
      <c r="U71" s="16">
        <v>255</v>
      </c>
      <c r="V71" s="21">
        <v>3.2692307692307692</v>
      </c>
      <c r="W71" s="14" t="s">
        <v>133</v>
      </c>
      <c r="X71" s="15" t="s">
        <v>134</v>
      </c>
      <c r="Y71" s="16">
        <v>39</v>
      </c>
      <c r="Z71" s="16">
        <v>94</v>
      </c>
      <c r="AA71" s="21">
        <v>2.4102564102564101</v>
      </c>
      <c r="AB71" s="16">
        <v>19</v>
      </c>
      <c r="AC71" s="16">
        <v>116</v>
      </c>
      <c r="AD71" s="21">
        <v>6.1052631578947372</v>
      </c>
      <c r="AE71" s="16">
        <v>58</v>
      </c>
      <c r="AF71" s="16">
        <v>210</v>
      </c>
      <c r="AG71" s="21">
        <v>3.6206896551724137</v>
      </c>
      <c r="AH71" s="14" t="s">
        <v>133</v>
      </c>
      <c r="AI71" s="15" t="s">
        <v>134</v>
      </c>
      <c r="AJ71" s="16">
        <v>16</v>
      </c>
      <c r="AK71" s="16">
        <v>93</v>
      </c>
      <c r="AL71" s="21">
        <v>5.8125</v>
      </c>
      <c r="AM71" s="16">
        <v>4</v>
      </c>
      <c r="AN71" s="16">
        <v>13</v>
      </c>
      <c r="AO71" s="21">
        <v>3.25</v>
      </c>
      <c r="AP71" s="16">
        <v>20</v>
      </c>
      <c r="AQ71" s="16">
        <v>106</v>
      </c>
      <c r="AR71" s="21">
        <v>5.3</v>
      </c>
      <c r="AS71" s="14" t="s">
        <v>133</v>
      </c>
      <c r="AT71" s="15" t="s">
        <v>134</v>
      </c>
      <c r="AU71" s="26">
        <v>-53.030303030303031</v>
      </c>
      <c r="AV71" s="26">
        <v>-25.96153846153846</v>
      </c>
      <c r="AW71" s="26">
        <v>57.630272952853602</v>
      </c>
      <c r="AX71" s="26">
        <v>50</v>
      </c>
      <c r="AY71" s="26">
        <v>-60.264900662251655</v>
      </c>
      <c r="AZ71" s="26">
        <v>-73.509933774834437</v>
      </c>
      <c r="BA71" s="26">
        <v>-37.179487179487182</v>
      </c>
      <c r="BB71" s="26">
        <v>-46.274509803921568</v>
      </c>
      <c r="BC71" s="26">
        <v>-14.477791116446571</v>
      </c>
      <c r="BD71" s="14" t="s">
        <v>133</v>
      </c>
      <c r="BE71" s="15" t="s">
        <v>134</v>
      </c>
      <c r="BF71" s="26">
        <v>-20.512820512820515</v>
      </c>
      <c r="BG71" s="26">
        <v>-18.085106382978722</v>
      </c>
      <c r="BH71" s="26">
        <v>3.0542210020590312</v>
      </c>
      <c r="BI71" s="26">
        <v>-5.2631578947368425</v>
      </c>
      <c r="BJ71" s="26">
        <v>-48.275862068965516</v>
      </c>
      <c r="BK71" s="26">
        <v>-45.402298850574716</v>
      </c>
      <c r="BL71" s="26">
        <v>-15.517241379310345</v>
      </c>
      <c r="BM71" s="26">
        <v>-34.761904761904759</v>
      </c>
      <c r="BN71" s="26">
        <v>-22.779397473275015</v>
      </c>
      <c r="BO71" s="14" t="s">
        <v>133</v>
      </c>
      <c r="BP71" s="15" t="s">
        <v>134</v>
      </c>
      <c r="BQ71" s="26">
        <v>93.75</v>
      </c>
      <c r="BR71" s="26">
        <v>-17.204301075268816</v>
      </c>
      <c r="BS71" s="26">
        <v>-57.266736038848421</v>
      </c>
      <c r="BT71" s="26">
        <v>350</v>
      </c>
      <c r="BU71" s="26">
        <v>361.53846153846155</v>
      </c>
      <c r="BV71" s="26">
        <v>2.5641025641025688</v>
      </c>
      <c r="BW71" s="26">
        <v>145</v>
      </c>
      <c r="BX71" s="26">
        <v>29.245283018867923</v>
      </c>
      <c r="BY71" s="26">
        <v>-47.246823257604923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51921</v>
      </c>
      <c r="D72" s="30">
        <v>117905</v>
      </c>
      <c r="E72" s="36">
        <v>2.2708537971148477</v>
      </c>
      <c r="F72" s="30">
        <v>47585</v>
      </c>
      <c r="G72" s="30">
        <v>204000</v>
      </c>
      <c r="H72" s="36">
        <v>4.2870652516549335</v>
      </c>
      <c r="I72" s="30">
        <v>99506</v>
      </c>
      <c r="J72" s="30">
        <v>321905</v>
      </c>
      <c r="K72" s="36">
        <v>3.2350310534038149</v>
      </c>
      <c r="L72" s="28" t="s">
        <v>139</v>
      </c>
      <c r="M72" s="29" t="s">
        <v>140</v>
      </c>
      <c r="N72" s="30">
        <v>48282</v>
      </c>
      <c r="O72" s="30">
        <v>110947</v>
      </c>
      <c r="P72" s="36">
        <v>2.2978956961186365</v>
      </c>
      <c r="Q72" s="30">
        <v>42572</v>
      </c>
      <c r="R72" s="30">
        <v>189383</v>
      </c>
      <c r="S72" s="36">
        <v>4.4485342478624448</v>
      </c>
      <c r="T72" s="30">
        <v>90854</v>
      </c>
      <c r="U72" s="30">
        <v>300330</v>
      </c>
      <c r="V72" s="36">
        <v>3.3056332137275191</v>
      </c>
      <c r="W72" s="28" t="s">
        <v>139</v>
      </c>
      <c r="X72" s="29" t="s">
        <v>140</v>
      </c>
      <c r="Y72" s="30">
        <v>40126</v>
      </c>
      <c r="Z72" s="30">
        <v>100450</v>
      </c>
      <c r="AA72" s="36">
        <v>2.5033644021332804</v>
      </c>
      <c r="AB72" s="30">
        <v>37933</v>
      </c>
      <c r="AC72" s="30">
        <v>168236</v>
      </c>
      <c r="AD72" s="36">
        <v>4.435082909340152</v>
      </c>
      <c r="AE72" s="30">
        <v>78059</v>
      </c>
      <c r="AF72" s="30">
        <v>268686</v>
      </c>
      <c r="AG72" s="36">
        <v>3.4420886765139191</v>
      </c>
      <c r="AH72" s="28" t="s">
        <v>139</v>
      </c>
      <c r="AI72" s="29" t="s">
        <v>140</v>
      </c>
      <c r="AJ72" s="30">
        <v>57227</v>
      </c>
      <c r="AK72" s="30">
        <v>116940</v>
      </c>
      <c r="AL72" s="36">
        <v>2.0434410330787913</v>
      </c>
      <c r="AM72" s="30">
        <v>40933</v>
      </c>
      <c r="AN72" s="30">
        <v>183123</v>
      </c>
      <c r="AO72" s="36">
        <v>4.473725356069675</v>
      </c>
      <c r="AP72" s="30">
        <v>98160</v>
      </c>
      <c r="AQ72" s="30">
        <v>300063</v>
      </c>
      <c r="AR72" s="36">
        <v>3.0568765281173595</v>
      </c>
      <c r="AS72" s="28" t="s">
        <v>139</v>
      </c>
      <c r="AT72" s="29" t="s">
        <v>140</v>
      </c>
      <c r="AU72" s="26">
        <v>7.536970299490493</v>
      </c>
      <c r="AV72" s="26">
        <v>6.2714629507782993</v>
      </c>
      <c r="AW72" s="26">
        <v>-1.1768114214002474</v>
      </c>
      <c r="AX72" s="26">
        <v>11.775345297378559</v>
      </c>
      <c r="AY72" s="26">
        <v>7.718221804491427</v>
      </c>
      <c r="AZ72" s="26">
        <v>-3.6297123324407004</v>
      </c>
      <c r="BA72" s="26">
        <v>9.5229709203777482</v>
      </c>
      <c r="BB72" s="26">
        <v>7.1837645256884093</v>
      </c>
      <c r="BC72" s="26">
        <v>-2.1358134965037845</v>
      </c>
      <c r="BD72" s="28" t="s">
        <v>139</v>
      </c>
      <c r="BE72" s="29" t="s">
        <v>140</v>
      </c>
      <c r="BF72" s="26">
        <v>29.394906045955242</v>
      </c>
      <c r="BG72" s="26">
        <v>17.3768043802887</v>
      </c>
      <c r="BH72" s="26">
        <v>-9.2879248750319849</v>
      </c>
      <c r="BI72" s="26">
        <v>25.444863311628396</v>
      </c>
      <c r="BJ72" s="26">
        <v>21.258232482940631</v>
      </c>
      <c r="BK72" s="26">
        <v>-3.3374270720733947</v>
      </c>
      <c r="BL72" s="26">
        <v>27.475371193584341</v>
      </c>
      <c r="BM72" s="26">
        <v>19.807135466678577</v>
      </c>
      <c r="BN72" s="26">
        <v>-6.0154645207981163</v>
      </c>
      <c r="BO72" s="28" t="s">
        <v>139</v>
      </c>
      <c r="BP72" s="29" t="s">
        <v>140</v>
      </c>
      <c r="BQ72" s="26">
        <v>-9.2718472049906513</v>
      </c>
      <c r="BR72" s="26">
        <v>0.82520950914999147</v>
      </c>
      <c r="BS72" s="26">
        <v>11.128912474338463</v>
      </c>
      <c r="BT72" s="26">
        <v>16.250946668946817</v>
      </c>
      <c r="BU72" s="26">
        <v>11.400534067266264</v>
      </c>
      <c r="BV72" s="26">
        <v>-4.1723639597476101</v>
      </c>
      <c r="BW72" s="26">
        <v>1.3712306438467807</v>
      </c>
      <c r="BX72" s="26">
        <v>7.2791380476766543</v>
      </c>
      <c r="BY72" s="26">
        <v>5.827992189013127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100037</v>
      </c>
      <c r="D73" s="16">
        <v>200163</v>
      </c>
      <c r="E73" s="21">
        <v>2.0008896708217958</v>
      </c>
      <c r="F73" s="16">
        <v>77803</v>
      </c>
      <c r="G73" s="16">
        <v>197507</v>
      </c>
      <c r="H73" s="21">
        <v>2.5385524979756564</v>
      </c>
      <c r="I73" s="16">
        <v>177840</v>
      </c>
      <c r="J73" s="16">
        <v>397670</v>
      </c>
      <c r="K73" s="21">
        <v>2.2361111111111112</v>
      </c>
      <c r="L73" s="14" t="s">
        <v>141</v>
      </c>
      <c r="M73" s="3" t="s">
        <v>142</v>
      </c>
      <c r="N73" s="16">
        <v>105085</v>
      </c>
      <c r="O73" s="16">
        <v>205382</v>
      </c>
      <c r="P73" s="21">
        <v>1.9544368844268925</v>
      </c>
      <c r="Q73" s="16">
        <v>77690</v>
      </c>
      <c r="R73" s="16">
        <v>192957</v>
      </c>
      <c r="S73" s="21">
        <v>2.4836787231303901</v>
      </c>
      <c r="T73" s="16">
        <v>182775</v>
      </c>
      <c r="U73" s="16">
        <v>398339</v>
      </c>
      <c r="V73" s="21">
        <v>2.1793954315415127</v>
      </c>
      <c r="W73" s="14" t="s">
        <v>141</v>
      </c>
      <c r="X73" s="3" t="s">
        <v>142</v>
      </c>
      <c r="Y73" s="16">
        <v>101534</v>
      </c>
      <c r="Z73" s="16">
        <v>201670</v>
      </c>
      <c r="AA73" s="21">
        <v>1.9862312131896704</v>
      </c>
      <c r="AB73" s="16">
        <v>73324</v>
      </c>
      <c r="AC73" s="16">
        <v>189305</v>
      </c>
      <c r="AD73" s="21">
        <v>2.5817604058698378</v>
      </c>
      <c r="AE73" s="16">
        <v>174858</v>
      </c>
      <c r="AF73" s="16">
        <v>390975</v>
      </c>
      <c r="AG73" s="21">
        <v>2.2359571766805066</v>
      </c>
      <c r="AH73" s="14" t="s">
        <v>141</v>
      </c>
      <c r="AI73" s="3" t="s">
        <v>142</v>
      </c>
      <c r="AJ73" s="16">
        <v>99290</v>
      </c>
      <c r="AK73" s="16">
        <v>173796</v>
      </c>
      <c r="AL73" s="21">
        <v>1.7503877530466312</v>
      </c>
      <c r="AM73" s="16">
        <v>62677</v>
      </c>
      <c r="AN73" s="16">
        <v>161719</v>
      </c>
      <c r="AO73" s="21">
        <v>2.5801968824289614</v>
      </c>
      <c r="AP73" s="16">
        <v>161967</v>
      </c>
      <c r="AQ73" s="16">
        <v>335515</v>
      </c>
      <c r="AR73" s="21">
        <v>2.0715022195879409</v>
      </c>
      <c r="AS73" s="14" t="s">
        <v>141</v>
      </c>
      <c r="AT73" s="3" t="s">
        <v>142</v>
      </c>
      <c r="AU73" s="26">
        <v>-4.8037303135556932</v>
      </c>
      <c r="AV73" s="26">
        <v>-2.5411185011344712</v>
      </c>
      <c r="AW73" s="26">
        <v>2.3767862121843293</v>
      </c>
      <c r="AX73" s="26">
        <v>0.14544986484747072</v>
      </c>
      <c r="AY73" s="26">
        <v>2.3580383194183159</v>
      </c>
      <c r="AZ73" s="26">
        <v>2.2093749217332057</v>
      </c>
      <c r="BA73" s="26">
        <v>-2.7000410340582683</v>
      </c>
      <c r="BB73" s="26">
        <v>-0.16794740158508206</v>
      </c>
      <c r="BC73" s="26">
        <v>2.6023583764917206</v>
      </c>
      <c r="BD73" s="14" t="s">
        <v>141</v>
      </c>
      <c r="BE73" s="3" t="s">
        <v>142</v>
      </c>
      <c r="BF73" s="26">
        <v>-1.4743829653121121</v>
      </c>
      <c r="BG73" s="26">
        <v>-0.74726037586155603</v>
      </c>
      <c r="BH73" s="26">
        <v>0.73800358864492333</v>
      </c>
      <c r="BI73" s="26">
        <v>6.1085047187823909</v>
      </c>
      <c r="BJ73" s="26">
        <v>4.3326906315205624</v>
      </c>
      <c r="BK73" s="26">
        <v>-1.6735831797538132</v>
      </c>
      <c r="BL73" s="26">
        <v>1.7053837971382493</v>
      </c>
      <c r="BM73" s="26">
        <v>1.7123857024106401</v>
      </c>
      <c r="BN73" s="26">
        <v>6.884498156313046E-3</v>
      </c>
      <c r="BO73" s="14" t="s">
        <v>141</v>
      </c>
      <c r="BP73" s="3" t="s">
        <v>142</v>
      </c>
      <c r="BQ73" s="26">
        <v>0.75234162554134354</v>
      </c>
      <c r="BR73" s="26">
        <v>15.171235241317406</v>
      </c>
      <c r="BS73" s="26">
        <v>14.311224318106339</v>
      </c>
      <c r="BT73" s="26">
        <v>24.133254622907923</v>
      </c>
      <c r="BU73" s="26">
        <v>22.129743567546175</v>
      </c>
      <c r="BV73" s="26">
        <v>-1.614000262418019</v>
      </c>
      <c r="BW73" s="26">
        <v>9.8001444738743082</v>
      </c>
      <c r="BX73" s="26">
        <v>18.525252224192659</v>
      </c>
      <c r="BY73" s="26">
        <v>7.9463536155859851</v>
      </c>
    </row>
    <row r="74" spans="1:77" s="37" customFormat="1" ht="18.75" customHeight="1">
      <c r="A74" s="31" t="s">
        <v>143</v>
      </c>
      <c r="B74" s="29" t="s">
        <v>144</v>
      </c>
      <c r="C74" s="30">
        <v>151958</v>
      </c>
      <c r="D74" s="30">
        <v>318068</v>
      </c>
      <c r="E74" s="36">
        <v>2.0931309967227785</v>
      </c>
      <c r="F74" s="30">
        <v>125388</v>
      </c>
      <c r="G74" s="30">
        <v>401507</v>
      </c>
      <c r="H74" s="36">
        <v>3.2021166299805404</v>
      </c>
      <c r="I74" s="30">
        <v>277346</v>
      </c>
      <c r="J74" s="30">
        <v>719575</v>
      </c>
      <c r="K74" s="36">
        <v>2.594502895300455</v>
      </c>
      <c r="L74" s="31" t="s">
        <v>143</v>
      </c>
      <c r="M74" s="29" t="s">
        <v>144</v>
      </c>
      <c r="N74" s="30">
        <v>153367</v>
      </c>
      <c r="O74" s="30">
        <v>316329</v>
      </c>
      <c r="P74" s="36">
        <v>2.0625623504404467</v>
      </c>
      <c r="Q74" s="30">
        <v>120262</v>
      </c>
      <c r="R74" s="30">
        <v>382340</v>
      </c>
      <c r="S74" s="36">
        <v>3.1792253579684355</v>
      </c>
      <c r="T74" s="30">
        <v>273629</v>
      </c>
      <c r="U74" s="30">
        <v>698669</v>
      </c>
      <c r="V74" s="36">
        <v>2.5533441265362953</v>
      </c>
      <c r="W74" s="31" t="s">
        <v>143</v>
      </c>
      <c r="X74" s="29" t="s">
        <v>144</v>
      </c>
      <c r="Y74" s="30">
        <v>141660</v>
      </c>
      <c r="Z74" s="30">
        <v>302120</v>
      </c>
      <c r="AA74" s="36">
        <v>2.1327121276295355</v>
      </c>
      <c r="AB74" s="30">
        <v>111257</v>
      </c>
      <c r="AC74" s="30">
        <v>357541</v>
      </c>
      <c r="AD74" s="36">
        <v>3.2136494782350775</v>
      </c>
      <c r="AE74" s="30">
        <v>252917</v>
      </c>
      <c r="AF74" s="30">
        <v>659661</v>
      </c>
      <c r="AG74" s="36">
        <v>2.6082113895072299</v>
      </c>
      <c r="AH74" s="31" t="s">
        <v>143</v>
      </c>
      <c r="AI74" s="29" t="s">
        <v>144</v>
      </c>
      <c r="AJ74" s="30">
        <v>156517</v>
      </c>
      <c r="AK74" s="30">
        <v>290736</v>
      </c>
      <c r="AL74" s="36">
        <v>1.8575362420695516</v>
      </c>
      <c r="AM74" s="30">
        <v>103610</v>
      </c>
      <c r="AN74" s="30">
        <v>344842</v>
      </c>
      <c r="AO74" s="36">
        <v>3.3282694720586816</v>
      </c>
      <c r="AP74" s="30">
        <v>260127</v>
      </c>
      <c r="AQ74" s="30">
        <v>635578</v>
      </c>
      <c r="AR74" s="36">
        <v>2.4433372929376804</v>
      </c>
      <c r="AS74" s="31" t="s">
        <v>143</v>
      </c>
      <c r="AT74" s="29" t="s">
        <v>144</v>
      </c>
      <c r="AU74" s="26">
        <v>-0.91871132642615427</v>
      </c>
      <c r="AV74" s="26">
        <v>0.54974409554609283</v>
      </c>
      <c r="AW74" s="26">
        <v>1.4820713796023701</v>
      </c>
      <c r="AX74" s="26">
        <v>4.2623605128802113</v>
      </c>
      <c r="AY74" s="26">
        <v>5.0130773656954544</v>
      </c>
      <c r="AZ74" s="26">
        <v>0.72002671829255416</v>
      </c>
      <c r="BA74" s="26">
        <v>1.3584086482061477</v>
      </c>
      <c r="BB74" s="26">
        <v>2.9922609991283426</v>
      </c>
      <c r="BC74" s="26">
        <v>1.6119554092378872</v>
      </c>
      <c r="BD74" s="31" t="s">
        <v>143</v>
      </c>
      <c r="BE74" s="29" t="s">
        <v>144</v>
      </c>
      <c r="BF74" s="26">
        <v>7.2695185655795571</v>
      </c>
      <c r="BG74" s="26">
        <v>5.27869720640805</v>
      </c>
      <c r="BH74" s="26">
        <v>-1.8559059328251051</v>
      </c>
      <c r="BI74" s="26">
        <v>12.70122329381522</v>
      </c>
      <c r="BJ74" s="26">
        <v>12.296771559065954</v>
      </c>
      <c r="BK74" s="26">
        <v>-0.35887075838995808</v>
      </c>
      <c r="BL74" s="26">
        <v>9.6588999553213117</v>
      </c>
      <c r="BM74" s="26">
        <v>9.0825439127066776</v>
      </c>
      <c r="BN74" s="26">
        <v>-0.52558984528339325</v>
      </c>
      <c r="BO74" s="31" t="s">
        <v>143</v>
      </c>
      <c r="BP74" s="29" t="s">
        <v>144</v>
      </c>
      <c r="BQ74" s="26">
        <v>-2.9127826370298435</v>
      </c>
      <c r="BR74" s="26">
        <v>9.4009685763028994</v>
      </c>
      <c r="BS74" s="26">
        <v>12.683184818549856</v>
      </c>
      <c r="BT74" s="26">
        <v>21.019206640285688</v>
      </c>
      <c r="BU74" s="26">
        <v>16.432163135580932</v>
      </c>
      <c r="BV74" s="26">
        <v>-3.7903433942838216</v>
      </c>
      <c r="BW74" s="26">
        <v>6.6194589565865902</v>
      </c>
      <c r="BX74" s="26">
        <v>13.215844475422372</v>
      </c>
      <c r="BY74" s="26">
        <v>6.1868495520331814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portrait" r:id="rId1"/>
  <headerFooter>
    <oddFooter>&amp;L26/07/2024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03C4-CB0B-4936-BA66-DABEDFCE7666}">
  <dimension ref="A1:BY74"/>
  <sheetViews>
    <sheetView zoomScale="96" zoomScaleNormal="96" workbookViewId="0">
      <selection activeCell="A5" sqref="A5:K5"/>
    </sheetView>
  </sheetViews>
  <sheetFormatPr defaultColWidth="9.109375" defaultRowHeight="14.4" outlineLevelRow="1"/>
  <cols>
    <col min="1" max="1" width="39.6640625" style="35" bestFit="1" customWidth="1"/>
    <col min="2" max="2" width="4.44140625" style="35" bestFit="1" customWidth="1"/>
    <col min="3" max="4" width="10.33203125" style="35" customWidth="1"/>
    <col min="5" max="5" width="6.77734375" style="35" customWidth="1"/>
    <col min="6" max="7" width="10.33203125" style="35" customWidth="1"/>
    <col min="8" max="8" width="6.77734375" style="35" customWidth="1"/>
    <col min="9" max="10" width="10.33203125" style="35" customWidth="1"/>
    <col min="11" max="11" width="6.77734375" style="35" customWidth="1"/>
    <col min="12" max="12" width="39.6640625" style="35" bestFit="1" customWidth="1"/>
    <col min="13" max="13" width="4.44140625" style="35" bestFit="1" customWidth="1"/>
    <col min="14" max="15" width="10.33203125" style="35" customWidth="1"/>
    <col min="16" max="16" width="6.77734375" style="35" customWidth="1"/>
    <col min="17" max="18" width="10.33203125" style="35" customWidth="1"/>
    <col min="19" max="19" width="6.77734375" style="35" customWidth="1"/>
    <col min="20" max="21" width="10.33203125" style="35" customWidth="1"/>
    <col min="22" max="22" width="6.77734375" style="35" customWidth="1"/>
    <col min="23" max="23" width="39.6640625" style="35" bestFit="1" customWidth="1"/>
    <col min="24" max="24" width="4.44140625" style="35" bestFit="1" customWidth="1"/>
    <col min="25" max="26" width="10.33203125" style="35" customWidth="1"/>
    <col min="27" max="27" width="6.77734375" style="35" customWidth="1"/>
    <col min="28" max="29" width="10.33203125" style="35" customWidth="1"/>
    <col min="30" max="30" width="6.77734375" style="35" customWidth="1"/>
    <col min="31" max="32" width="10.33203125" style="35" customWidth="1"/>
    <col min="33" max="33" width="6.77734375" style="35" customWidth="1"/>
    <col min="34" max="34" width="39.6640625" style="35" bestFit="1" customWidth="1"/>
    <col min="35" max="35" width="4.44140625" style="35" bestFit="1" customWidth="1"/>
    <col min="36" max="37" width="10.33203125" style="35" customWidth="1"/>
    <col min="38" max="38" width="6.77734375" style="35" customWidth="1"/>
    <col min="39" max="40" width="10.33203125" style="35" customWidth="1"/>
    <col min="41" max="41" width="6.77734375" style="35" customWidth="1"/>
    <col min="42" max="43" width="10.33203125" style="35" customWidth="1"/>
    <col min="44" max="44" width="6.77734375" style="35" customWidth="1"/>
    <col min="45" max="45" width="39.6640625" style="35" bestFit="1" customWidth="1"/>
    <col min="46" max="46" width="4.44140625" style="35" bestFit="1" customWidth="1"/>
    <col min="47" max="48" width="8.5546875" style="35" customWidth="1"/>
    <col min="49" max="49" width="8.5546875" style="2" customWidth="1"/>
    <col min="50" max="51" width="9.5546875" style="35" bestFit="1" customWidth="1"/>
    <col min="52" max="52" width="8.5546875" style="2" customWidth="1"/>
    <col min="53" max="53" width="8.5546875" style="35" customWidth="1"/>
    <col min="54" max="54" width="9.5546875" style="35" bestFit="1" customWidth="1"/>
    <col min="55" max="55" width="8.5546875" style="2" customWidth="1"/>
    <col min="56" max="56" width="39.6640625" style="35" bestFit="1" customWidth="1"/>
    <col min="57" max="57" width="4.44140625" style="35" bestFit="1" customWidth="1"/>
    <col min="58" max="59" width="9.33203125" style="35" bestFit="1" customWidth="1"/>
    <col min="60" max="60" width="8.5546875" style="2" customWidth="1"/>
    <col min="61" max="62" width="9.5546875" style="35" bestFit="1" customWidth="1"/>
    <col min="63" max="63" width="8.5546875" style="2" customWidth="1"/>
    <col min="64" max="64" width="8.5546875" style="35" customWidth="1"/>
    <col min="65" max="65" width="9.5546875" style="35" bestFit="1" customWidth="1"/>
    <col min="66" max="66" width="8.5546875" style="2" customWidth="1"/>
    <col min="67" max="67" width="39.6640625" style="35" bestFit="1" customWidth="1"/>
    <col min="68" max="68" width="4.44140625" style="35" bestFit="1" customWidth="1"/>
    <col min="69" max="70" width="8.5546875" style="35" customWidth="1"/>
    <col min="71" max="71" width="8.5546875" style="2" customWidth="1"/>
    <col min="72" max="73" width="9.5546875" style="35" bestFit="1" customWidth="1"/>
    <col min="74" max="74" width="8.5546875" style="2" customWidth="1"/>
    <col min="75" max="75" width="8.5546875" style="35" customWidth="1"/>
    <col min="76" max="76" width="9.5546875" style="35" bestFit="1" customWidth="1"/>
    <col min="77" max="77" width="8.5546875" style="2" customWidth="1"/>
    <col min="78" max="16384" width="9.109375" style="35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180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181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182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183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184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185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186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6880</v>
      </c>
      <c r="H9" s="19"/>
      <c r="I9" s="7"/>
      <c r="J9" s="8">
        <v>7319</v>
      </c>
      <c r="K9" s="19"/>
      <c r="L9" s="5" t="s">
        <v>4</v>
      </c>
      <c r="M9" s="6" t="s">
        <v>5</v>
      </c>
      <c r="N9" s="7"/>
      <c r="O9" s="8">
        <v>448</v>
      </c>
      <c r="P9" s="19"/>
      <c r="Q9" s="7"/>
      <c r="R9" s="8">
        <v>5982</v>
      </c>
      <c r="S9" s="19"/>
      <c r="T9" s="7"/>
      <c r="U9" s="8">
        <v>6430</v>
      </c>
      <c r="V9" s="19"/>
      <c r="W9" s="5" t="s">
        <v>4</v>
      </c>
      <c r="X9" s="6" t="s">
        <v>5</v>
      </c>
      <c r="Y9" s="7"/>
      <c r="Z9" s="8">
        <v>459</v>
      </c>
      <c r="AA9" s="19"/>
      <c r="AB9" s="7"/>
      <c r="AC9" s="8">
        <v>5546</v>
      </c>
      <c r="AD9" s="19"/>
      <c r="AE9" s="7"/>
      <c r="AF9" s="8">
        <v>6005</v>
      </c>
      <c r="AG9" s="19"/>
      <c r="AH9" s="5" t="s">
        <v>4</v>
      </c>
      <c r="AI9" s="6" t="s">
        <v>5</v>
      </c>
      <c r="AJ9" s="7"/>
      <c r="AK9" s="8">
        <v>511</v>
      </c>
      <c r="AL9" s="19"/>
      <c r="AM9" s="7"/>
      <c r="AN9" s="8">
        <v>4909</v>
      </c>
      <c r="AO9" s="19"/>
      <c r="AP9" s="7"/>
      <c r="AQ9" s="8">
        <v>5420</v>
      </c>
      <c r="AR9" s="19"/>
      <c r="AS9" s="5" t="s">
        <v>4</v>
      </c>
      <c r="AT9" s="6" t="s">
        <v>5</v>
      </c>
      <c r="AU9" s="17"/>
      <c r="AV9" s="27">
        <v>-2.0089285714285716</v>
      </c>
      <c r="AW9" s="22"/>
      <c r="AX9" s="24"/>
      <c r="AY9" s="27">
        <v>15.011701771982615</v>
      </c>
      <c r="AZ9" s="22"/>
      <c r="BA9" s="24"/>
      <c r="BB9" s="27">
        <v>13.825816485225506</v>
      </c>
      <c r="BC9" s="9"/>
      <c r="BD9" s="5" t="s">
        <v>4</v>
      </c>
      <c r="BE9" s="6" t="s">
        <v>5</v>
      </c>
      <c r="BF9" s="17"/>
      <c r="BG9" s="27">
        <v>-4.3572984749455337</v>
      </c>
      <c r="BH9" s="22"/>
      <c r="BI9" s="24"/>
      <c r="BJ9" s="27">
        <v>24.053371799495132</v>
      </c>
      <c r="BK9" s="22"/>
      <c r="BL9" s="24"/>
      <c r="BM9" s="27">
        <v>13.825816485225506</v>
      </c>
      <c r="BN9" s="9"/>
      <c r="BO9" s="5" t="s">
        <v>4</v>
      </c>
      <c r="BP9" s="6" t="s">
        <v>5</v>
      </c>
      <c r="BQ9" s="17"/>
      <c r="BR9" s="27">
        <v>-14.090019569471623</v>
      </c>
      <c r="BS9" s="22"/>
      <c r="BT9" s="24"/>
      <c r="BU9" s="27">
        <v>40.150743532287635</v>
      </c>
      <c r="BV9" s="22"/>
      <c r="BW9" s="24"/>
      <c r="BX9" s="27">
        <v>35.036900369003689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25181</v>
      </c>
      <c r="E10" s="19"/>
      <c r="F10" s="7"/>
      <c r="G10" s="8">
        <v>77895</v>
      </c>
      <c r="H10" s="19"/>
      <c r="I10" s="7"/>
      <c r="J10" s="8">
        <v>103076</v>
      </c>
      <c r="K10" s="19"/>
      <c r="L10" s="5" t="s">
        <v>6</v>
      </c>
      <c r="M10" s="6" t="s">
        <v>7</v>
      </c>
      <c r="N10" s="7"/>
      <c r="O10" s="8">
        <v>25214</v>
      </c>
      <c r="P10" s="19"/>
      <c r="Q10" s="7"/>
      <c r="R10" s="8">
        <v>71299</v>
      </c>
      <c r="S10" s="19"/>
      <c r="T10" s="7"/>
      <c r="U10" s="8">
        <v>96513</v>
      </c>
      <c r="V10" s="19"/>
      <c r="W10" s="5" t="s">
        <v>6</v>
      </c>
      <c r="X10" s="6" t="s">
        <v>7</v>
      </c>
      <c r="Y10" s="7"/>
      <c r="Z10" s="8">
        <v>25600</v>
      </c>
      <c r="AA10" s="19"/>
      <c r="AB10" s="7"/>
      <c r="AC10" s="8">
        <v>70534</v>
      </c>
      <c r="AD10" s="19"/>
      <c r="AE10" s="7"/>
      <c r="AF10" s="8">
        <v>96134</v>
      </c>
      <c r="AG10" s="19"/>
      <c r="AH10" s="5" t="s">
        <v>6</v>
      </c>
      <c r="AI10" s="6" t="s">
        <v>7</v>
      </c>
      <c r="AJ10" s="7"/>
      <c r="AK10" s="8">
        <v>27963</v>
      </c>
      <c r="AL10" s="19"/>
      <c r="AM10" s="7"/>
      <c r="AN10" s="8">
        <v>67607</v>
      </c>
      <c r="AO10" s="19"/>
      <c r="AP10" s="7"/>
      <c r="AQ10" s="8">
        <v>95570</v>
      </c>
      <c r="AR10" s="19"/>
      <c r="AS10" s="5" t="s">
        <v>6</v>
      </c>
      <c r="AT10" s="6" t="s">
        <v>7</v>
      </c>
      <c r="AU10" s="17"/>
      <c r="AV10" s="27">
        <v>-0.1308796700245895</v>
      </c>
      <c r="AW10" s="22"/>
      <c r="AX10" s="24"/>
      <c r="AY10" s="27">
        <v>9.2511816435013117</v>
      </c>
      <c r="AZ10" s="22"/>
      <c r="BA10" s="24"/>
      <c r="BB10" s="27">
        <v>6.8001201910623443</v>
      </c>
      <c r="BC10" s="9"/>
      <c r="BD10" s="5" t="s">
        <v>6</v>
      </c>
      <c r="BE10" s="6" t="s">
        <v>7</v>
      </c>
      <c r="BF10" s="17"/>
      <c r="BG10" s="27">
        <v>-1.63671875</v>
      </c>
      <c r="BH10" s="22"/>
      <c r="BI10" s="24"/>
      <c r="BJ10" s="27">
        <v>10.436101738168826</v>
      </c>
      <c r="BK10" s="22"/>
      <c r="BL10" s="24"/>
      <c r="BM10" s="27">
        <v>6.8001201910623443</v>
      </c>
      <c r="BN10" s="9"/>
      <c r="BO10" s="5" t="s">
        <v>6</v>
      </c>
      <c r="BP10" s="6" t="s">
        <v>7</v>
      </c>
      <c r="BQ10" s="17"/>
      <c r="BR10" s="27">
        <v>-9.9488609948860987</v>
      </c>
      <c r="BS10" s="22"/>
      <c r="BT10" s="24"/>
      <c r="BU10" s="27">
        <v>15.217359149200526</v>
      </c>
      <c r="BV10" s="22"/>
      <c r="BW10" s="24"/>
      <c r="BX10" s="27">
        <v>7.8539290572355345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12649</v>
      </c>
      <c r="E11" s="19"/>
      <c r="F11" s="7"/>
      <c r="G11" s="8">
        <v>25274</v>
      </c>
      <c r="H11" s="19"/>
      <c r="I11" s="7"/>
      <c r="J11" s="8">
        <v>37923</v>
      </c>
      <c r="K11" s="19"/>
      <c r="L11" s="5" t="s">
        <v>8</v>
      </c>
      <c r="M11" s="6" t="s">
        <v>9</v>
      </c>
      <c r="N11" s="7"/>
      <c r="O11" s="8">
        <v>12681</v>
      </c>
      <c r="P11" s="19"/>
      <c r="Q11" s="7"/>
      <c r="R11" s="8">
        <v>23581</v>
      </c>
      <c r="S11" s="19"/>
      <c r="T11" s="7"/>
      <c r="U11" s="8">
        <v>36262</v>
      </c>
      <c r="V11" s="19"/>
      <c r="W11" s="5" t="s">
        <v>8</v>
      </c>
      <c r="X11" s="6" t="s">
        <v>9</v>
      </c>
      <c r="Y11" s="7"/>
      <c r="Z11" s="8">
        <v>12889</v>
      </c>
      <c r="AA11" s="19"/>
      <c r="AB11" s="7"/>
      <c r="AC11" s="8">
        <v>23284</v>
      </c>
      <c r="AD11" s="19"/>
      <c r="AE11" s="7"/>
      <c r="AF11" s="8">
        <v>36173</v>
      </c>
      <c r="AG11" s="19"/>
      <c r="AH11" s="5" t="s">
        <v>8</v>
      </c>
      <c r="AI11" s="6" t="s">
        <v>9</v>
      </c>
      <c r="AJ11" s="7"/>
      <c r="AK11" s="8">
        <v>14099</v>
      </c>
      <c r="AL11" s="19"/>
      <c r="AM11" s="7"/>
      <c r="AN11" s="8">
        <v>22709</v>
      </c>
      <c r="AO11" s="19"/>
      <c r="AP11" s="7"/>
      <c r="AQ11" s="8">
        <v>36808</v>
      </c>
      <c r="AR11" s="19"/>
      <c r="AS11" s="5" t="s">
        <v>8</v>
      </c>
      <c r="AT11" s="6" t="s">
        <v>9</v>
      </c>
      <c r="AU11" s="17"/>
      <c r="AV11" s="27">
        <v>-0.25234602949294221</v>
      </c>
      <c r="AW11" s="22"/>
      <c r="AX11" s="24"/>
      <c r="AY11" s="27">
        <v>7.1795089266782579</v>
      </c>
      <c r="AZ11" s="22"/>
      <c r="BA11" s="24"/>
      <c r="BB11" s="27">
        <v>4.5805526446417737</v>
      </c>
      <c r="BC11" s="9"/>
      <c r="BD11" s="5" t="s">
        <v>8</v>
      </c>
      <c r="BE11" s="6" t="s">
        <v>9</v>
      </c>
      <c r="BF11" s="17"/>
      <c r="BG11" s="27">
        <v>-1.8620529133369539</v>
      </c>
      <c r="BH11" s="22"/>
      <c r="BI11" s="24"/>
      <c r="BJ11" s="27">
        <v>8.5466414705377076</v>
      </c>
      <c r="BK11" s="22"/>
      <c r="BL11" s="24"/>
      <c r="BM11" s="27">
        <v>4.5805526446417737</v>
      </c>
      <c r="BN11" s="9"/>
      <c r="BO11" s="5" t="s">
        <v>8</v>
      </c>
      <c r="BP11" s="6" t="s">
        <v>9</v>
      </c>
      <c r="BQ11" s="17"/>
      <c r="BR11" s="27">
        <v>-10.284417334562734</v>
      </c>
      <c r="BS11" s="22"/>
      <c r="BT11" s="24"/>
      <c r="BU11" s="27">
        <v>11.295081245321239</v>
      </c>
      <c r="BV11" s="22"/>
      <c r="BW11" s="24"/>
      <c r="BX11" s="27">
        <v>3.0292327754835906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13188</v>
      </c>
      <c r="E12" s="19"/>
      <c r="F12" s="7"/>
      <c r="G12" s="8">
        <v>27787</v>
      </c>
      <c r="H12" s="19"/>
      <c r="I12" s="7"/>
      <c r="J12" s="8">
        <v>40975</v>
      </c>
      <c r="K12" s="19"/>
      <c r="L12" s="5" t="s">
        <v>10</v>
      </c>
      <c r="M12" s="6" t="s">
        <v>11</v>
      </c>
      <c r="N12" s="7"/>
      <c r="O12" s="8">
        <v>13230</v>
      </c>
      <c r="P12" s="19"/>
      <c r="Q12" s="7"/>
      <c r="R12" s="8">
        <v>25639</v>
      </c>
      <c r="S12" s="19"/>
      <c r="T12" s="7"/>
      <c r="U12" s="8">
        <v>38869</v>
      </c>
      <c r="V12" s="19"/>
      <c r="W12" s="5" t="s">
        <v>10</v>
      </c>
      <c r="X12" s="6" t="s">
        <v>11</v>
      </c>
      <c r="Y12" s="7"/>
      <c r="Z12" s="8">
        <v>13465</v>
      </c>
      <c r="AA12" s="19"/>
      <c r="AB12" s="7"/>
      <c r="AC12" s="8">
        <v>24941</v>
      </c>
      <c r="AD12" s="19"/>
      <c r="AE12" s="7"/>
      <c r="AF12" s="8">
        <v>38406</v>
      </c>
      <c r="AG12" s="19"/>
      <c r="AH12" s="5" t="s">
        <v>10</v>
      </c>
      <c r="AI12" s="6" t="s">
        <v>11</v>
      </c>
      <c r="AJ12" s="7"/>
      <c r="AK12" s="8">
        <v>14720</v>
      </c>
      <c r="AL12" s="19"/>
      <c r="AM12" s="7"/>
      <c r="AN12" s="8">
        <v>23609</v>
      </c>
      <c r="AO12" s="19"/>
      <c r="AP12" s="7"/>
      <c r="AQ12" s="8">
        <v>38329</v>
      </c>
      <c r="AR12" s="19"/>
      <c r="AS12" s="5" t="s">
        <v>10</v>
      </c>
      <c r="AT12" s="6" t="s">
        <v>11</v>
      </c>
      <c r="AU12" s="17"/>
      <c r="AV12" s="27">
        <v>-0.31746031746031744</v>
      </c>
      <c r="AW12" s="22"/>
      <c r="AX12" s="24"/>
      <c r="AY12" s="27">
        <v>8.3778618510862355</v>
      </c>
      <c r="AZ12" s="22"/>
      <c r="BA12" s="24"/>
      <c r="BB12" s="27">
        <v>5.4181995935063929</v>
      </c>
      <c r="BC12" s="9"/>
      <c r="BD12" s="5" t="s">
        <v>10</v>
      </c>
      <c r="BE12" s="6" t="s">
        <v>11</v>
      </c>
      <c r="BF12" s="17"/>
      <c r="BG12" s="27">
        <v>-2.0571852952098033</v>
      </c>
      <c r="BH12" s="22"/>
      <c r="BI12" s="24"/>
      <c r="BJ12" s="27">
        <v>11.410929794314582</v>
      </c>
      <c r="BK12" s="22"/>
      <c r="BL12" s="24"/>
      <c r="BM12" s="27">
        <v>5.4181995935063929</v>
      </c>
      <c r="BN12" s="9"/>
      <c r="BO12" s="5" t="s">
        <v>10</v>
      </c>
      <c r="BP12" s="6" t="s">
        <v>11</v>
      </c>
      <c r="BQ12" s="17"/>
      <c r="BR12" s="27">
        <v>-10.407608695652174</v>
      </c>
      <c r="BS12" s="22"/>
      <c r="BT12" s="24"/>
      <c r="BU12" s="27">
        <v>17.696641111440552</v>
      </c>
      <c r="BV12" s="22"/>
      <c r="BW12" s="24"/>
      <c r="BX12" s="27">
        <v>6.903389078765426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766406</v>
      </c>
      <c r="E13" s="20"/>
      <c r="F13" s="12"/>
      <c r="G13" s="8">
        <v>2388684</v>
      </c>
      <c r="H13" s="20"/>
      <c r="I13" s="12"/>
      <c r="J13" s="8">
        <v>3155090</v>
      </c>
      <c r="K13" s="20"/>
      <c r="L13" s="11" t="s">
        <v>12</v>
      </c>
      <c r="M13" s="3" t="s">
        <v>13</v>
      </c>
      <c r="N13" s="12"/>
      <c r="O13" s="8">
        <v>771384</v>
      </c>
      <c r="P13" s="20"/>
      <c r="Q13" s="12"/>
      <c r="R13" s="8">
        <v>2182683</v>
      </c>
      <c r="S13" s="20"/>
      <c r="T13" s="12"/>
      <c r="U13" s="8">
        <v>2954067</v>
      </c>
      <c r="V13" s="20"/>
      <c r="W13" s="11" t="s">
        <v>12</v>
      </c>
      <c r="X13" s="3" t="s">
        <v>13</v>
      </c>
      <c r="Y13" s="12"/>
      <c r="Z13" s="8">
        <v>777884</v>
      </c>
      <c r="AA13" s="20"/>
      <c r="AB13" s="12"/>
      <c r="AC13" s="8">
        <v>2163269</v>
      </c>
      <c r="AD13" s="20"/>
      <c r="AE13" s="12"/>
      <c r="AF13" s="8">
        <v>2941153</v>
      </c>
      <c r="AG13" s="20"/>
      <c r="AH13" s="11" t="s">
        <v>12</v>
      </c>
      <c r="AI13" s="3" t="s">
        <v>13</v>
      </c>
      <c r="AJ13" s="12"/>
      <c r="AK13" s="8">
        <v>805951</v>
      </c>
      <c r="AL13" s="20"/>
      <c r="AM13" s="12"/>
      <c r="AN13" s="8">
        <v>2041822</v>
      </c>
      <c r="AO13" s="20"/>
      <c r="AP13" s="12"/>
      <c r="AQ13" s="8">
        <v>2847773</v>
      </c>
      <c r="AR13" s="20"/>
      <c r="AS13" s="11" t="s">
        <v>12</v>
      </c>
      <c r="AT13" s="3" t="s">
        <v>13</v>
      </c>
      <c r="AU13" s="18"/>
      <c r="AV13" s="27">
        <v>-0.64533358223660331</v>
      </c>
      <c r="AW13" s="23"/>
      <c r="AX13" s="25"/>
      <c r="AY13" s="27">
        <v>9.4379715240371596</v>
      </c>
      <c r="AZ13" s="23"/>
      <c r="BA13" s="25"/>
      <c r="BB13" s="27">
        <v>6.8049573689425458</v>
      </c>
      <c r="BC13" s="13"/>
      <c r="BD13" s="11" t="s">
        <v>12</v>
      </c>
      <c r="BE13" s="3" t="s">
        <v>13</v>
      </c>
      <c r="BF13" s="18"/>
      <c r="BG13" s="27">
        <v>-1.4755413403540887</v>
      </c>
      <c r="BH13" s="23"/>
      <c r="BI13" s="25"/>
      <c r="BJ13" s="27">
        <v>10.420109565661969</v>
      </c>
      <c r="BK13" s="23"/>
      <c r="BL13" s="25"/>
      <c r="BM13" s="27">
        <v>6.8049573689425458</v>
      </c>
      <c r="BN13" s="13"/>
      <c r="BO13" s="11" t="s">
        <v>12</v>
      </c>
      <c r="BP13" s="3" t="s">
        <v>13</v>
      </c>
      <c r="BQ13" s="18"/>
      <c r="BR13" s="27">
        <v>-4.9066258370546096</v>
      </c>
      <c r="BS13" s="23"/>
      <c r="BT13" s="25"/>
      <c r="BU13" s="27">
        <v>16.987866719038191</v>
      </c>
      <c r="BV13" s="23"/>
      <c r="BW13" s="25"/>
      <c r="BX13" s="27">
        <v>10.791485135929022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73</v>
      </c>
      <c r="B15" s="15" t="s">
        <v>9</v>
      </c>
      <c r="C15" s="16">
        <v>1606</v>
      </c>
      <c r="D15" s="16">
        <v>5230</v>
      </c>
      <c r="E15" s="21">
        <v>3.25653798256538</v>
      </c>
      <c r="F15" s="16">
        <v>11164</v>
      </c>
      <c r="G15" s="16">
        <v>74417</v>
      </c>
      <c r="H15" s="21">
        <v>6.6658007882479398</v>
      </c>
      <c r="I15" s="16">
        <v>12770</v>
      </c>
      <c r="J15" s="16">
        <v>79647</v>
      </c>
      <c r="K15" s="21">
        <v>6.2370399373531713</v>
      </c>
      <c r="L15" s="14" t="s">
        <v>73</v>
      </c>
      <c r="M15" s="15" t="s">
        <v>9</v>
      </c>
      <c r="N15" s="16">
        <v>1684</v>
      </c>
      <c r="O15" s="16">
        <v>5541</v>
      </c>
      <c r="P15" s="21">
        <v>3.2903800475059382</v>
      </c>
      <c r="Q15" s="16">
        <v>9523</v>
      </c>
      <c r="R15" s="16">
        <v>58920</v>
      </c>
      <c r="S15" s="21">
        <v>6.1871259057019845</v>
      </c>
      <c r="T15" s="16">
        <v>11207</v>
      </c>
      <c r="U15" s="16">
        <v>64461</v>
      </c>
      <c r="V15" s="21">
        <v>5.7518515213705719</v>
      </c>
      <c r="W15" s="14" t="s">
        <v>73</v>
      </c>
      <c r="X15" s="15" t="s">
        <v>9</v>
      </c>
      <c r="Y15" s="16">
        <v>2228</v>
      </c>
      <c r="Z15" s="16">
        <v>7512</v>
      </c>
      <c r="AA15" s="21">
        <v>3.3716337522441653</v>
      </c>
      <c r="AB15" s="16">
        <v>12273</v>
      </c>
      <c r="AC15" s="16">
        <v>75105</v>
      </c>
      <c r="AD15" s="21">
        <v>6.1195306770960647</v>
      </c>
      <c r="AE15" s="16">
        <v>14501</v>
      </c>
      <c r="AF15" s="16">
        <v>82617</v>
      </c>
      <c r="AG15" s="21">
        <v>5.6973312185366529</v>
      </c>
      <c r="AH15" s="14" t="s">
        <v>73</v>
      </c>
      <c r="AI15" s="15" t="s">
        <v>9</v>
      </c>
      <c r="AJ15" s="16">
        <v>2142</v>
      </c>
      <c r="AK15" s="16">
        <v>7423</v>
      </c>
      <c r="AL15" s="21">
        <v>3.4654528478057891</v>
      </c>
      <c r="AM15" s="16">
        <v>11437</v>
      </c>
      <c r="AN15" s="16">
        <v>77830</v>
      </c>
      <c r="AO15" s="21">
        <v>6.805106234152313</v>
      </c>
      <c r="AP15" s="16">
        <v>13579</v>
      </c>
      <c r="AQ15" s="16">
        <v>85253</v>
      </c>
      <c r="AR15" s="21">
        <v>6.2782973709404226</v>
      </c>
      <c r="AS15" s="14" t="s">
        <v>73</v>
      </c>
      <c r="AT15" s="15" t="s">
        <v>9</v>
      </c>
      <c r="AU15" s="26">
        <v>-4.6318289786223277</v>
      </c>
      <c r="AV15" s="26">
        <v>-5.6127052878541779</v>
      </c>
      <c r="AW15" s="26">
        <v>-1.0285153827810865</v>
      </c>
      <c r="AX15" s="26">
        <v>17.231964717000945</v>
      </c>
      <c r="AY15" s="26">
        <v>26.301765105227428</v>
      </c>
      <c r="AZ15" s="26">
        <v>7.7366274719706931</v>
      </c>
      <c r="BA15" s="26">
        <v>13.946640492549299</v>
      </c>
      <c r="BB15" s="26">
        <v>23.558430679015217</v>
      </c>
      <c r="BC15" s="26">
        <v>8.4353431965327736</v>
      </c>
      <c r="BD15" s="14" t="s">
        <v>73</v>
      </c>
      <c r="BE15" s="15" t="s">
        <v>9</v>
      </c>
      <c r="BF15" s="26">
        <v>-27.917414721723517</v>
      </c>
      <c r="BG15" s="26">
        <v>-30.378061767838126</v>
      </c>
      <c r="BH15" s="26">
        <v>-3.4136498248713218</v>
      </c>
      <c r="BI15" s="26">
        <v>-9.0360954941742033</v>
      </c>
      <c r="BJ15" s="26">
        <v>-0.91605086212635645</v>
      </c>
      <c r="BK15" s="26">
        <v>8.9266667654176981</v>
      </c>
      <c r="BL15" s="26">
        <v>-11.937107785669953</v>
      </c>
      <c r="BM15" s="26">
        <v>-3.5949017756636041</v>
      </c>
      <c r="BN15" s="26">
        <v>9.47300934621002</v>
      </c>
      <c r="BO15" s="14" t="s">
        <v>73</v>
      </c>
      <c r="BP15" s="15" t="s">
        <v>9</v>
      </c>
      <c r="BQ15" s="26">
        <v>-25.023342670401494</v>
      </c>
      <c r="BR15" s="26">
        <v>-29.543311329651086</v>
      </c>
      <c r="BS15" s="26">
        <v>-6.0285011632083574</v>
      </c>
      <c r="BT15" s="26">
        <v>-2.3869895951735596</v>
      </c>
      <c r="BU15" s="26">
        <v>-4.3851985095721444</v>
      </c>
      <c r="BV15" s="26">
        <v>-2.0470723176260006</v>
      </c>
      <c r="BW15" s="26">
        <v>-5.9577288460122251</v>
      </c>
      <c r="BX15" s="26">
        <v>-6.5757216754835603</v>
      </c>
      <c r="BY15" s="26">
        <v>-0.65714366729767348</v>
      </c>
    </row>
    <row r="16" spans="1:77" s="10" customFormat="1" ht="12" customHeight="1" outlineLevel="1">
      <c r="A16" s="14" t="s">
        <v>65</v>
      </c>
      <c r="B16" s="15" t="s">
        <v>66</v>
      </c>
      <c r="C16" s="16">
        <v>1911</v>
      </c>
      <c r="D16" s="16">
        <v>6505</v>
      </c>
      <c r="E16" s="21">
        <v>3.4039769754055467</v>
      </c>
      <c r="F16" s="16">
        <v>5793</v>
      </c>
      <c r="G16" s="16">
        <v>35987</v>
      </c>
      <c r="H16" s="21">
        <v>6.2121525979630592</v>
      </c>
      <c r="I16" s="16">
        <v>7704</v>
      </c>
      <c r="J16" s="16">
        <v>42492</v>
      </c>
      <c r="K16" s="21">
        <v>5.5155763239875393</v>
      </c>
      <c r="L16" s="14" t="s">
        <v>65</v>
      </c>
      <c r="M16" s="15" t="s">
        <v>66</v>
      </c>
      <c r="N16" s="16">
        <v>2070</v>
      </c>
      <c r="O16" s="16">
        <v>6924</v>
      </c>
      <c r="P16" s="21">
        <v>3.344927536231884</v>
      </c>
      <c r="Q16" s="16">
        <v>5687</v>
      </c>
      <c r="R16" s="16">
        <v>35645</v>
      </c>
      <c r="S16" s="21">
        <v>6.2678037629681729</v>
      </c>
      <c r="T16" s="16">
        <v>7757</v>
      </c>
      <c r="U16" s="16">
        <v>42569</v>
      </c>
      <c r="V16" s="21">
        <v>5.4878174552017533</v>
      </c>
      <c r="W16" s="14" t="s">
        <v>65</v>
      </c>
      <c r="X16" s="15" t="s">
        <v>66</v>
      </c>
      <c r="Y16" s="16">
        <v>2386</v>
      </c>
      <c r="Z16" s="16">
        <v>9666</v>
      </c>
      <c r="AA16" s="21">
        <v>4.051131601005868</v>
      </c>
      <c r="AB16" s="16">
        <v>6856</v>
      </c>
      <c r="AC16" s="16">
        <v>44661</v>
      </c>
      <c r="AD16" s="21">
        <v>6.5141481913652273</v>
      </c>
      <c r="AE16" s="16">
        <v>9242</v>
      </c>
      <c r="AF16" s="16">
        <v>54327</v>
      </c>
      <c r="AG16" s="21">
        <v>5.8782731010603761</v>
      </c>
      <c r="AH16" s="14" t="s">
        <v>65</v>
      </c>
      <c r="AI16" s="15" t="s">
        <v>66</v>
      </c>
      <c r="AJ16" s="16">
        <v>2478</v>
      </c>
      <c r="AK16" s="16">
        <v>10536</v>
      </c>
      <c r="AL16" s="21">
        <v>4.2518159806295399</v>
      </c>
      <c r="AM16" s="16">
        <v>5818</v>
      </c>
      <c r="AN16" s="16">
        <v>40444</v>
      </c>
      <c r="AO16" s="21">
        <v>6.951529735304228</v>
      </c>
      <c r="AP16" s="16">
        <v>8296</v>
      </c>
      <c r="AQ16" s="16">
        <v>50980</v>
      </c>
      <c r="AR16" s="21">
        <v>6.1451301832208296</v>
      </c>
      <c r="AS16" s="14" t="s">
        <v>65</v>
      </c>
      <c r="AT16" s="15" t="s">
        <v>66</v>
      </c>
      <c r="AU16" s="26">
        <v>-7.6811594202898554</v>
      </c>
      <c r="AV16" s="26">
        <v>-6.0514153668399766</v>
      </c>
      <c r="AW16" s="26">
        <v>1.7653428522455481</v>
      </c>
      <c r="AX16" s="26">
        <v>1.8639001230877439</v>
      </c>
      <c r="AY16" s="26">
        <v>0.95946135502875574</v>
      </c>
      <c r="AZ16" s="26">
        <v>-0.88788939650464738</v>
      </c>
      <c r="BA16" s="26">
        <v>-0.68325383524558458</v>
      </c>
      <c r="BB16" s="26">
        <v>-0.1808828020390425</v>
      </c>
      <c r="BC16" s="26">
        <v>0.50582711637891764</v>
      </c>
      <c r="BD16" s="14" t="s">
        <v>65</v>
      </c>
      <c r="BE16" s="15" t="s">
        <v>66</v>
      </c>
      <c r="BF16" s="26">
        <v>-19.907795473595975</v>
      </c>
      <c r="BG16" s="26">
        <v>-32.702255327953651</v>
      </c>
      <c r="BH16" s="26">
        <v>-15.97466311485999</v>
      </c>
      <c r="BI16" s="26">
        <v>-15.504667444574096</v>
      </c>
      <c r="BJ16" s="26">
        <v>-19.42186695327019</v>
      </c>
      <c r="BK16" s="26">
        <v>-4.6359951375143069</v>
      </c>
      <c r="BL16" s="26">
        <v>-16.641419606145856</v>
      </c>
      <c r="BM16" s="26">
        <v>-21.78474791540118</v>
      </c>
      <c r="BN16" s="26">
        <v>-6.1701246409835973</v>
      </c>
      <c r="BO16" s="14" t="s">
        <v>65</v>
      </c>
      <c r="BP16" s="15" t="s">
        <v>66</v>
      </c>
      <c r="BQ16" s="26">
        <v>-22.881355932203391</v>
      </c>
      <c r="BR16" s="26">
        <v>-38.259301442672744</v>
      </c>
      <c r="BS16" s="26">
        <v>-19.940632639949271</v>
      </c>
      <c r="BT16" s="26">
        <v>-0.42970092815400479</v>
      </c>
      <c r="BU16" s="26">
        <v>-11.020176045890615</v>
      </c>
      <c r="BV16" s="26">
        <v>-10.636178877091584</v>
      </c>
      <c r="BW16" s="26">
        <v>-7.135969141755063</v>
      </c>
      <c r="BX16" s="26">
        <v>-16.649666535896429</v>
      </c>
      <c r="BY16" s="26">
        <v>-10.244760329932085</v>
      </c>
    </row>
    <row r="17" spans="1:77" s="10" customFormat="1" ht="12" customHeight="1" outlineLevel="1">
      <c r="A17" s="14" t="s">
        <v>39</v>
      </c>
      <c r="B17" s="15" t="s">
        <v>11</v>
      </c>
      <c r="C17" s="16">
        <v>2592</v>
      </c>
      <c r="D17" s="16">
        <v>5992</v>
      </c>
      <c r="E17" s="21">
        <v>2.3117283950617282</v>
      </c>
      <c r="F17" s="16">
        <v>6170</v>
      </c>
      <c r="G17" s="16">
        <v>35474</v>
      </c>
      <c r="H17" s="21">
        <v>5.7494327390599675</v>
      </c>
      <c r="I17" s="16">
        <v>8762</v>
      </c>
      <c r="J17" s="16">
        <v>41466</v>
      </c>
      <c r="K17" s="21">
        <v>4.7324811686829493</v>
      </c>
      <c r="L17" s="14" t="s">
        <v>39</v>
      </c>
      <c r="M17" s="15" t="s">
        <v>11</v>
      </c>
      <c r="N17" s="16">
        <v>3059</v>
      </c>
      <c r="O17" s="16">
        <v>8268</v>
      </c>
      <c r="P17" s="21">
        <v>2.7028440666884603</v>
      </c>
      <c r="Q17" s="16">
        <v>6036</v>
      </c>
      <c r="R17" s="16">
        <v>33346</v>
      </c>
      <c r="S17" s="21">
        <v>5.524519549370444</v>
      </c>
      <c r="T17" s="16">
        <v>9095</v>
      </c>
      <c r="U17" s="16">
        <v>41614</v>
      </c>
      <c r="V17" s="21">
        <v>4.575481033534909</v>
      </c>
      <c r="W17" s="14" t="s">
        <v>39</v>
      </c>
      <c r="X17" s="15" t="s">
        <v>11</v>
      </c>
      <c r="Y17" s="16">
        <v>2693</v>
      </c>
      <c r="Z17" s="16">
        <v>8072</v>
      </c>
      <c r="AA17" s="21">
        <v>2.9974006683995542</v>
      </c>
      <c r="AB17" s="16">
        <v>5827</v>
      </c>
      <c r="AC17" s="16">
        <v>31658</v>
      </c>
      <c r="AD17" s="21">
        <v>5.432984383044448</v>
      </c>
      <c r="AE17" s="16">
        <v>8520</v>
      </c>
      <c r="AF17" s="16">
        <v>39730</v>
      </c>
      <c r="AG17" s="21">
        <v>4.663145539906103</v>
      </c>
      <c r="AH17" s="14" t="s">
        <v>39</v>
      </c>
      <c r="AI17" s="15" t="s">
        <v>11</v>
      </c>
      <c r="AJ17" s="16">
        <v>2634</v>
      </c>
      <c r="AK17" s="16">
        <v>7096</v>
      </c>
      <c r="AL17" s="21">
        <v>2.6940015186028852</v>
      </c>
      <c r="AM17" s="16">
        <v>5196</v>
      </c>
      <c r="AN17" s="16">
        <v>32512</v>
      </c>
      <c r="AO17" s="21">
        <v>6.2571208622016936</v>
      </c>
      <c r="AP17" s="16">
        <v>7830</v>
      </c>
      <c r="AQ17" s="16">
        <v>39608</v>
      </c>
      <c r="AR17" s="21">
        <v>5.0584929757343549</v>
      </c>
      <c r="AS17" s="14" t="s">
        <v>39</v>
      </c>
      <c r="AT17" s="15" t="s">
        <v>11</v>
      </c>
      <c r="AU17" s="26">
        <v>-15.266426936907486</v>
      </c>
      <c r="AV17" s="26">
        <v>-27.527818093855831</v>
      </c>
      <c r="AW17" s="26">
        <v>-14.470522974191745</v>
      </c>
      <c r="AX17" s="26">
        <v>2.2200132538104707</v>
      </c>
      <c r="AY17" s="26">
        <v>6.3815750014994306</v>
      </c>
      <c r="AZ17" s="26">
        <v>4.071180990121646</v>
      </c>
      <c r="BA17" s="26">
        <v>-3.661352391423859</v>
      </c>
      <c r="BB17" s="26">
        <v>-0.35564954101984908</v>
      </c>
      <c r="BC17" s="26">
        <v>3.4313361589162952</v>
      </c>
      <c r="BD17" s="14" t="s">
        <v>39</v>
      </c>
      <c r="BE17" s="15" t="s">
        <v>11</v>
      </c>
      <c r="BF17" s="26">
        <v>-3.7504641663572222</v>
      </c>
      <c r="BG17" s="26">
        <v>-25.768087215064419</v>
      </c>
      <c r="BH17" s="26">
        <v>-22.875562835713151</v>
      </c>
      <c r="BI17" s="26">
        <v>5.8863909387334816</v>
      </c>
      <c r="BJ17" s="26">
        <v>12.053825257438879</v>
      </c>
      <c r="BK17" s="26">
        <v>5.8245769489621351</v>
      </c>
      <c r="BL17" s="26">
        <v>2.84037558685446</v>
      </c>
      <c r="BM17" s="26">
        <v>4.3694940850742512</v>
      </c>
      <c r="BN17" s="26">
        <v>1.4868853691888508</v>
      </c>
      <c r="BO17" s="14" t="s">
        <v>39</v>
      </c>
      <c r="BP17" s="15" t="s">
        <v>11</v>
      </c>
      <c r="BQ17" s="26">
        <v>-1.5945330296127562</v>
      </c>
      <c r="BR17" s="26">
        <v>-15.558060879368659</v>
      </c>
      <c r="BS17" s="26">
        <v>-14.189788717691764</v>
      </c>
      <c r="BT17" s="26">
        <v>18.745188606620477</v>
      </c>
      <c r="BU17" s="26">
        <v>9.1104822834645667</v>
      </c>
      <c r="BV17" s="26">
        <v>-8.1137656491277337</v>
      </c>
      <c r="BW17" s="26">
        <v>11.9029374201788</v>
      </c>
      <c r="BX17" s="26">
        <v>4.6909715209048679</v>
      </c>
      <c r="BY17" s="26">
        <v>-6.4448405605244021</v>
      </c>
    </row>
    <row r="18" spans="1:77" s="10" customFormat="1" ht="12" customHeight="1" outlineLevel="1">
      <c r="A18" s="14" t="s">
        <v>29</v>
      </c>
      <c r="B18" s="15" t="s">
        <v>30</v>
      </c>
      <c r="C18" s="16">
        <v>8030</v>
      </c>
      <c r="D18" s="16">
        <v>18706</v>
      </c>
      <c r="E18" s="21">
        <v>2.329514321295143</v>
      </c>
      <c r="F18" s="16">
        <v>3955</v>
      </c>
      <c r="G18" s="16">
        <v>19546</v>
      </c>
      <c r="H18" s="21">
        <v>4.9420986093552468</v>
      </c>
      <c r="I18" s="16">
        <v>11985</v>
      </c>
      <c r="J18" s="16">
        <v>38252</v>
      </c>
      <c r="K18" s="21">
        <v>3.1916562369628703</v>
      </c>
      <c r="L18" s="14" t="s">
        <v>29</v>
      </c>
      <c r="M18" s="15" t="s">
        <v>30</v>
      </c>
      <c r="N18" s="16">
        <v>9060</v>
      </c>
      <c r="O18" s="16">
        <v>20733</v>
      </c>
      <c r="P18" s="21">
        <v>2.2884105960264902</v>
      </c>
      <c r="Q18" s="16">
        <v>4020</v>
      </c>
      <c r="R18" s="16">
        <v>19150</v>
      </c>
      <c r="S18" s="21">
        <v>4.7636815920398012</v>
      </c>
      <c r="T18" s="16">
        <v>13080</v>
      </c>
      <c r="U18" s="16">
        <v>39883</v>
      </c>
      <c r="V18" s="21">
        <v>3.0491590214067279</v>
      </c>
      <c r="W18" s="14" t="s">
        <v>29</v>
      </c>
      <c r="X18" s="15" t="s">
        <v>30</v>
      </c>
      <c r="Y18" s="16">
        <v>7971</v>
      </c>
      <c r="Z18" s="16">
        <v>18366</v>
      </c>
      <c r="AA18" s="21">
        <v>2.3041023710952202</v>
      </c>
      <c r="AB18" s="16">
        <v>3445</v>
      </c>
      <c r="AC18" s="16">
        <v>16360</v>
      </c>
      <c r="AD18" s="21">
        <v>4.7489114658925979</v>
      </c>
      <c r="AE18" s="16">
        <v>11416</v>
      </c>
      <c r="AF18" s="16">
        <v>34726</v>
      </c>
      <c r="AG18" s="21">
        <v>3.0418710581639803</v>
      </c>
      <c r="AH18" s="14" t="s">
        <v>29</v>
      </c>
      <c r="AI18" s="15" t="s">
        <v>30</v>
      </c>
      <c r="AJ18" s="16">
        <v>8218</v>
      </c>
      <c r="AK18" s="16">
        <v>18189</v>
      </c>
      <c r="AL18" s="21">
        <v>2.2133122414212703</v>
      </c>
      <c r="AM18" s="16">
        <v>3808</v>
      </c>
      <c r="AN18" s="16">
        <v>18961</v>
      </c>
      <c r="AO18" s="21">
        <v>4.9792542016806722</v>
      </c>
      <c r="AP18" s="16">
        <v>12026</v>
      </c>
      <c r="AQ18" s="16">
        <v>37150</v>
      </c>
      <c r="AR18" s="21">
        <v>3.0891401962414768</v>
      </c>
      <c r="AS18" s="14" t="s">
        <v>29</v>
      </c>
      <c r="AT18" s="15" t="s">
        <v>30</v>
      </c>
      <c r="AU18" s="26">
        <v>-11.368653421633555</v>
      </c>
      <c r="AV18" s="26">
        <v>-9.7766845126127429</v>
      </c>
      <c r="AW18" s="26">
        <v>1.7961691551342998</v>
      </c>
      <c r="AX18" s="26">
        <v>-1.6169154228855722</v>
      </c>
      <c r="AY18" s="26">
        <v>2.0678851174934727</v>
      </c>
      <c r="AZ18" s="26">
        <v>3.7453598412955151</v>
      </c>
      <c r="BA18" s="26">
        <v>-8.3715596330275233</v>
      </c>
      <c r="BB18" s="26">
        <v>-4.0894616754005462</v>
      </c>
      <c r="BC18" s="26">
        <v>4.6733284343563479</v>
      </c>
      <c r="BD18" s="14" t="s">
        <v>29</v>
      </c>
      <c r="BE18" s="15" t="s">
        <v>30</v>
      </c>
      <c r="BF18" s="26">
        <v>0.74018316396938899</v>
      </c>
      <c r="BG18" s="26">
        <v>1.8512468692148536</v>
      </c>
      <c r="BH18" s="26">
        <v>1.1029002234759053</v>
      </c>
      <c r="BI18" s="26">
        <v>14.804063860667634</v>
      </c>
      <c r="BJ18" s="26">
        <v>19.474327628361859</v>
      </c>
      <c r="BK18" s="26">
        <v>4.0680300075111573</v>
      </c>
      <c r="BL18" s="26">
        <v>4.984232655921514</v>
      </c>
      <c r="BM18" s="26">
        <v>10.153775269250705</v>
      </c>
      <c r="BN18" s="26">
        <v>4.9241133478319643</v>
      </c>
      <c r="BO18" s="14" t="s">
        <v>29</v>
      </c>
      <c r="BP18" s="15" t="s">
        <v>30</v>
      </c>
      <c r="BQ18" s="26">
        <v>-2.2876612314431735</v>
      </c>
      <c r="BR18" s="26">
        <v>2.842377260981912</v>
      </c>
      <c r="BS18" s="26">
        <v>5.2501440013386462</v>
      </c>
      <c r="BT18" s="26">
        <v>3.8602941176470589</v>
      </c>
      <c r="BU18" s="26">
        <v>3.0852803122198198</v>
      </c>
      <c r="BV18" s="26">
        <v>-0.74620798257064513</v>
      </c>
      <c r="BW18" s="26">
        <v>-0.34092798935639446</v>
      </c>
      <c r="BX18" s="26">
        <v>2.9663526244952894</v>
      </c>
      <c r="BY18" s="26">
        <v>3.3185946318047841</v>
      </c>
    </row>
    <row r="19" spans="1:77" s="10" customFormat="1" ht="12" customHeight="1" outlineLevel="1">
      <c r="A19" s="14" t="s">
        <v>43</v>
      </c>
      <c r="B19" s="15" t="s">
        <v>44</v>
      </c>
      <c r="C19" s="16">
        <v>2670</v>
      </c>
      <c r="D19" s="16">
        <v>8122</v>
      </c>
      <c r="E19" s="21">
        <v>3.041947565543071</v>
      </c>
      <c r="F19" s="16">
        <v>4681</v>
      </c>
      <c r="G19" s="16">
        <v>24534</v>
      </c>
      <c r="H19" s="21">
        <v>5.2411877803888061</v>
      </c>
      <c r="I19" s="16">
        <v>7351</v>
      </c>
      <c r="J19" s="16">
        <v>32656</v>
      </c>
      <c r="K19" s="21">
        <v>4.4423887906407291</v>
      </c>
      <c r="L19" s="14" t="s">
        <v>43</v>
      </c>
      <c r="M19" s="15" t="s">
        <v>44</v>
      </c>
      <c r="N19" s="16">
        <v>2383</v>
      </c>
      <c r="O19" s="16">
        <v>7515</v>
      </c>
      <c r="P19" s="21">
        <v>3.1535879143936216</v>
      </c>
      <c r="Q19" s="16">
        <v>4834</v>
      </c>
      <c r="R19" s="16">
        <v>24144</v>
      </c>
      <c r="S19" s="21">
        <v>4.9946214315266859</v>
      </c>
      <c r="T19" s="16">
        <v>7217</v>
      </c>
      <c r="U19" s="16">
        <v>31659</v>
      </c>
      <c r="V19" s="21">
        <v>4.3867257863378137</v>
      </c>
      <c r="W19" s="14" t="s">
        <v>43</v>
      </c>
      <c r="X19" s="15" t="s">
        <v>44</v>
      </c>
      <c r="Y19" s="16">
        <v>3279</v>
      </c>
      <c r="Z19" s="16">
        <v>9401</v>
      </c>
      <c r="AA19" s="21">
        <v>2.8670326318999697</v>
      </c>
      <c r="AB19" s="16">
        <v>5380</v>
      </c>
      <c r="AC19" s="16">
        <v>26676</v>
      </c>
      <c r="AD19" s="21">
        <v>4.9583643122676584</v>
      </c>
      <c r="AE19" s="16">
        <v>8659</v>
      </c>
      <c r="AF19" s="16">
        <v>36077</v>
      </c>
      <c r="AG19" s="21">
        <v>4.1664164453170116</v>
      </c>
      <c r="AH19" s="14" t="s">
        <v>43</v>
      </c>
      <c r="AI19" s="15" t="s">
        <v>44</v>
      </c>
      <c r="AJ19" s="16">
        <v>3051</v>
      </c>
      <c r="AK19" s="16">
        <v>9142</v>
      </c>
      <c r="AL19" s="21">
        <v>2.9963946247132087</v>
      </c>
      <c r="AM19" s="16">
        <v>4797</v>
      </c>
      <c r="AN19" s="16">
        <v>27272</v>
      </c>
      <c r="AO19" s="21">
        <v>5.6852199291223684</v>
      </c>
      <c r="AP19" s="16">
        <v>7848</v>
      </c>
      <c r="AQ19" s="16">
        <v>36414</v>
      </c>
      <c r="AR19" s="21">
        <v>4.6399082568807337</v>
      </c>
      <c r="AS19" s="14" t="s">
        <v>43</v>
      </c>
      <c r="AT19" s="15" t="s">
        <v>44</v>
      </c>
      <c r="AU19" s="26">
        <v>12.043642467477969</v>
      </c>
      <c r="AV19" s="26">
        <v>8.0771789753825676</v>
      </c>
      <c r="AW19" s="26">
        <v>-3.5401058058664292</v>
      </c>
      <c r="AX19" s="26">
        <v>-3.1650806785270995</v>
      </c>
      <c r="AY19" s="26">
        <v>1.6153081510934393</v>
      </c>
      <c r="AZ19" s="26">
        <v>4.9366373856837678</v>
      </c>
      <c r="BA19" s="26">
        <v>1.8567271719551059</v>
      </c>
      <c r="BB19" s="26">
        <v>3.1491834865283175</v>
      </c>
      <c r="BC19" s="26">
        <v>1.2688963708712855</v>
      </c>
      <c r="BD19" s="14" t="s">
        <v>43</v>
      </c>
      <c r="BE19" s="15" t="s">
        <v>44</v>
      </c>
      <c r="BF19" s="26">
        <v>-18.572735590118938</v>
      </c>
      <c r="BG19" s="26">
        <v>-13.604935645144133</v>
      </c>
      <c r="BH19" s="26">
        <v>6.1009048762443268</v>
      </c>
      <c r="BI19" s="26">
        <v>-12.992565055762082</v>
      </c>
      <c r="BJ19" s="26">
        <v>-8.0296896086369767</v>
      </c>
      <c r="BK19" s="26">
        <v>5.7039670808658505</v>
      </c>
      <c r="BL19" s="26">
        <v>-15.105670400739115</v>
      </c>
      <c r="BM19" s="26">
        <v>-9.4824957729301218</v>
      </c>
      <c r="BN19" s="26">
        <v>6.6237340636917414</v>
      </c>
      <c r="BO19" s="14" t="s">
        <v>43</v>
      </c>
      <c r="BP19" s="15" t="s">
        <v>44</v>
      </c>
      <c r="BQ19" s="26">
        <v>-12.487708947885938</v>
      </c>
      <c r="BR19" s="26">
        <v>-11.157295996499672</v>
      </c>
      <c r="BS19" s="26">
        <v>1.5202583950110458</v>
      </c>
      <c r="BT19" s="26">
        <v>-2.4181780279341254</v>
      </c>
      <c r="BU19" s="26">
        <v>-10.039601056028161</v>
      </c>
      <c r="BV19" s="26">
        <v>-7.8102897384676533</v>
      </c>
      <c r="BW19" s="26">
        <v>-6.3328236493374108</v>
      </c>
      <c r="BX19" s="26">
        <v>-10.320206513978141</v>
      </c>
      <c r="BY19" s="26">
        <v>-4.2569692180248149</v>
      </c>
    </row>
    <row r="20" spans="1:77" s="10" customFormat="1" ht="12" customHeight="1" outlineLevel="1">
      <c r="A20" s="14" t="s">
        <v>37</v>
      </c>
      <c r="B20" s="15" t="s">
        <v>38</v>
      </c>
      <c r="C20" s="16">
        <v>3552</v>
      </c>
      <c r="D20" s="16">
        <v>6263</v>
      </c>
      <c r="E20" s="21">
        <v>1.7632319819819819</v>
      </c>
      <c r="F20" s="16">
        <v>2937</v>
      </c>
      <c r="G20" s="16">
        <v>15877</v>
      </c>
      <c r="H20" s="21">
        <v>5.4058563159686752</v>
      </c>
      <c r="I20" s="16">
        <v>6489</v>
      </c>
      <c r="J20" s="16">
        <v>22140</v>
      </c>
      <c r="K20" s="21">
        <v>3.4119278779472952</v>
      </c>
      <c r="L20" s="14" t="s">
        <v>37</v>
      </c>
      <c r="M20" s="15" t="s">
        <v>38</v>
      </c>
      <c r="N20" s="16">
        <v>3323</v>
      </c>
      <c r="O20" s="16">
        <v>5117</v>
      </c>
      <c r="P20" s="21">
        <v>1.5398736081853746</v>
      </c>
      <c r="Q20" s="16">
        <v>2974</v>
      </c>
      <c r="R20" s="16">
        <v>15234</v>
      </c>
      <c r="S20" s="21">
        <v>5.1223940820443845</v>
      </c>
      <c r="T20" s="16">
        <v>6297</v>
      </c>
      <c r="U20" s="16">
        <v>20351</v>
      </c>
      <c r="V20" s="21">
        <v>3.2318564395744005</v>
      </c>
      <c r="W20" s="14" t="s">
        <v>37</v>
      </c>
      <c r="X20" s="15" t="s">
        <v>38</v>
      </c>
      <c r="Y20" s="16">
        <v>2428</v>
      </c>
      <c r="Z20" s="16">
        <v>3833</v>
      </c>
      <c r="AA20" s="21">
        <v>1.578665568369028</v>
      </c>
      <c r="AB20" s="16">
        <v>2205</v>
      </c>
      <c r="AC20" s="16">
        <v>12795</v>
      </c>
      <c r="AD20" s="21">
        <v>5.8027210884353737</v>
      </c>
      <c r="AE20" s="16">
        <v>4633</v>
      </c>
      <c r="AF20" s="16">
        <v>16628</v>
      </c>
      <c r="AG20" s="21">
        <v>3.5890351823872222</v>
      </c>
      <c r="AH20" s="14" t="s">
        <v>37</v>
      </c>
      <c r="AI20" s="15" t="s">
        <v>38</v>
      </c>
      <c r="AJ20" s="16">
        <v>2671</v>
      </c>
      <c r="AK20" s="16">
        <v>4213</v>
      </c>
      <c r="AL20" s="21">
        <v>1.577311868214152</v>
      </c>
      <c r="AM20" s="16">
        <v>1904</v>
      </c>
      <c r="AN20" s="16">
        <v>9774</v>
      </c>
      <c r="AO20" s="21">
        <v>5.1334033613445378</v>
      </c>
      <c r="AP20" s="16">
        <v>4575</v>
      </c>
      <c r="AQ20" s="16">
        <v>13987</v>
      </c>
      <c r="AR20" s="21">
        <v>3.0572677595628415</v>
      </c>
      <c r="AS20" s="14" t="s">
        <v>37</v>
      </c>
      <c r="AT20" s="15" t="s">
        <v>38</v>
      </c>
      <c r="AU20" s="26">
        <v>6.8913632260006015</v>
      </c>
      <c r="AV20" s="26">
        <v>22.395935118233339</v>
      </c>
      <c r="AW20" s="26">
        <v>14.504980967874269</v>
      </c>
      <c r="AX20" s="26">
        <v>-1.2441156691324815</v>
      </c>
      <c r="AY20" s="26">
        <v>4.220821845871078</v>
      </c>
      <c r="AZ20" s="26">
        <v>5.5337841912225327</v>
      </c>
      <c r="BA20" s="26">
        <v>3.0490709861838972</v>
      </c>
      <c r="BB20" s="26">
        <v>8.7907228146037042</v>
      </c>
      <c r="BC20" s="26">
        <v>5.5717647655354448</v>
      </c>
      <c r="BD20" s="14" t="s">
        <v>37</v>
      </c>
      <c r="BE20" s="15" t="s">
        <v>38</v>
      </c>
      <c r="BF20" s="26">
        <v>46.29324546952224</v>
      </c>
      <c r="BG20" s="26">
        <v>63.3968171145317</v>
      </c>
      <c r="BH20" s="26">
        <v>11.691292779865694</v>
      </c>
      <c r="BI20" s="26">
        <v>33.197278911564624</v>
      </c>
      <c r="BJ20" s="26">
        <v>24.087534193044156</v>
      </c>
      <c r="BK20" s="26">
        <v>-6.8392874035878881</v>
      </c>
      <c r="BL20" s="26">
        <v>40.060436002590116</v>
      </c>
      <c r="BM20" s="26">
        <v>33.14890546066875</v>
      </c>
      <c r="BN20" s="26">
        <v>-4.9346773001574542</v>
      </c>
      <c r="BO20" s="14" t="s">
        <v>37</v>
      </c>
      <c r="BP20" s="15" t="s">
        <v>38</v>
      </c>
      <c r="BQ20" s="26">
        <v>32.983901160614003</v>
      </c>
      <c r="BR20" s="26">
        <v>48.658912888677904</v>
      </c>
      <c r="BS20" s="26">
        <v>11.787149866457955</v>
      </c>
      <c r="BT20" s="26">
        <v>54.254201680672267</v>
      </c>
      <c r="BU20" s="26">
        <v>62.441170452220177</v>
      </c>
      <c r="BV20" s="26">
        <v>5.3074526867644538</v>
      </c>
      <c r="BW20" s="26">
        <v>41.83606557377049</v>
      </c>
      <c r="BX20" s="26">
        <v>58.28984056624008</v>
      </c>
      <c r="BY20" s="26">
        <v>11.600557958167412</v>
      </c>
    </row>
    <row r="21" spans="1:77" s="10" customFormat="1" ht="12" customHeight="1" outlineLevel="1">
      <c r="A21" s="14" t="s">
        <v>111</v>
      </c>
      <c r="B21" s="15" t="s">
        <v>112</v>
      </c>
      <c r="C21" s="16">
        <v>449</v>
      </c>
      <c r="D21" s="16">
        <v>1162</v>
      </c>
      <c r="E21" s="21">
        <v>2.5879732739420938</v>
      </c>
      <c r="F21" s="16">
        <v>2933</v>
      </c>
      <c r="G21" s="16">
        <v>20342</v>
      </c>
      <c r="H21" s="21">
        <v>6.935560859188544</v>
      </c>
      <c r="I21" s="16">
        <v>3382</v>
      </c>
      <c r="J21" s="16">
        <v>21504</v>
      </c>
      <c r="K21" s="21">
        <v>6.3583678296865758</v>
      </c>
      <c r="L21" s="14" t="s">
        <v>111</v>
      </c>
      <c r="M21" s="15" t="s">
        <v>112</v>
      </c>
      <c r="N21" s="16">
        <v>663</v>
      </c>
      <c r="O21" s="16">
        <v>1710</v>
      </c>
      <c r="P21" s="21">
        <v>2.5791855203619911</v>
      </c>
      <c r="Q21" s="16">
        <v>3157</v>
      </c>
      <c r="R21" s="16">
        <v>21138</v>
      </c>
      <c r="S21" s="21">
        <v>6.6955970858409879</v>
      </c>
      <c r="T21" s="16">
        <v>3820</v>
      </c>
      <c r="U21" s="16">
        <v>22848</v>
      </c>
      <c r="V21" s="21">
        <v>5.9811518324607329</v>
      </c>
      <c r="W21" s="14" t="s">
        <v>111</v>
      </c>
      <c r="X21" s="15" t="s">
        <v>112</v>
      </c>
      <c r="Y21" s="16">
        <v>710</v>
      </c>
      <c r="Z21" s="16">
        <v>2857</v>
      </c>
      <c r="AA21" s="21">
        <v>4.0239436619718312</v>
      </c>
      <c r="AB21" s="16">
        <v>3296</v>
      </c>
      <c r="AC21" s="16">
        <v>22989</v>
      </c>
      <c r="AD21" s="21">
        <v>6.9748179611650487</v>
      </c>
      <c r="AE21" s="16">
        <v>4006</v>
      </c>
      <c r="AF21" s="16">
        <v>25846</v>
      </c>
      <c r="AG21" s="21">
        <v>6.4518222666001002</v>
      </c>
      <c r="AH21" s="14" t="s">
        <v>111</v>
      </c>
      <c r="AI21" s="15" t="s">
        <v>112</v>
      </c>
      <c r="AJ21" s="16">
        <v>759</v>
      </c>
      <c r="AK21" s="16">
        <v>2634</v>
      </c>
      <c r="AL21" s="21">
        <v>3.4703557312252964</v>
      </c>
      <c r="AM21" s="16">
        <v>3035</v>
      </c>
      <c r="AN21" s="16">
        <v>21612</v>
      </c>
      <c r="AO21" s="21">
        <v>7.1209225700164742</v>
      </c>
      <c r="AP21" s="16">
        <v>3794</v>
      </c>
      <c r="AQ21" s="16">
        <v>24246</v>
      </c>
      <c r="AR21" s="21">
        <v>6.39061676331049</v>
      </c>
      <c r="AS21" s="14" t="s">
        <v>111</v>
      </c>
      <c r="AT21" s="15" t="s">
        <v>112</v>
      </c>
      <c r="AU21" s="26">
        <v>-32.277526395173453</v>
      </c>
      <c r="AV21" s="26">
        <v>-32.046783625730995</v>
      </c>
      <c r="AW21" s="26">
        <v>0.34071816512327785</v>
      </c>
      <c r="AX21" s="26">
        <v>-7.0953436807095347</v>
      </c>
      <c r="AY21" s="26">
        <v>-3.7657299649919578</v>
      </c>
      <c r="AZ21" s="26">
        <v>3.5839040233618826</v>
      </c>
      <c r="BA21" s="26">
        <v>-11.465968586387435</v>
      </c>
      <c r="BB21" s="26">
        <v>-5.882352941176471</v>
      </c>
      <c r="BC21" s="26">
        <v>6.3067450516575621</v>
      </c>
      <c r="BD21" s="14" t="s">
        <v>111</v>
      </c>
      <c r="BE21" s="15" t="s">
        <v>112</v>
      </c>
      <c r="BF21" s="26">
        <v>-36.760563380281688</v>
      </c>
      <c r="BG21" s="26">
        <v>-59.327966398319916</v>
      </c>
      <c r="BH21" s="26">
        <v>-35.68564842496022</v>
      </c>
      <c r="BI21" s="26">
        <v>-11.013349514563107</v>
      </c>
      <c r="BJ21" s="26">
        <v>-11.51420244464744</v>
      </c>
      <c r="BK21" s="26">
        <v>-0.56284052422706243</v>
      </c>
      <c r="BL21" s="26">
        <v>-15.576635047428857</v>
      </c>
      <c r="BM21" s="26">
        <v>-16.7995047589569</v>
      </c>
      <c r="BN21" s="26">
        <v>-1.4484967665231707</v>
      </c>
      <c r="BO21" s="14" t="s">
        <v>111</v>
      </c>
      <c r="BP21" s="15" t="s">
        <v>112</v>
      </c>
      <c r="BQ21" s="26">
        <v>-40.843214756258234</v>
      </c>
      <c r="BR21" s="26">
        <v>-55.884586180713747</v>
      </c>
      <c r="BS21" s="26">
        <v>-25.426282652921444</v>
      </c>
      <c r="BT21" s="26">
        <v>-3.3607907742998351</v>
      </c>
      <c r="BU21" s="26">
        <v>-5.8763649824171758</v>
      </c>
      <c r="BV21" s="26">
        <v>-2.6030575252765504</v>
      </c>
      <c r="BW21" s="26">
        <v>-10.859251449657354</v>
      </c>
      <c r="BX21" s="26">
        <v>-11.309081910418213</v>
      </c>
      <c r="BY21" s="26">
        <v>-0.50462944060517445</v>
      </c>
    </row>
    <row r="22" spans="1:77" s="10" customFormat="1" ht="12" customHeight="1" outlineLevel="1">
      <c r="A22" s="14" t="s">
        <v>40</v>
      </c>
      <c r="B22" s="15" t="s">
        <v>5</v>
      </c>
      <c r="C22" s="16">
        <v>2250</v>
      </c>
      <c r="D22" s="16">
        <v>5631</v>
      </c>
      <c r="E22" s="21">
        <v>2.5026666666666668</v>
      </c>
      <c r="F22" s="16">
        <v>3597</v>
      </c>
      <c r="G22" s="16">
        <v>14764</v>
      </c>
      <c r="H22" s="21">
        <v>4.1045315540728389</v>
      </c>
      <c r="I22" s="16">
        <v>5847</v>
      </c>
      <c r="J22" s="16">
        <v>20395</v>
      </c>
      <c r="K22" s="21">
        <v>3.4881135625106894</v>
      </c>
      <c r="L22" s="14" t="s">
        <v>40</v>
      </c>
      <c r="M22" s="15" t="s">
        <v>5</v>
      </c>
      <c r="N22" s="16">
        <v>1954</v>
      </c>
      <c r="O22" s="16">
        <v>4158</v>
      </c>
      <c r="P22" s="21">
        <v>2.1279426816786078</v>
      </c>
      <c r="Q22" s="16">
        <v>3665</v>
      </c>
      <c r="R22" s="16">
        <v>13935</v>
      </c>
      <c r="S22" s="21">
        <v>3.802182810368349</v>
      </c>
      <c r="T22" s="16">
        <v>5619</v>
      </c>
      <c r="U22" s="16">
        <v>18093</v>
      </c>
      <c r="V22" s="21">
        <v>3.2199679658302189</v>
      </c>
      <c r="W22" s="14" t="s">
        <v>40</v>
      </c>
      <c r="X22" s="15" t="s">
        <v>5</v>
      </c>
      <c r="Y22" s="16">
        <v>2481</v>
      </c>
      <c r="Z22" s="16">
        <v>6859</v>
      </c>
      <c r="AA22" s="21">
        <v>2.7646110439338978</v>
      </c>
      <c r="AB22" s="16">
        <v>3864</v>
      </c>
      <c r="AC22" s="16">
        <v>16035</v>
      </c>
      <c r="AD22" s="21">
        <v>4.149844720496894</v>
      </c>
      <c r="AE22" s="16">
        <v>6345</v>
      </c>
      <c r="AF22" s="16">
        <v>22894</v>
      </c>
      <c r="AG22" s="21">
        <v>3.6081954294720253</v>
      </c>
      <c r="AH22" s="14" t="s">
        <v>40</v>
      </c>
      <c r="AI22" s="15" t="s">
        <v>5</v>
      </c>
      <c r="AJ22" s="16">
        <v>2215</v>
      </c>
      <c r="AK22" s="16">
        <v>5070</v>
      </c>
      <c r="AL22" s="21">
        <v>2.288939051918736</v>
      </c>
      <c r="AM22" s="16">
        <v>3125</v>
      </c>
      <c r="AN22" s="16">
        <v>13976</v>
      </c>
      <c r="AO22" s="21">
        <v>4.4723199999999999</v>
      </c>
      <c r="AP22" s="16">
        <v>5340</v>
      </c>
      <c r="AQ22" s="16">
        <v>19046</v>
      </c>
      <c r="AR22" s="21">
        <v>3.5666666666666669</v>
      </c>
      <c r="AS22" s="14" t="s">
        <v>40</v>
      </c>
      <c r="AT22" s="15" t="s">
        <v>5</v>
      </c>
      <c r="AU22" s="26">
        <v>15.148413510747185</v>
      </c>
      <c r="AV22" s="26">
        <v>35.425685425685423</v>
      </c>
      <c r="AW22" s="26">
        <v>17.609684143017493</v>
      </c>
      <c r="AX22" s="26">
        <v>-1.8553888130968621</v>
      </c>
      <c r="AY22" s="26">
        <v>5.9490491567994255</v>
      </c>
      <c r="AZ22" s="26">
        <v>7.9519780816430234</v>
      </c>
      <c r="BA22" s="26">
        <v>4.0576615056059797</v>
      </c>
      <c r="BB22" s="26">
        <v>12.723152600453213</v>
      </c>
      <c r="BC22" s="26">
        <v>8.32758584948634</v>
      </c>
      <c r="BD22" s="14" t="s">
        <v>40</v>
      </c>
      <c r="BE22" s="15" t="s">
        <v>5</v>
      </c>
      <c r="BF22" s="26">
        <v>-9.3107617896009671</v>
      </c>
      <c r="BG22" s="26">
        <v>-17.903484472955242</v>
      </c>
      <c r="BH22" s="26">
        <v>-9.4749088788453122</v>
      </c>
      <c r="BI22" s="26">
        <v>-6.9099378881987574</v>
      </c>
      <c r="BJ22" s="26">
        <v>-7.9264109759900219</v>
      </c>
      <c r="BK22" s="26">
        <v>-1.0919243845497293</v>
      </c>
      <c r="BL22" s="26">
        <v>-7.8486997635933804</v>
      </c>
      <c r="BM22" s="26">
        <v>-10.915523718004717</v>
      </c>
      <c r="BN22" s="26">
        <v>-3.3280311254899821</v>
      </c>
      <c r="BO22" s="14" t="s">
        <v>40</v>
      </c>
      <c r="BP22" s="15" t="s">
        <v>5</v>
      </c>
      <c r="BQ22" s="26">
        <v>1.5801354401805869</v>
      </c>
      <c r="BR22" s="26">
        <v>11.065088757396449</v>
      </c>
      <c r="BS22" s="26">
        <v>9.3374095989480619</v>
      </c>
      <c r="BT22" s="26">
        <v>15.103999999999999</v>
      </c>
      <c r="BU22" s="26">
        <v>5.6382369776760157</v>
      </c>
      <c r="BV22" s="26">
        <v>-8.2236612301257743</v>
      </c>
      <c r="BW22" s="26">
        <v>9.4943820224719104</v>
      </c>
      <c r="BX22" s="26">
        <v>7.0828520424236059</v>
      </c>
      <c r="BY22" s="26">
        <v>-2.2024234810087147</v>
      </c>
    </row>
    <row r="23" spans="1:77" s="10" customFormat="1" ht="12" customHeight="1" outlineLevel="1">
      <c r="A23" s="14" t="s">
        <v>35</v>
      </c>
      <c r="B23" s="15" t="s">
        <v>36</v>
      </c>
      <c r="C23" s="16">
        <v>687</v>
      </c>
      <c r="D23" s="16">
        <v>1901</v>
      </c>
      <c r="E23" s="21">
        <v>2.7671033478893743</v>
      </c>
      <c r="F23" s="16">
        <v>1718</v>
      </c>
      <c r="G23" s="16">
        <v>12103</v>
      </c>
      <c r="H23" s="21">
        <v>7.0448195576251456</v>
      </c>
      <c r="I23" s="16">
        <v>2405</v>
      </c>
      <c r="J23" s="16">
        <v>14004</v>
      </c>
      <c r="K23" s="21">
        <v>5.822869022869023</v>
      </c>
      <c r="L23" s="14" t="s">
        <v>35</v>
      </c>
      <c r="M23" s="15" t="s">
        <v>36</v>
      </c>
      <c r="N23" s="16">
        <v>652</v>
      </c>
      <c r="O23" s="16">
        <v>2139</v>
      </c>
      <c r="P23" s="21">
        <v>3.2806748466257667</v>
      </c>
      <c r="Q23" s="16">
        <v>1645</v>
      </c>
      <c r="R23" s="16">
        <v>10384</v>
      </c>
      <c r="S23" s="21">
        <v>6.3124620060790271</v>
      </c>
      <c r="T23" s="16">
        <v>2297</v>
      </c>
      <c r="U23" s="16">
        <v>12523</v>
      </c>
      <c r="V23" s="21">
        <v>5.4518937744884628</v>
      </c>
      <c r="W23" s="14" t="s">
        <v>35</v>
      </c>
      <c r="X23" s="15" t="s">
        <v>36</v>
      </c>
      <c r="Y23" s="16">
        <v>680</v>
      </c>
      <c r="Z23" s="16">
        <v>2345</v>
      </c>
      <c r="AA23" s="21">
        <v>3.4485294117647061</v>
      </c>
      <c r="AB23" s="16">
        <v>1811</v>
      </c>
      <c r="AC23" s="16">
        <v>11408</v>
      </c>
      <c r="AD23" s="21">
        <v>6.2992821645499726</v>
      </c>
      <c r="AE23" s="16">
        <v>2491</v>
      </c>
      <c r="AF23" s="16">
        <v>13753</v>
      </c>
      <c r="AG23" s="21">
        <v>5.5210758731433156</v>
      </c>
      <c r="AH23" s="14" t="s">
        <v>35</v>
      </c>
      <c r="AI23" s="15" t="s">
        <v>36</v>
      </c>
      <c r="AJ23" s="16">
        <v>557</v>
      </c>
      <c r="AK23" s="16">
        <v>1333</v>
      </c>
      <c r="AL23" s="21">
        <v>2.393177737881508</v>
      </c>
      <c r="AM23" s="16">
        <v>279</v>
      </c>
      <c r="AN23" s="16">
        <v>1455</v>
      </c>
      <c r="AO23" s="21">
        <v>5.21505376344086</v>
      </c>
      <c r="AP23" s="16">
        <v>836</v>
      </c>
      <c r="AQ23" s="16">
        <v>2788</v>
      </c>
      <c r="AR23" s="21">
        <v>3.334928229665072</v>
      </c>
      <c r="AS23" s="14" t="s">
        <v>35</v>
      </c>
      <c r="AT23" s="15" t="s">
        <v>36</v>
      </c>
      <c r="AU23" s="26">
        <v>5.3680981595092021</v>
      </c>
      <c r="AV23" s="26">
        <v>-11.12669471715755</v>
      </c>
      <c r="AW23" s="26">
        <v>-15.654446805803081</v>
      </c>
      <c r="AX23" s="26">
        <v>4.4376899696048628</v>
      </c>
      <c r="AY23" s="26">
        <v>16.554314329738059</v>
      </c>
      <c r="AZ23" s="26">
        <v>11.60177361607632</v>
      </c>
      <c r="BA23" s="26">
        <v>4.7017849368741835</v>
      </c>
      <c r="BB23" s="26">
        <v>11.826239718917192</v>
      </c>
      <c r="BC23" s="26">
        <v>6.8045208458847464</v>
      </c>
      <c r="BD23" s="14" t="s">
        <v>35</v>
      </c>
      <c r="BE23" s="15" t="s">
        <v>36</v>
      </c>
      <c r="BF23" s="26">
        <v>1.0294117647058822</v>
      </c>
      <c r="BG23" s="26">
        <v>-18.933901918976545</v>
      </c>
      <c r="BH23" s="26">
        <v>-19.759902918346508</v>
      </c>
      <c r="BI23" s="26">
        <v>-5.135284373274434</v>
      </c>
      <c r="BJ23" s="26">
        <v>6.0922159887798033</v>
      </c>
      <c r="BK23" s="26">
        <v>11.835275410756823</v>
      </c>
      <c r="BL23" s="26">
        <v>-3.4524287434765153</v>
      </c>
      <c r="BM23" s="26">
        <v>1.8250563513415254</v>
      </c>
      <c r="BN23" s="26">
        <v>5.4662018175433511</v>
      </c>
      <c r="BO23" s="14" t="s">
        <v>35</v>
      </c>
      <c r="BP23" s="15" t="s">
        <v>36</v>
      </c>
      <c r="BQ23" s="26">
        <v>23.339317773788149</v>
      </c>
      <c r="BR23" s="26">
        <v>42.610652663165794</v>
      </c>
      <c r="BS23" s="26">
        <v>15.624648520208666</v>
      </c>
      <c r="BT23" s="26">
        <v>515.77060931899643</v>
      </c>
      <c r="BU23" s="26">
        <v>731.82130584192441</v>
      </c>
      <c r="BV23" s="26">
        <v>35.086230692605888</v>
      </c>
      <c r="BW23" s="26">
        <v>187.67942583732057</v>
      </c>
      <c r="BX23" s="26">
        <v>402.29555236728839</v>
      </c>
      <c r="BY23" s="26">
        <v>74.602528806259073</v>
      </c>
    </row>
    <row r="24" spans="1:77" s="10" customFormat="1" ht="12" customHeight="1" outlineLevel="1">
      <c r="A24" s="14" t="s">
        <v>45</v>
      </c>
      <c r="B24" s="15" t="s">
        <v>46</v>
      </c>
      <c r="C24" s="16">
        <v>1332</v>
      </c>
      <c r="D24" s="16">
        <v>4541</v>
      </c>
      <c r="E24" s="21">
        <v>3.409159159159159</v>
      </c>
      <c r="F24" s="16">
        <v>1998</v>
      </c>
      <c r="G24" s="16">
        <v>8448</v>
      </c>
      <c r="H24" s="21">
        <v>4.228228228228228</v>
      </c>
      <c r="I24" s="16">
        <v>3330</v>
      </c>
      <c r="J24" s="16">
        <v>12989</v>
      </c>
      <c r="K24" s="21">
        <v>3.9006006006006007</v>
      </c>
      <c r="L24" s="14" t="s">
        <v>45</v>
      </c>
      <c r="M24" s="15" t="s">
        <v>46</v>
      </c>
      <c r="N24" s="16">
        <v>1589</v>
      </c>
      <c r="O24" s="16">
        <v>3759</v>
      </c>
      <c r="P24" s="21">
        <v>2.3656387665198237</v>
      </c>
      <c r="Q24" s="16">
        <v>1986</v>
      </c>
      <c r="R24" s="16">
        <v>8684</v>
      </c>
      <c r="S24" s="21">
        <v>4.3726082578046324</v>
      </c>
      <c r="T24" s="16">
        <v>3575</v>
      </c>
      <c r="U24" s="16">
        <v>12443</v>
      </c>
      <c r="V24" s="21">
        <v>3.4805594405594404</v>
      </c>
      <c r="W24" s="14" t="s">
        <v>45</v>
      </c>
      <c r="X24" s="15" t="s">
        <v>46</v>
      </c>
      <c r="Y24" s="16">
        <v>1898</v>
      </c>
      <c r="Z24" s="16">
        <v>4008</v>
      </c>
      <c r="AA24" s="21">
        <v>2.1116965226554267</v>
      </c>
      <c r="AB24" s="16">
        <v>2191</v>
      </c>
      <c r="AC24" s="16">
        <v>9121</v>
      </c>
      <c r="AD24" s="21">
        <v>4.1629392971246002</v>
      </c>
      <c r="AE24" s="16">
        <v>4089</v>
      </c>
      <c r="AF24" s="16">
        <v>13129</v>
      </c>
      <c r="AG24" s="21">
        <v>3.2108094888725849</v>
      </c>
      <c r="AH24" s="14" t="s">
        <v>45</v>
      </c>
      <c r="AI24" s="15" t="s">
        <v>46</v>
      </c>
      <c r="AJ24" s="16">
        <v>1190</v>
      </c>
      <c r="AK24" s="16">
        <v>2558</v>
      </c>
      <c r="AL24" s="21">
        <v>2.149579831932773</v>
      </c>
      <c r="AM24" s="16">
        <v>1611</v>
      </c>
      <c r="AN24" s="16">
        <v>6960</v>
      </c>
      <c r="AO24" s="21">
        <v>4.3202979515828677</v>
      </c>
      <c r="AP24" s="16">
        <v>2801</v>
      </c>
      <c r="AQ24" s="16">
        <v>9518</v>
      </c>
      <c r="AR24" s="21">
        <v>3.3980721171010355</v>
      </c>
      <c r="AS24" s="14" t="s">
        <v>45</v>
      </c>
      <c r="AT24" s="15" t="s">
        <v>46</v>
      </c>
      <c r="AU24" s="26">
        <v>-16.173694147262431</v>
      </c>
      <c r="AV24" s="26">
        <v>20.803405160947062</v>
      </c>
      <c r="AW24" s="26">
        <v>44.111569670228889</v>
      </c>
      <c r="AX24" s="26">
        <v>0.60422960725075525</v>
      </c>
      <c r="AY24" s="26">
        <v>-2.7176416397973284</v>
      </c>
      <c r="AZ24" s="26">
        <v>-3.3019200683871386</v>
      </c>
      <c r="BA24" s="26">
        <v>-6.8531468531468533</v>
      </c>
      <c r="BB24" s="26">
        <v>4.3880093225106487</v>
      </c>
      <c r="BC24" s="26">
        <v>12.068208206599275</v>
      </c>
      <c r="BD24" s="14" t="s">
        <v>45</v>
      </c>
      <c r="BE24" s="15" t="s">
        <v>46</v>
      </c>
      <c r="BF24" s="26">
        <v>-29.820864067439409</v>
      </c>
      <c r="BG24" s="26">
        <v>13.298403193612774</v>
      </c>
      <c r="BH24" s="26">
        <v>61.441718664772559</v>
      </c>
      <c r="BI24" s="26">
        <v>-8.8087631218621638</v>
      </c>
      <c r="BJ24" s="26">
        <v>-7.3785769104264887</v>
      </c>
      <c r="BK24" s="26">
        <v>1.5683373319597462</v>
      </c>
      <c r="BL24" s="26">
        <v>-18.561995597945707</v>
      </c>
      <c r="BM24" s="26">
        <v>-1.0663416863432096</v>
      </c>
      <c r="BN24" s="26">
        <v>21.48340205541821</v>
      </c>
      <c r="BO24" s="14" t="s">
        <v>45</v>
      </c>
      <c r="BP24" s="15" t="s">
        <v>46</v>
      </c>
      <c r="BQ24" s="26">
        <v>11.932773109243698</v>
      </c>
      <c r="BR24" s="26">
        <v>77.521501172791247</v>
      </c>
      <c r="BS24" s="26">
        <v>58.596536333049237</v>
      </c>
      <c r="BT24" s="26">
        <v>24.022346368715084</v>
      </c>
      <c r="BU24" s="26">
        <v>21.379310344827587</v>
      </c>
      <c r="BV24" s="26">
        <v>-2.1310966138552381</v>
      </c>
      <c r="BW24" s="26">
        <v>18.88611210282042</v>
      </c>
      <c r="BX24" s="26">
        <v>36.467745324648035</v>
      </c>
      <c r="BY24" s="26">
        <v>14.788635031333074</v>
      </c>
    </row>
    <row r="25" spans="1:77" s="10" customFormat="1" ht="12" customHeight="1" outlineLevel="1">
      <c r="A25" s="14" t="s">
        <v>41</v>
      </c>
      <c r="B25" s="15" t="s">
        <v>42</v>
      </c>
      <c r="C25" s="16">
        <v>1303</v>
      </c>
      <c r="D25" s="16">
        <v>3195</v>
      </c>
      <c r="E25" s="21">
        <v>2.4520337682271682</v>
      </c>
      <c r="F25" s="16">
        <v>1042</v>
      </c>
      <c r="G25" s="16">
        <v>3477</v>
      </c>
      <c r="H25" s="21">
        <v>3.3368522072936662</v>
      </c>
      <c r="I25" s="16">
        <v>2345</v>
      </c>
      <c r="J25" s="16">
        <v>6672</v>
      </c>
      <c r="K25" s="21">
        <v>2.8452025586353944</v>
      </c>
      <c r="L25" s="14" t="s">
        <v>41</v>
      </c>
      <c r="M25" s="15" t="s">
        <v>42</v>
      </c>
      <c r="N25" s="16">
        <v>1380</v>
      </c>
      <c r="O25" s="16">
        <v>2893</v>
      </c>
      <c r="P25" s="21">
        <v>2.0963768115942027</v>
      </c>
      <c r="Q25" s="16">
        <v>717</v>
      </c>
      <c r="R25" s="16">
        <v>2247</v>
      </c>
      <c r="S25" s="21">
        <v>3.1338912133891212</v>
      </c>
      <c r="T25" s="16">
        <v>2097</v>
      </c>
      <c r="U25" s="16">
        <v>5140</v>
      </c>
      <c r="V25" s="21">
        <v>2.4511206485455412</v>
      </c>
      <c r="W25" s="14" t="s">
        <v>41</v>
      </c>
      <c r="X25" s="15" t="s">
        <v>42</v>
      </c>
      <c r="Y25" s="16">
        <v>906</v>
      </c>
      <c r="Z25" s="16">
        <v>2535</v>
      </c>
      <c r="AA25" s="21">
        <v>2.7980132450331126</v>
      </c>
      <c r="AB25" s="16">
        <v>801</v>
      </c>
      <c r="AC25" s="16">
        <v>2964</v>
      </c>
      <c r="AD25" s="21">
        <v>3.7003745318352061</v>
      </c>
      <c r="AE25" s="16">
        <v>1707</v>
      </c>
      <c r="AF25" s="16">
        <v>5499</v>
      </c>
      <c r="AG25" s="21">
        <v>3.2214411247803163</v>
      </c>
      <c r="AH25" s="14" t="s">
        <v>41</v>
      </c>
      <c r="AI25" s="15" t="s">
        <v>42</v>
      </c>
      <c r="AJ25" s="16">
        <v>1024</v>
      </c>
      <c r="AK25" s="16">
        <v>1951</v>
      </c>
      <c r="AL25" s="21">
        <v>1.9052734375</v>
      </c>
      <c r="AM25" s="16">
        <v>737</v>
      </c>
      <c r="AN25" s="16">
        <v>2182</v>
      </c>
      <c r="AO25" s="21">
        <v>2.960651289009498</v>
      </c>
      <c r="AP25" s="16">
        <v>1761</v>
      </c>
      <c r="AQ25" s="16">
        <v>4133</v>
      </c>
      <c r="AR25" s="21">
        <v>2.3469619534355481</v>
      </c>
      <c r="AS25" s="14" t="s">
        <v>41</v>
      </c>
      <c r="AT25" s="15" t="s">
        <v>42</v>
      </c>
      <c r="AU25" s="26">
        <v>-5.5797101449275361</v>
      </c>
      <c r="AV25" s="26">
        <v>10.43899066712755</v>
      </c>
      <c r="AW25" s="26">
        <v>16.965316285983146</v>
      </c>
      <c r="AX25" s="26">
        <v>45.327754532775451</v>
      </c>
      <c r="AY25" s="26">
        <v>54.739652870493991</v>
      </c>
      <c r="AZ25" s="26">
        <v>6.4763254396777361</v>
      </c>
      <c r="BA25" s="26">
        <v>11.826418693371483</v>
      </c>
      <c r="BB25" s="26">
        <v>29.805447470817121</v>
      </c>
      <c r="BC25" s="26">
        <v>16.077621896078249</v>
      </c>
      <c r="BD25" s="14" t="s">
        <v>41</v>
      </c>
      <c r="BE25" s="15" t="s">
        <v>42</v>
      </c>
      <c r="BF25" s="26">
        <v>43.818984547461369</v>
      </c>
      <c r="BG25" s="26">
        <v>26.035502958579883</v>
      </c>
      <c r="BH25" s="26">
        <v>-12.365183668094105</v>
      </c>
      <c r="BI25" s="26">
        <v>30.087390761548065</v>
      </c>
      <c r="BJ25" s="26">
        <v>17.307692307692307</v>
      </c>
      <c r="BK25" s="26">
        <v>-9.8239332644323056</v>
      </c>
      <c r="BL25" s="26">
        <v>37.375512595196248</v>
      </c>
      <c r="BM25" s="26">
        <v>21.331151118385161</v>
      </c>
      <c r="BN25" s="26">
        <v>-11.679200443887646</v>
      </c>
      <c r="BO25" s="14" t="s">
        <v>41</v>
      </c>
      <c r="BP25" s="15" t="s">
        <v>42</v>
      </c>
      <c r="BQ25" s="26">
        <v>27.24609375</v>
      </c>
      <c r="BR25" s="26">
        <v>63.762173244490008</v>
      </c>
      <c r="BS25" s="26">
        <v>28.697210592753471</v>
      </c>
      <c r="BT25" s="26">
        <v>41.383989145183172</v>
      </c>
      <c r="BU25" s="26">
        <v>59.34922089825848</v>
      </c>
      <c r="BV25" s="26">
        <v>12.70669462765499</v>
      </c>
      <c r="BW25" s="26">
        <v>33.162975582055651</v>
      </c>
      <c r="BX25" s="26">
        <v>61.432373578514394</v>
      </c>
      <c r="BY25" s="26">
        <v>21.229172653204191</v>
      </c>
    </row>
    <row r="26" spans="1:77" s="10" customFormat="1" ht="12" customHeight="1" outlineLevel="1">
      <c r="A26" s="14" t="s">
        <v>53</v>
      </c>
      <c r="B26" s="15" t="s">
        <v>54</v>
      </c>
      <c r="C26" s="16">
        <v>902</v>
      </c>
      <c r="D26" s="16">
        <v>1967</v>
      </c>
      <c r="E26" s="21">
        <v>2.1807095343680709</v>
      </c>
      <c r="F26" s="16">
        <v>960</v>
      </c>
      <c r="G26" s="16">
        <v>4202</v>
      </c>
      <c r="H26" s="21">
        <v>4.3770833333333332</v>
      </c>
      <c r="I26" s="16">
        <v>1862</v>
      </c>
      <c r="J26" s="16">
        <v>6169</v>
      </c>
      <c r="K26" s="21">
        <v>3.3131041890440387</v>
      </c>
      <c r="L26" s="14" t="s">
        <v>53</v>
      </c>
      <c r="M26" s="15" t="s">
        <v>54</v>
      </c>
      <c r="N26" s="16">
        <v>1700</v>
      </c>
      <c r="O26" s="16">
        <v>3893</v>
      </c>
      <c r="P26" s="21">
        <v>2.29</v>
      </c>
      <c r="Q26" s="16">
        <v>1242</v>
      </c>
      <c r="R26" s="16">
        <v>4376</v>
      </c>
      <c r="S26" s="21">
        <v>3.5233494363929148</v>
      </c>
      <c r="T26" s="16">
        <v>2942</v>
      </c>
      <c r="U26" s="16">
        <v>8269</v>
      </c>
      <c r="V26" s="21">
        <v>2.810673011556764</v>
      </c>
      <c r="W26" s="14" t="s">
        <v>53</v>
      </c>
      <c r="X26" s="15" t="s">
        <v>54</v>
      </c>
      <c r="Y26" s="16">
        <v>603</v>
      </c>
      <c r="Z26" s="16">
        <v>1292</v>
      </c>
      <c r="AA26" s="21">
        <v>2.142620232172471</v>
      </c>
      <c r="AB26" s="16">
        <v>602</v>
      </c>
      <c r="AC26" s="16">
        <v>2549</v>
      </c>
      <c r="AD26" s="21">
        <v>4.2342192691029901</v>
      </c>
      <c r="AE26" s="16">
        <v>1205</v>
      </c>
      <c r="AF26" s="16">
        <v>3841</v>
      </c>
      <c r="AG26" s="21">
        <v>3.1875518672199172</v>
      </c>
      <c r="AH26" s="14" t="s">
        <v>53</v>
      </c>
      <c r="AI26" s="15" t="s">
        <v>54</v>
      </c>
      <c r="AJ26" s="16">
        <v>1433</v>
      </c>
      <c r="AK26" s="16">
        <v>2913</v>
      </c>
      <c r="AL26" s="21">
        <v>2.0327983251919051</v>
      </c>
      <c r="AM26" s="16">
        <v>1020</v>
      </c>
      <c r="AN26" s="16">
        <v>4113</v>
      </c>
      <c r="AO26" s="21">
        <v>4.0323529411764705</v>
      </c>
      <c r="AP26" s="16">
        <v>2453</v>
      </c>
      <c r="AQ26" s="16">
        <v>7026</v>
      </c>
      <c r="AR26" s="21">
        <v>2.8642478597635548</v>
      </c>
      <c r="AS26" s="14" t="s">
        <v>53</v>
      </c>
      <c r="AT26" s="15" t="s">
        <v>54</v>
      </c>
      <c r="AU26" s="26">
        <v>-46.941176470588232</v>
      </c>
      <c r="AV26" s="26">
        <v>-49.473413819676345</v>
      </c>
      <c r="AW26" s="26">
        <v>-4.7725094162414461</v>
      </c>
      <c r="AX26" s="26">
        <v>-22.705314009661837</v>
      </c>
      <c r="AY26" s="26">
        <v>-3.9762340036563071</v>
      </c>
      <c r="AZ26" s="26">
        <v>24.230747257769647</v>
      </c>
      <c r="BA26" s="26">
        <v>-36.709721278042146</v>
      </c>
      <c r="BB26" s="26">
        <v>-25.396057564397147</v>
      </c>
      <c r="BC26" s="26">
        <v>17.875831710818264</v>
      </c>
      <c r="BD26" s="14" t="s">
        <v>53</v>
      </c>
      <c r="BE26" s="15" t="s">
        <v>54</v>
      </c>
      <c r="BF26" s="26">
        <v>49.585406301824214</v>
      </c>
      <c r="BG26" s="26">
        <v>52.244582043343655</v>
      </c>
      <c r="BH26" s="26">
        <v>1.7776973083550116</v>
      </c>
      <c r="BI26" s="26">
        <v>59.46843853820598</v>
      </c>
      <c r="BJ26" s="26">
        <v>64.84896037661828</v>
      </c>
      <c r="BK26" s="26">
        <v>3.3740355695043771</v>
      </c>
      <c r="BL26" s="26">
        <v>54.522821576763484</v>
      </c>
      <c r="BM26" s="26">
        <v>60.609216349908877</v>
      </c>
      <c r="BN26" s="26">
        <v>3.938832278002248</v>
      </c>
      <c r="BO26" s="14" t="s">
        <v>53</v>
      </c>
      <c r="BP26" s="15" t="s">
        <v>54</v>
      </c>
      <c r="BQ26" s="26">
        <v>-37.055129099790648</v>
      </c>
      <c r="BR26" s="26">
        <v>-32.475111568829384</v>
      </c>
      <c r="BS26" s="26">
        <v>7.2762362770149558</v>
      </c>
      <c r="BT26" s="26">
        <v>-5.882352941176471</v>
      </c>
      <c r="BU26" s="26">
        <v>2.1638706540238268</v>
      </c>
      <c r="BV26" s="26">
        <v>8.5491125699003145</v>
      </c>
      <c r="BW26" s="26">
        <v>-24.092947411333061</v>
      </c>
      <c r="BX26" s="26">
        <v>-12.197551949900371</v>
      </c>
      <c r="BY26" s="26">
        <v>15.671001647096885</v>
      </c>
    </row>
    <row r="27" spans="1:77" s="10" customFormat="1" ht="12" customHeight="1" outlineLevel="1">
      <c r="A27" s="14" t="s">
        <v>88</v>
      </c>
      <c r="B27" s="15" t="s">
        <v>89</v>
      </c>
      <c r="C27" s="16">
        <v>453</v>
      </c>
      <c r="D27" s="16">
        <v>1032</v>
      </c>
      <c r="E27" s="21">
        <v>2.2781456953642385</v>
      </c>
      <c r="F27" s="16">
        <v>866</v>
      </c>
      <c r="G27" s="16">
        <v>5003</v>
      </c>
      <c r="H27" s="21">
        <v>5.7771362586605077</v>
      </c>
      <c r="I27" s="16">
        <v>1319</v>
      </c>
      <c r="J27" s="16">
        <v>6035</v>
      </c>
      <c r="K27" s="21">
        <v>4.5754359363153903</v>
      </c>
      <c r="L27" s="14" t="s">
        <v>88</v>
      </c>
      <c r="M27" s="15" t="s">
        <v>89</v>
      </c>
      <c r="N27" s="16">
        <v>416</v>
      </c>
      <c r="O27" s="16">
        <v>1061</v>
      </c>
      <c r="P27" s="21">
        <v>2.5504807692307692</v>
      </c>
      <c r="Q27" s="16">
        <v>882</v>
      </c>
      <c r="R27" s="16">
        <v>4963</v>
      </c>
      <c r="S27" s="21">
        <v>5.6269841269841274</v>
      </c>
      <c r="T27" s="16">
        <v>1298</v>
      </c>
      <c r="U27" s="16">
        <v>6024</v>
      </c>
      <c r="V27" s="21">
        <v>4.6409861325115562</v>
      </c>
      <c r="W27" s="14" t="s">
        <v>88</v>
      </c>
      <c r="X27" s="15" t="s">
        <v>89</v>
      </c>
      <c r="Y27" s="16">
        <v>405</v>
      </c>
      <c r="Z27" s="16">
        <v>1155</v>
      </c>
      <c r="AA27" s="21">
        <v>2.8518518518518516</v>
      </c>
      <c r="AB27" s="16">
        <v>936</v>
      </c>
      <c r="AC27" s="16">
        <v>5234</v>
      </c>
      <c r="AD27" s="21">
        <v>5.5918803418803416</v>
      </c>
      <c r="AE27" s="16">
        <v>1341</v>
      </c>
      <c r="AF27" s="16">
        <v>6389</v>
      </c>
      <c r="AG27" s="21">
        <v>4.7643549589858312</v>
      </c>
      <c r="AH27" s="14" t="s">
        <v>88</v>
      </c>
      <c r="AI27" s="15" t="s">
        <v>89</v>
      </c>
      <c r="AJ27" s="16">
        <v>384</v>
      </c>
      <c r="AK27" s="16">
        <v>844</v>
      </c>
      <c r="AL27" s="21">
        <v>2.1979166666666665</v>
      </c>
      <c r="AM27" s="16">
        <v>855</v>
      </c>
      <c r="AN27" s="16">
        <v>4871</v>
      </c>
      <c r="AO27" s="21">
        <v>5.697076023391813</v>
      </c>
      <c r="AP27" s="16">
        <v>1239</v>
      </c>
      <c r="AQ27" s="16">
        <v>5715</v>
      </c>
      <c r="AR27" s="21">
        <v>4.6125907990314774</v>
      </c>
      <c r="AS27" s="14" t="s">
        <v>88</v>
      </c>
      <c r="AT27" s="15" t="s">
        <v>89</v>
      </c>
      <c r="AU27" s="26">
        <v>8.8942307692307701</v>
      </c>
      <c r="AV27" s="26">
        <v>-2.7332704995287465</v>
      </c>
      <c r="AW27" s="26">
        <v>-10.677793659611382</v>
      </c>
      <c r="AX27" s="26">
        <v>-1.8140589569160999</v>
      </c>
      <c r="AY27" s="26">
        <v>0.80596413459601046</v>
      </c>
      <c r="AZ27" s="26">
        <v>2.6684299846578163</v>
      </c>
      <c r="BA27" s="26">
        <v>1.617873651771957</v>
      </c>
      <c r="BB27" s="26">
        <v>0.18260292164674635</v>
      </c>
      <c r="BC27" s="26">
        <v>-1.4124195661126069</v>
      </c>
      <c r="BD27" s="14" t="s">
        <v>88</v>
      </c>
      <c r="BE27" s="15" t="s">
        <v>89</v>
      </c>
      <c r="BF27" s="26">
        <v>11.851851851851851</v>
      </c>
      <c r="BG27" s="26">
        <v>-10.64935064935065</v>
      </c>
      <c r="BH27" s="26">
        <v>-20.11696912359163</v>
      </c>
      <c r="BI27" s="26">
        <v>-7.4786324786324787</v>
      </c>
      <c r="BJ27" s="26">
        <v>-4.4134505158578525</v>
      </c>
      <c r="BK27" s="26">
        <v>3.3129449389804271</v>
      </c>
      <c r="BL27" s="26">
        <v>-1.6405667412378822</v>
      </c>
      <c r="BM27" s="26">
        <v>-5.540773203944279</v>
      </c>
      <c r="BN27" s="26">
        <v>-3.9652591861177222</v>
      </c>
      <c r="BO27" s="14" t="s">
        <v>88</v>
      </c>
      <c r="BP27" s="15" t="s">
        <v>89</v>
      </c>
      <c r="BQ27" s="26">
        <v>17.96875</v>
      </c>
      <c r="BR27" s="26">
        <v>22.274881516587676</v>
      </c>
      <c r="BS27" s="26">
        <v>3.6502306895577776</v>
      </c>
      <c r="BT27" s="26">
        <v>1.2865497076023391</v>
      </c>
      <c r="BU27" s="26">
        <v>2.7099158283719977</v>
      </c>
      <c r="BV27" s="26">
        <v>1.4052864125381652</v>
      </c>
      <c r="BW27" s="26">
        <v>6.4568200161420499</v>
      </c>
      <c r="BX27" s="26">
        <v>5.5993000874890635</v>
      </c>
      <c r="BY27" s="26">
        <v>-0.80550962213879207</v>
      </c>
    </row>
    <row r="28" spans="1:77" s="10" customFormat="1" ht="12" customHeight="1" outlineLevel="1">
      <c r="A28" s="14" t="s">
        <v>80</v>
      </c>
      <c r="B28" s="15" t="s">
        <v>81</v>
      </c>
      <c r="C28" s="16">
        <v>923</v>
      </c>
      <c r="D28" s="16">
        <v>2411</v>
      </c>
      <c r="E28" s="21">
        <v>2.6121343445287106</v>
      </c>
      <c r="F28" s="16">
        <v>905</v>
      </c>
      <c r="G28" s="16">
        <v>3157</v>
      </c>
      <c r="H28" s="21">
        <v>3.4883977900552487</v>
      </c>
      <c r="I28" s="16">
        <v>1828</v>
      </c>
      <c r="J28" s="16">
        <v>5568</v>
      </c>
      <c r="K28" s="21">
        <v>3.0459518599562365</v>
      </c>
      <c r="L28" s="14" t="s">
        <v>80</v>
      </c>
      <c r="M28" s="15" t="s">
        <v>81</v>
      </c>
      <c r="N28" s="16">
        <v>991</v>
      </c>
      <c r="O28" s="16">
        <v>1992</v>
      </c>
      <c r="P28" s="21">
        <v>2.0100908173562058</v>
      </c>
      <c r="Q28" s="16">
        <v>775</v>
      </c>
      <c r="R28" s="16">
        <v>3064</v>
      </c>
      <c r="S28" s="21">
        <v>3.9535483870967743</v>
      </c>
      <c r="T28" s="16">
        <v>1766</v>
      </c>
      <c r="U28" s="16">
        <v>5056</v>
      </c>
      <c r="V28" s="21">
        <v>2.8629671574178936</v>
      </c>
      <c r="W28" s="14" t="s">
        <v>80</v>
      </c>
      <c r="X28" s="15" t="s">
        <v>81</v>
      </c>
      <c r="Y28" s="16">
        <v>882</v>
      </c>
      <c r="Z28" s="16">
        <v>2249</v>
      </c>
      <c r="AA28" s="21">
        <v>2.5498866213151929</v>
      </c>
      <c r="AB28" s="16">
        <v>620</v>
      </c>
      <c r="AC28" s="16">
        <v>2612</v>
      </c>
      <c r="AD28" s="21">
        <v>4.2129032258064516</v>
      </c>
      <c r="AE28" s="16">
        <v>1502</v>
      </c>
      <c r="AF28" s="16">
        <v>4861</v>
      </c>
      <c r="AG28" s="21">
        <v>3.2363515312916111</v>
      </c>
      <c r="AH28" s="14" t="s">
        <v>80</v>
      </c>
      <c r="AI28" s="15" t="s">
        <v>81</v>
      </c>
      <c r="AJ28" s="16">
        <v>875</v>
      </c>
      <c r="AK28" s="16">
        <v>2175</v>
      </c>
      <c r="AL28" s="21">
        <v>2.4857142857142858</v>
      </c>
      <c r="AM28" s="16">
        <v>647</v>
      </c>
      <c r="AN28" s="16">
        <v>2664</v>
      </c>
      <c r="AO28" s="21">
        <v>4.1174652241112826</v>
      </c>
      <c r="AP28" s="16">
        <v>1522</v>
      </c>
      <c r="AQ28" s="16">
        <v>4839</v>
      </c>
      <c r="AR28" s="21">
        <v>3.1793692509855451</v>
      </c>
      <c r="AS28" s="14" t="s">
        <v>80</v>
      </c>
      <c r="AT28" s="15" t="s">
        <v>81</v>
      </c>
      <c r="AU28" s="26">
        <v>-6.8617558022199798</v>
      </c>
      <c r="AV28" s="26">
        <v>21.03413654618474</v>
      </c>
      <c r="AW28" s="26">
        <v>29.951061015459455</v>
      </c>
      <c r="AX28" s="26">
        <v>16.774193548387096</v>
      </c>
      <c r="AY28" s="26">
        <v>3.035248041775457</v>
      </c>
      <c r="AZ28" s="26">
        <v>-11.765395323341457</v>
      </c>
      <c r="BA28" s="26">
        <v>3.5107587768969424</v>
      </c>
      <c r="BB28" s="26">
        <v>10.126582278481013</v>
      </c>
      <c r="BC28" s="26">
        <v>6.3914356147688594</v>
      </c>
      <c r="BD28" s="14" t="s">
        <v>80</v>
      </c>
      <c r="BE28" s="15" t="s">
        <v>81</v>
      </c>
      <c r="BF28" s="26">
        <v>4.6485260770975056</v>
      </c>
      <c r="BG28" s="26">
        <v>7.203201422854602</v>
      </c>
      <c r="BH28" s="26">
        <v>2.4411957258480474</v>
      </c>
      <c r="BI28" s="26">
        <v>45.967741935483872</v>
      </c>
      <c r="BJ28" s="26">
        <v>20.865237366003061</v>
      </c>
      <c r="BK28" s="26">
        <v>-17.197295948152597</v>
      </c>
      <c r="BL28" s="26">
        <v>21.704394141145141</v>
      </c>
      <c r="BM28" s="26">
        <v>14.544332441884386</v>
      </c>
      <c r="BN28" s="26">
        <v>-5.8831579170074599</v>
      </c>
      <c r="BO28" s="14" t="s">
        <v>80</v>
      </c>
      <c r="BP28" s="15" t="s">
        <v>81</v>
      </c>
      <c r="BQ28" s="26">
        <v>5.4857142857142858</v>
      </c>
      <c r="BR28" s="26">
        <v>10.850574712643677</v>
      </c>
      <c r="BS28" s="26">
        <v>5.0858644350630691</v>
      </c>
      <c r="BT28" s="26">
        <v>39.876352395672335</v>
      </c>
      <c r="BU28" s="26">
        <v>18.506006006006007</v>
      </c>
      <c r="BV28" s="26">
        <v>-15.27802664542995</v>
      </c>
      <c r="BW28" s="26">
        <v>20.105124835742444</v>
      </c>
      <c r="BX28" s="26">
        <v>15.065096094234345</v>
      </c>
      <c r="BY28" s="26">
        <v>-4.1963477814963364</v>
      </c>
    </row>
    <row r="29" spans="1:77" s="10" customFormat="1" ht="12" customHeight="1" outlineLevel="1">
      <c r="A29" s="14" t="s">
        <v>33</v>
      </c>
      <c r="B29" s="15" t="s">
        <v>34</v>
      </c>
      <c r="C29" s="16">
        <v>1779</v>
      </c>
      <c r="D29" s="16">
        <v>3438</v>
      </c>
      <c r="E29" s="21">
        <v>1.9325463743676223</v>
      </c>
      <c r="F29" s="16">
        <v>619</v>
      </c>
      <c r="G29" s="16">
        <v>1996</v>
      </c>
      <c r="H29" s="21">
        <v>3.2245557350565428</v>
      </c>
      <c r="I29" s="16">
        <v>2398</v>
      </c>
      <c r="J29" s="16">
        <v>5434</v>
      </c>
      <c r="K29" s="21">
        <v>2.2660550458715596</v>
      </c>
      <c r="L29" s="14" t="s">
        <v>33</v>
      </c>
      <c r="M29" s="15" t="s">
        <v>34</v>
      </c>
      <c r="N29" s="16">
        <v>2053</v>
      </c>
      <c r="O29" s="16">
        <v>3721</v>
      </c>
      <c r="P29" s="21">
        <v>1.812469556746225</v>
      </c>
      <c r="Q29" s="16">
        <v>489</v>
      </c>
      <c r="R29" s="16">
        <v>1634</v>
      </c>
      <c r="S29" s="21">
        <v>3.3415132924335378</v>
      </c>
      <c r="T29" s="16">
        <v>2542</v>
      </c>
      <c r="U29" s="16">
        <v>5355</v>
      </c>
      <c r="V29" s="21">
        <v>2.1066089693154995</v>
      </c>
      <c r="W29" s="14" t="s">
        <v>33</v>
      </c>
      <c r="X29" s="15" t="s">
        <v>34</v>
      </c>
      <c r="Y29" s="16">
        <v>1091</v>
      </c>
      <c r="Z29" s="16">
        <v>2277</v>
      </c>
      <c r="AA29" s="21">
        <v>2.0870760769935837</v>
      </c>
      <c r="AB29" s="16">
        <v>414</v>
      </c>
      <c r="AC29" s="16">
        <v>1608</v>
      </c>
      <c r="AD29" s="21">
        <v>3.8840579710144927</v>
      </c>
      <c r="AE29" s="16">
        <v>1505</v>
      </c>
      <c r="AF29" s="16">
        <v>3885</v>
      </c>
      <c r="AG29" s="21">
        <v>2.5813953488372094</v>
      </c>
      <c r="AH29" s="14" t="s">
        <v>33</v>
      </c>
      <c r="AI29" s="15" t="s">
        <v>34</v>
      </c>
      <c r="AJ29" s="16">
        <v>1630</v>
      </c>
      <c r="AK29" s="16">
        <v>2911</v>
      </c>
      <c r="AL29" s="21">
        <v>1.7858895705521471</v>
      </c>
      <c r="AM29" s="16">
        <v>452</v>
      </c>
      <c r="AN29" s="16">
        <v>1775</v>
      </c>
      <c r="AO29" s="21">
        <v>3.9269911504424777</v>
      </c>
      <c r="AP29" s="16">
        <v>2082</v>
      </c>
      <c r="AQ29" s="16">
        <v>4686</v>
      </c>
      <c r="AR29" s="21">
        <v>2.250720461095101</v>
      </c>
      <c r="AS29" s="14" t="s">
        <v>33</v>
      </c>
      <c r="AT29" s="15" t="s">
        <v>34</v>
      </c>
      <c r="AU29" s="26">
        <v>-13.346322454943984</v>
      </c>
      <c r="AV29" s="26">
        <v>-7.6054823972050523</v>
      </c>
      <c r="AW29" s="26">
        <v>6.6250391447656201</v>
      </c>
      <c r="AX29" s="26">
        <v>26.584867075664622</v>
      </c>
      <c r="AY29" s="26">
        <v>22.15422276621787</v>
      </c>
      <c r="AZ29" s="26">
        <v>-3.5001374270104373</v>
      </c>
      <c r="BA29" s="26">
        <v>-5.6648308418568059</v>
      </c>
      <c r="BB29" s="26">
        <v>1.4752567693744165</v>
      </c>
      <c r="BC29" s="26">
        <v>7.5688501700374395</v>
      </c>
      <c r="BD29" s="14" t="s">
        <v>33</v>
      </c>
      <c r="BE29" s="15" t="s">
        <v>34</v>
      </c>
      <c r="BF29" s="26">
        <v>63.06141154903758</v>
      </c>
      <c r="BG29" s="26">
        <v>50.988142292490117</v>
      </c>
      <c r="BH29" s="26">
        <v>-7.4041240915645066</v>
      </c>
      <c r="BI29" s="26">
        <v>49.516908212560388</v>
      </c>
      <c r="BJ29" s="26">
        <v>24.129353233830845</v>
      </c>
      <c r="BK29" s="26">
        <v>-16.979721746678564</v>
      </c>
      <c r="BL29" s="26">
        <v>59.335548172757477</v>
      </c>
      <c r="BM29" s="26">
        <v>39.871299871299868</v>
      </c>
      <c r="BN29" s="26">
        <v>-12.215885610381029</v>
      </c>
      <c r="BO29" s="14" t="s">
        <v>33</v>
      </c>
      <c r="BP29" s="15" t="s">
        <v>34</v>
      </c>
      <c r="BQ29" s="26">
        <v>9.1411042944785272</v>
      </c>
      <c r="BR29" s="26">
        <v>18.103744417725867</v>
      </c>
      <c r="BS29" s="26">
        <v>8.2119749302378757</v>
      </c>
      <c r="BT29" s="26">
        <v>36.946902654867259</v>
      </c>
      <c r="BU29" s="26">
        <v>12.450704225352112</v>
      </c>
      <c r="BV29" s="26">
        <v>-17.887369450954512</v>
      </c>
      <c r="BW29" s="26">
        <v>15.177713736791546</v>
      </c>
      <c r="BX29" s="26">
        <v>15.96244131455399</v>
      </c>
      <c r="BY29" s="26">
        <v>0.68131893949182021</v>
      </c>
    </row>
    <row r="30" spans="1:77" s="10" customFormat="1" ht="12" customHeight="1" outlineLevel="1">
      <c r="A30" s="14" t="s">
        <v>97</v>
      </c>
      <c r="B30" s="15" t="s">
        <v>98</v>
      </c>
      <c r="C30" s="16">
        <v>542</v>
      </c>
      <c r="D30" s="16">
        <v>1542</v>
      </c>
      <c r="E30" s="21">
        <v>2.8450184501845017</v>
      </c>
      <c r="F30" s="16">
        <v>851</v>
      </c>
      <c r="G30" s="16">
        <v>3863</v>
      </c>
      <c r="H30" s="21">
        <v>4.5393654524089309</v>
      </c>
      <c r="I30" s="16">
        <v>1393</v>
      </c>
      <c r="J30" s="16">
        <v>5405</v>
      </c>
      <c r="K30" s="21">
        <v>3.8801148600143573</v>
      </c>
      <c r="L30" s="14" t="s">
        <v>97</v>
      </c>
      <c r="M30" s="15" t="s">
        <v>98</v>
      </c>
      <c r="N30" s="16">
        <v>994</v>
      </c>
      <c r="O30" s="16">
        <v>2404</v>
      </c>
      <c r="P30" s="21">
        <v>2.4185110663983904</v>
      </c>
      <c r="Q30" s="16">
        <v>963</v>
      </c>
      <c r="R30" s="16">
        <v>4217</v>
      </c>
      <c r="S30" s="21">
        <v>4.3790238836967808</v>
      </c>
      <c r="T30" s="16">
        <v>1957</v>
      </c>
      <c r="U30" s="16">
        <v>6621</v>
      </c>
      <c r="V30" s="21">
        <v>3.3832396525293817</v>
      </c>
      <c r="W30" s="14" t="s">
        <v>97</v>
      </c>
      <c r="X30" s="15" t="s">
        <v>98</v>
      </c>
      <c r="Y30" s="16">
        <v>1035</v>
      </c>
      <c r="Z30" s="16">
        <v>3192</v>
      </c>
      <c r="AA30" s="21">
        <v>3.0840579710144929</v>
      </c>
      <c r="AB30" s="16">
        <v>1154</v>
      </c>
      <c r="AC30" s="16">
        <v>4862</v>
      </c>
      <c r="AD30" s="21">
        <v>4.2131715771230507</v>
      </c>
      <c r="AE30" s="16">
        <v>2189</v>
      </c>
      <c r="AF30" s="16">
        <v>8054</v>
      </c>
      <c r="AG30" s="21">
        <v>3.6793056190041113</v>
      </c>
      <c r="AH30" s="14" t="s">
        <v>97</v>
      </c>
      <c r="AI30" s="15" t="s">
        <v>98</v>
      </c>
      <c r="AJ30" s="16">
        <v>849</v>
      </c>
      <c r="AK30" s="16">
        <v>2341</v>
      </c>
      <c r="AL30" s="21">
        <v>2.7573616018845701</v>
      </c>
      <c r="AM30" s="16">
        <v>1152</v>
      </c>
      <c r="AN30" s="16">
        <v>5386</v>
      </c>
      <c r="AO30" s="21">
        <v>4.6753472222222223</v>
      </c>
      <c r="AP30" s="16">
        <v>2001</v>
      </c>
      <c r="AQ30" s="16">
        <v>7727</v>
      </c>
      <c r="AR30" s="21">
        <v>3.8615692153923038</v>
      </c>
      <c r="AS30" s="14" t="s">
        <v>97</v>
      </c>
      <c r="AT30" s="15" t="s">
        <v>98</v>
      </c>
      <c r="AU30" s="26">
        <v>-45.472837022132794</v>
      </c>
      <c r="AV30" s="26">
        <v>-35.856905158069885</v>
      </c>
      <c r="AW30" s="26">
        <v>17.635122274683635</v>
      </c>
      <c r="AX30" s="26">
        <v>-11.630321910695743</v>
      </c>
      <c r="AY30" s="26">
        <v>-8.3945933127815984</v>
      </c>
      <c r="AZ30" s="26">
        <v>3.6615824204363423</v>
      </c>
      <c r="BA30" s="26">
        <v>-28.819621870209506</v>
      </c>
      <c r="BB30" s="26">
        <v>-18.36580576952122</v>
      </c>
      <c r="BC30" s="26">
        <v>14.686373373328761</v>
      </c>
      <c r="BD30" s="14" t="s">
        <v>97</v>
      </c>
      <c r="BE30" s="15" t="s">
        <v>98</v>
      </c>
      <c r="BF30" s="26">
        <v>-47.632850241545896</v>
      </c>
      <c r="BG30" s="26">
        <v>-51.691729323308273</v>
      </c>
      <c r="BH30" s="26">
        <v>-7.7508115306717045</v>
      </c>
      <c r="BI30" s="26">
        <v>-26.256499133448873</v>
      </c>
      <c r="BJ30" s="26">
        <v>-20.547099958864663</v>
      </c>
      <c r="BK30" s="26">
        <v>7.742240478813363</v>
      </c>
      <c r="BL30" s="26">
        <v>-36.363636363636367</v>
      </c>
      <c r="BM30" s="26">
        <v>-32.890489197914079</v>
      </c>
      <c r="BN30" s="26">
        <v>5.4578026889921594</v>
      </c>
      <c r="BO30" s="14" t="s">
        <v>97</v>
      </c>
      <c r="BP30" s="15" t="s">
        <v>98</v>
      </c>
      <c r="BQ30" s="26">
        <v>-36.160188457008246</v>
      </c>
      <c r="BR30" s="26">
        <v>-34.130713370354549</v>
      </c>
      <c r="BS30" s="26">
        <v>3.1790117132269082</v>
      </c>
      <c r="BT30" s="26">
        <v>-26.128472222222221</v>
      </c>
      <c r="BU30" s="26">
        <v>-28.277014481990346</v>
      </c>
      <c r="BV30" s="26">
        <v>-2.9084849391925691</v>
      </c>
      <c r="BW30" s="26">
        <v>-30.384807596201899</v>
      </c>
      <c r="BX30" s="26">
        <v>-30.050472369613047</v>
      </c>
      <c r="BY30" s="26">
        <v>0.48026187250846575</v>
      </c>
    </row>
    <row r="31" spans="1:77" s="10" customFormat="1" ht="12" customHeight="1" outlineLevel="1">
      <c r="A31" s="14" t="s">
        <v>113</v>
      </c>
      <c r="B31" s="15" t="s">
        <v>114</v>
      </c>
      <c r="C31" s="16">
        <v>295</v>
      </c>
      <c r="D31" s="16">
        <v>850</v>
      </c>
      <c r="E31" s="21">
        <v>2.8813559322033897</v>
      </c>
      <c r="F31" s="16">
        <v>675</v>
      </c>
      <c r="G31" s="16">
        <v>4422</v>
      </c>
      <c r="H31" s="21">
        <v>6.5511111111111111</v>
      </c>
      <c r="I31" s="16">
        <v>970</v>
      </c>
      <c r="J31" s="16">
        <v>5272</v>
      </c>
      <c r="K31" s="21">
        <v>5.4350515463917528</v>
      </c>
      <c r="L31" s="14" t="s">
        <v>113</v>
      </c>
      <c r="M31" s="15" t="s">
        <v>114</v>
      </c>
      <c r="N31" s="16">
        <v>359</v>
      </c>
      <c r="O31" s="16">
        <v>1223</v>
      </c>
      <c r="P31" s="21">
        <v>3.4066852367688023</v>
      </c>
      <c r="Q31" s="16">
        <v>1007</v>
      </c>
      <c r="R31" s="16">
        <v>6097</v>
      </c>
      <c r="S31" s="21">
        <v>6.0546176762661368</v>
      </c>
      <c r="T31" s="16">
        <v>1366</v>
      </c>
      <c r="U31" s="16">
        <v>7320</v>
      </c>
      <c r="V31" s="21">
        <v>5.3587115666178624</v>
      </c>
      <c r="W31" s="14" t="s">
        <v>113</v>
      </c>
      <c r="X31" s="15" t="s">
        <v>114</v>
      </c>
      <c r="Y31" s="16">
        <v>516</v>
      </c>
      <c r="Z31" s="16">
        <v>1132</v>
      </c>
      <c r="AA31" s="21">
        <v>2.193798449612403</v>
      </c>
      <c r="AB31" s="16">
        <v>896</v>
      </c>
      <c r="AC31" s="16">
        <v>5363</v>
      </c>
      <c r="AD31" s="21">
        <v>5.9854910714285712</v>
      </c>
      <c r="AE31" s="16">
        <v>1412</v>
      </c>
      <c r="AF31" s="16">
        <v>6495</v>
      </c>
      <c r="AG31" s="21">
        <v>4.5998583569405103</v>
      </c>
      <c r="AH31" s="14" t="s">
        <v>113</v>
      </c>
      <c r="AI31" s="15" t="s">
        <v>114</v>
      </c>
      <c r="AJ31" s="16">
        <v>370</v>
      </c>
      <c r="AK31" s="16">
        <v>1374</v>
      </c>
      <c r="AL31" s="21">
        <v>3.7135135135135133</v>
      </c>
      <c r="AM31" s="16">
        <v>544</v>
      </c>
      <c r="AN31" s="16">
        <v>4025</v>
      </c>
      <c r="AO31" s="21">
        <v>7.398897058823529</v>
      </c>
      <c r="AP31" s="16">
        <v>914</v>
      </c>
      <c r="AQ31" s="16">
        <v>5399</v>
      </c>
      <c r="AR31" s="21">
        <v>5.9070021881838075</v>
      </c>
      <c r="AS31" s="14" t="s">
        <v>113</v>
      </c>
      <c r="AT31" s="15" t="s">
        <v>114</v>
      </c>
      <c r="AU31" s="26">
        <v>-17.827298050139277</v>
      </c>
      <c r="AV31" s="26">
        <v>-30.498773507767783</v>
      </c>
      <c r="AW31" s="26">
        <v>-15.420541319622496</v>
      </c>
      <c r="AX31" s="26">
        <v>-32.969215491559083</v>
      </c>
      <c r="AY31" s="26">
        <v>-27.472527472527471</v>
      </c>
      <c r="AZ31" s="26">
        <v>8.2002442002442049</v>
      </c>
      <c r="BA31" s="26">
        <v>-28.989751098096633</v>
      </c>
      <c r="BB31" s="26">
        <v>-27.978142076502731</v>
      </c>
      <c r="BC31" s="26">
        <v>1.4245957974198673</v>
      </c>
      <c r="BD31" s="14" t="s">
        <v>113</v>
      </c>
      <c r="BE31" s="15" t="s">
        <v>114</v>
      </c>
      <c r="BF31" s="26">
        <v>-42.829457364341089</v>
      </c>
      <c r="BG31" s="26">
        <v>-24.911660777385158</v>
      </c>
      <c r="BH31" s="26">
        <v>31.340959453794092</v>
      </c>
      <c r="BI31" s="26">
        <v>-24.665178571428573</v>
      </c>
      <c r="BJ31" s="26">
        <v>-17.546149543166138</v>
      </c>
      <c r="BK31" s="26">
        <v>9.4498518656639146</v>
      </c>
      <c r="BL31" s="26">
        <v>-31.303116147308781</v>
      </c>
      <c r="BM31" s="26">
        <v>-18.829869130100079</v>
      </c>
      <c r="BN31" s="26">
        <v>18.156932771441944</v>
      </c>
      <c r="BO31" s="14" t="s">
        <v>113</v>
      </c>
      <c r="BP31" s="15" t="s">
        <v>114</v>
      </c>
      <c r="BQ31" s="26">
        <v>-20.27027027027027</v>
      </c>
      <c r="BR31" s="26">
        <v>-38.136826783114991</v>
      </c>
      <c r="BS31" s="26">
        <v>-22.408901388991687</v>
      </c>
      <c r="BT31" s="26">
        <v>24.080882352941178</v>
      </c>
      <c r="BU31" s="26">
        <v>9.8633540372670812</v>
      </c>
      <c r="BV31" s="26">
        <v>-11.458274672187711</v>
      </c>
      <c r="BW31" s="26">
        <v>6.1269146608315097</v>
      </c>
      <c r="BX31" s="26">
        <v>-2.3522874606408593</v>
      </c>
      <c r="BY31" s="26">
        <v>-7.9896811742533433</v>
      </c>
    </row>
    <row r="32" spans="1:77" s="10" customFormat="1" ht="12" customHeight="1" outlineLevel="1">
      <c r="A32" s="14" t="s">
        <v>57</v>
      </c>
      <c r="B32" s="15" t="s">
        <v>58</v>
      </c>
      <c r="C32" s="16">
        <v>3194</v>
      </c>
      <c r="D32" s="16">
        <v>4171</v>
      </c>
      <c r="E32" s="21">
        <v>1.3058860363180964</v>
      </c>
      <c r="F32" s="16">
        <v>473</v>
      </c>
      <c r="G32" s="16">
        <v>1096</v>
      </c>
      <c r="H32" s="21">
        <v>2.3171247357293869</v>
      </c>
      <c r="I32" s="16">
        <v>3667</v>
      </c>
      <c r="J32" s="16">
        <v>5267</v>
      </c>
      <c r="K32" s="21">
        <v>1.4363239705481319</v>
      </c>
      <c r="L32" s="14" t="s">
        <v>57</v>
      </c>
      <c r="M32" s="15" t="s">
        <v>58</v>
      </c>
      <c r="N32" s="16">
        <v>2378</v>
      </c>
      <c r="O32" s="16">
        <v>3509</v>
      </c>
      <c r="P32" s="21">
        <v>1.475609756097561</v>
      </c>
      <c r="Q32" s="16">
        <v>362</v>
      </c>
      <c r="R32" s="16">
        <v>993</v>
      </c>
      <c r="S32" s="21">
        <v>2.7430939226519335</v>
      </c>
      <c r="T32" s="16">
        <v>2740</v>
      </c>
      <c r="U32" s="16">
        <v>4502</v>
      </c>
      <c r="V32" s="21">
        <v>1.6430656934306569</v>
      </c>
      <c r="W32" s="14" t="s">
        <v>57</v>
      </c>
      <c r="X32" s="15" t="s">
        <v>58</v>
      </c>
      <c r="Y32" s="16">
        <v>184</v>
      </c>
      <c r="Z32" s="16">
        <v>610</v>
      </c>
      <c r="AA32" s="21">
        <v>3.3152173913043477</v>
      </c>
      <c r="AB32" s="16">
        <v>110</v>
      </c>
      <c r="AC32" s="16">
        <v>317</v>
      </c>
      <c r="AD32" s="21">
        <v>2.8818181818181818</v>
      </c>
      <c r="AE32" s="16">
        <v>294</v>
      </c>
      <c r="AF32" s="16">
        <v>927</v>
      </c>
      <c r="AG32" s="21">
        <v>3.1530612244897958</v>
      </c>
      <c r="AH32" s="14" t="s">
        <v>57</v>
      </c>
      <c r="AI32" s="15" t="s">
        <v>58</v>
      </c>
      <c r="AJ32" s="16">
        <v>7421</v>
      </c>
      <c r="AK32" s="16">
        <v>9185</v>
      </c>
      <c r="AL32" s="21">
        <v>1.2377038135022234</v>
      </c>
      <c r="AM32" s="16">
        <v>328</v>
      </c>
      <c r="AN32" s="16">
        <v>2277</v>
      </c>
      <c r="AO32" s="21">
        <v>6.9420731707317076</v>
      </c>
      <c r="AP32" s="16">
        <v>7749</v>
      </c>
      <c r="AQ32" s="16">
        <v>11462</v>
      </c>
      <c r="AR32" s="21">
        <v>1.4791586011098206</v>
      </c>
      <c r="AS32" s="14" t="s">
        <v>57</v>
      </c>
      <c r="AT32" s="15" t="s">
        <v>58</v>
      </c>
      <c r="AU32" s="26">
        <v>34.314550042052147</v>
      </c>
      <c r="AV32" s="26">
        <v>18.865773724707893</v>
      </c>
      <c r="AW32" s="26">
        <v>-11.5019380346414</v>
      </c>
      <c r="AX32" s="26">
        <v>30.662983425414364</v>
      </c>
      <c r="AY32" s="26">
        <v>10.372608257804632</v>
      </c>
      <c r="AZ32" s="26">
        <v>-15.528786069079747</v>
      </c>
      <c r="BA32" s="26">
        <v>33.832116788321166</v>
      </c>
      <c r="BB32" s="26">
        <v>16.992447800977342</v>
      </c>
      <c r="BC32" s="26">
        <v>-12.582681490406896</v>
      </c>
      <c r="BD32" s="14" t="s">
        <v>57</v>
      </c>
      <c r="BE32" s="15" t="s">
        <v>58</v>
      </c>
      <c r="BF32" s="26">
        <v>1635.8695652173913</v>
      </c>
      <c r="BG32" s="26">
        <v>583.77049180327867</v>
      </c>
      <c r="BH32" s="26">
        <v>-60.609339232372179</v>
      </c>
      <c r="BI32" s="26">
        <v>330</v>
      </c>
      <c r="BJ32" s="26">
        <v>245.74132492113566</v>
      </c>
      <c r="BK32" s="26">
        <v>-19.595040716014964</v>
      </c>
      <c r="BL32" s="26">
        <v>1147.2789115646258</v>
      </c>
      <c r="BM32" s="26">
        <v>468.17691477885654</v>
      </c>
      <c r="BN32" s="26">
        <v>-54.446683134719436</v>
      </c>
      <c r="BO32" s="14" t="s">
        <v>57</v>
      </c>
      <c r="BP32" s="15" t="s">
        <v>58</v>
      </c>
      <c r="BQ32" s="26">
        <v>-56.9599784395634</v>
      </c>
      <c r="BR32" s="26">
        <v>-54.589003810560698</v>
      </c>
      <c r="BS32" s="26">
        <v>5.5087672892389108</v>
      </c>
      <c r="BT32" s="26">
        <v>44.207317073170735</v>
      </c>
      <c r="BU32" s="26">
        <v>-51.866490996925776</v>
      </c>
      <c r="BV32" s="26">
        <v>-66.622006441842814</v>
      </c>
      <c r="BW32" s="26">
        <v>-52.677764872886826</v>
      </c>
      <c r="BX32" s="26">
        <v>-54.048159134531495</v>
      </c>
      <c r="BY32" s="26">
        <v>-2.8958781383923013</v>
      </c>
    </row>
    <row r="33" spans="1:77" s="10" customFormat="1" ht="12" customHeight="1" outlineLevel="1">
      <c r="A33" s="14" t="s">
        <v>92</v>
      </c>
      <c r="B33" s="15" t="s">
        <v>13</v>
      </c>
      <c r="C33" s="16">
        <v>507</v>
      </c>
      <c r="D33" s="16">
        <v>1797</v>
      </c>
      <c r="E33" s="21">
        <v>3.5443786982248522</v>
      </c>
      <c r="F33" s="16">
        <v>635</v>
      </c>
      <c r="G33" s="16">
        <v>3068</v>
      </c>
      <c r="H33" s="21">
        <v>4.8314960629921258</v>
      </c>
      <c r="I33" s="16">
        <v>1142</v>
      </c>
      <c r="J33" s="16">
        <v>4865</v>
      </c>
      <c r="K33" s="21">
        <v>4.2600700525394046</v>
      </c>
      <c r="L33" s="14" t="s">
        <v>92</v>
      </c>
      <c r="M33" s="15" t="s">
        <v>13</v>
      </c>
      <c r="N33" s="16">
        <v>488</v>
      </c>
      <c r="O33" s="16">
        <v>1124</v>
      </c>
      <c r="P33" s="21">
        <v>2.3032786885245899</v>
      </c>
      <c r="Q33" s="16">
        <v>602</v>
      </c>
      <c r="R33" s="16">
        <v>2726</v>
      </c>
      <c r="S33" s="21">
        <v>4.5282392026578071</v>
      </c>
      <c r="T33" s="16">
        <v>1090</v>
      </c>
      <c r="U33" s="16">
        <v>3850</v>
      </c>
      <c r="V33" s="21">
        <v>3.5321100917431192</v>
      </c>
      <c r="W33" s="14" t="s">
        <v>92</v>
      </c>
      <c r="X33" s="15" t="s">
        <v>13</v>
      </c>
      <c r="Y33" s="16">
        <v>450</v>
      </c>
      <c r="Z33" s="16">
        <v>1359</v>
      </c>
      <c r="AA33" s="21">
        <v>3.02</v>
      </c>
      <c r="AB33" s="16">
        <v>807</v>
      </c>
      <c r="AC33" s="16">
        <v>3823</v>
      </c>
      <c r="AD33" s="21">
        <v>4.7372986369268899</v>
      </c>
      <c r="AE33" s="16">
        <v>1257</v>
      </c>
      <c r="AF33" s="16">
        <v>5182</v>
      </c>
      <c r="AG33" s="21">
        <v>4.1225139220365952</v>
      </c>
      <c r="AH33" s="14" t="s">
        <v>92</v>
      </c>
      <c r="AI33" s="15" t="s">
        <v>13</v>
      </c>
      <c r="AJ33" s="16">
        <v>489</v>
      </c>
      <c r="AK33" s="16">
        <v>1276</v>
      </c>
      <c r="AL33" s="21">
        <v>2.6094069529652351</v>
      </c>
      <c r="AM33" s="16">
        <v>497</v>
      </c>
      <c r="AN33" s="16">
        <v>2340</v>
      </c>
      <c r="AO33" s="21">
        <v>4.7082494969818915</v>
      </c>
      <c r="AP33" s="16">
        <v>986</v>
      </c>
      <c r="AQ33" s="16">
        <v>3616</v>
      </c>
      <c r="AR33" s="21">
        <v>3.6673427991886411</v>
      </c>
      <c r="AS33" s="14" t="s">
        <v>92</v>
      </c>
      <c r="AT33" s="15" t="s">
        <v>13</v>
      </c>
      <c r="AU33" s="26">
        <v>3.8934426229508197</v>
      </c>
      <c r="AV33" s="26">
        <v>59.87544483985765</v>
      </c>
      <c r="AW33" s="26">
        <v>53.884057360651958</v>
      </c>
      <c r="AX33" s="26">
        <v>5.4817275747508303</v>
      </c>
      <c r="AY33" s="26">
        <v>12.545854732208364</v>
      </c>
      <c r="AZ33" s="26">
        <v>6.697015037463677</v>
      </c>
      <c r="BA33" s="26">
        <v>4.7706422018348622</v>
      </c>
      <c r="BB33" s="26">
        <v>26.363636363636363</v>
      </c>
      <c r="BC33" s="26">
        <v>20.609775513453275</v>
      </c>
      <c r="BD33" s="14" t="s">
        <v>92</v>
      </c>
      <c r="BE33" s="15" t="s">
        <v>13</v>
      </c>
      <c r="BF33" s="26">
        <v>12.666666666666666</v>
      </c>
      <c r="BG33" s="26">
        <v>32.229580573951438</v>
      </c>
      <c r="BH33" s="26">
        <v>17.363533053803053</v>
      </c>
      <c r="BI33" s="26">
        <v>-21.313506815365553</v>
      </c>
      <c r="BJ33" s="26">
        <v>-19.748888307611825</v>
      </c>
      <c r="BK33" s="26">
        <v>1.9884206862318945</v>
      </c>
      <c r="BL33" s="26">
        <v>-9.1487669053301506</v>
      </c>
      <c r="BM33" s="26">
        <v>-6.1173292165187183</v>
      </c>
      <c r="BN33" s="26">
        <v>3.3367050567740542</v>
      </c>
      <c r="BO33" s="14" t="s">
        <v>92</v>
      </c>
      <c r="BP33" s="15" t="s">
        <v>13</v>
      </c>
      <c r="BQ33" s="26">
        <v>3.6809815950920246</v>
      </c>
      <c r="BR33" s="26">
        <v>40.830721003134798</v>
      </c>
      <c r="BS33" s="26">
        <v>35.830813748585641</v>
      </c>
      <c r="BT33" s="26">
        <v>27.766599597585515</v>
      </c>
      <c r="BU33" s="26">
        <v>31.111111111111111</v>
      </c>
      <c r="BV33" s="26">
        <v>2.6176727909011279</v>
      </c>
      <c r="BW33" s="26">
        <v>15.821501014198782</v>
      </c>
      <c r="BX33" s="26">
        <v>34.540929203539825</v>
      </c>
      <c r="BY33" s="26">
        <v>16.162308401655221</v>
      </c>
    </row>
    <row r="34" spans="1:77" s="10" customFormat="1" ht="12" customHeight="1" outlineLevel="1">
      <c r="A34" s="14" t="s">
        <v>31</v>
      </c>
      <c r="B34" s="15" t="s">
        <v>32</v>
      </c>
      <c r="C34" s="16">
        <v>634</v>
      </c>
      <c r="D34" s="16">
        <v>2391</v>
      </c>
      <c r="E34" s="21">
        <v>3.7712933753943219</v>
      </c>
      <c r="F34" s="16">
        <v>443</v>
      </c>
      <c r="G34" s="16">
        <v>2365</v>
      </c>
      <c r="H34" s="21">
        <v>5.3386004514672685</v>
      </c>
      <c r="I34" s="16">
        <v>1077</v>
      </c>
      <c r="J34" s="16">
        <v>4756</v>
      </c>
      <c r="K34" s="21">
        <v>4.4159702878365827</v>
      </c>
      <c r="L34" s="14" t="s">
        <v>31</v>
      </c>
      <c r="M34" s="15" t="s">
        <v>32</v>
      </c>
      <c r="N34" s="16">
        <v>568</v>
      </c>
      <c r="O34" s="16">
        <v>2034</v>
      </c>
      <c r="P34" s="21">
        <v>3.5809859154929575</v>
      </c>
      <c r="Q34" s="16">
        <v>525</v>
      </c>
      <c r="R34" s="16">
        <v>2149</v>
      </c>
      <c r="S34" s="21">
        <v>4.0933333333333337</v>
      </c>
      <c r="T34" s="16">
        <v>1093</v>
      </c>
      <c r="U34" s="16">
        <v>4183</v>
      </c>
      <c r="V34" s="21">
        <v>3.8270814272644098</v>
      </c>
      <c r="W34" s="14" t="s">
        <v>31</v>
      </c>
      <c r="X34" s="15" t="s">
        <v>32</v>
      </c>
      <c r="Y34" s="16">
        <v>546</v>
      </c>
      <c r="Z34" s="16">
        <v>1748</v>
      </c>
      <c r="AA34" s="21">
        <v>3.2014652014652016</v>
      </c>
      <c r="AB34" s="16">
        <v>315</v>
      </c>
      <c r="AC34" s="16">
        <v>1976</v>
      </c>
      <c r="AD34" s="21">
        <v>6.2730158730158729</v>
      </c>
      <c r="AE34" s="16">
        <v>861</v>
      </c>
      <c r="AF34" s="16">
        <v>3724</v>
      </c>
      <c r="AG34" s="21">
        <v>4.3252032520325203</v>
      </c>
      <c r="AH34" s="14" t="s">
        <v>31</v>
      </c>
      <c r="AI34" s="15" t="s">
        <v>32</v>
      </c>
      <c r="AJ34" s="16">
        <v>414</v>
      </c>
      <c r="AK34" s="16">
        <v>1340</v>
      </c>
      <c r="AL34" s="21">
        <v>3.2367149758454108</v>
      </c>
      <c r="AM34" s="16">
        <v>311</v>
      </c>
      <c r="AN34" s="16">
        <v>1501</v>
      </c>
      <c r="AO34" s="21">
        <v>4.8263665594855309</v>
      </c>
      <c r="AP34" s="16">
        <v>725</v>
      </c>
      <c r="AQ34" s="16">
        <v>2841</v>
      </c>
      <c r="AR34" s="21">
        <v>3.9186206896551723</v>
      </c>
      <c r="AS34" s="14" t="s">
        <v>31</v>
      </c>
      <c r="AT34" s="15" t="s">
        <v>32</v>
      </c>
      <c r="AU34" s="26">
        <v>11.619718309859154</v>
      </c>
      <c r="AV34" s="26">
        <v>17.551622418879056</v>
      </c>
      <c r="AW34" s="26">
        <v>5.3143872774815604</v>
      </c>
      <c r="AX34" s="26">
        <v>-15.619047619047619</v>
      </c>
      <c r="AY34" s="26">
        <v>10.051186598417869</v>
      </c>
      <c r="AZ34" s="26">
        <v>30.421835133565178</v>
      </c>
      <c r="BA34" s="26">
        <v>-1.463860933211345</v>
      </c>
      <c r="BB34" s="26">
        <v>13.698302653597896</v>
      </c>
      <c r="BC34" s="26">
        <v>15.387413927931748</v>
      </c>
      <c r="BD34" s="14" t="s">
        <v>31</v>
      </c>
      <c r="BE34" s="15" t="s">
        <v>32</v>
      </c>
      <c r="BF34" s="26">
        <v>16.117216117216117</v>
      </c>
      <c r="BG34" s="26">
        <v>36.784897025171624</v>
      </c>
      <c r="BH34" s="26">
        <v>17.798980718838653</v>
      </c>
      <c r="BI34" s="26">
        <v>40.634920634920633</v>
      </c>
      <c r="BJ34" s="26">
        <v>19.686234817813766</v>
      </c>
      <c r="BK34" s="26">
        <v>-14.895792398168542</v>
      </c>
      <c r="BL34" s="26">
        <v>25.087108013937282</v>
      </c>
      <c r="BM34" s="26">
        <v>27.712137486573578</v>
      </c>
      <c r="BN34" s="26">
        <v>2.0985611661465562</v>
      </c>
      <c r="BO34" s="14" t="s">
        <v>31</v>
      </c>
      <c r="BP34" s="15" t="s">
        <v>32</v>
      </c>
      <c r="BQ34" s="26">
        <v>53.140096618357489</v>
      </c>
      <c r="BR34" s="26">
        <v>78.432835820895519</v>
      </c>
      <c r="BS34" s="26">
        <v>16.516078911436505</v>
      </c>
      <c r="BT34" s="26">
        <v>42.443729903536976</v>
      </c>
      <c r="BU34" s="26">
        <v>57.561625582944707</v>
      </c>
      <c r="BV34" s="26">
        <v>10.61324053339909</v>
      </c>
      <c r="BW34" s="26">
        <v>48.551724137931032</v>
      </c>
      <c r="BX34" s="26">
        <v>67.405843013023585</v>
      </c>
      <c r="BY34" s="26">
        <v>12.691955603010298</v>
      </c>
    </row>
    <row r="35" spans="1:77" s="10" customFormat="1" ht="12" customHeight="1" outlineLevel="1">
      <c r="A35" s="14" t="s">
        <v>107</v>
      </c>
      <c r="B35" s="15" t="s">
        <v>108</v>
      </c>
      <c r="C35" s="16">
        <v>577</v>
      </c>
      <c r="D35" s="16">
        <v>1456</v>
      </c>
      <c r="E35" s="21">
        <v>2.5233968804159446</v>
      </c>
      <c r="F35" s="16">
        <v>593</v>
      </c>
      <c r="G35" s="16">
        <v>2529</v>
      </c>
      <c r="H35" s="21">
        <v>4.2647554806070822</v>
      </c>
      <c r="I35" s="16">
        <v>1170</v>
      </c>
      <c r="J35" s="16">
        <v>3985</v>
      </c>
      <c r="K35" s="21">
        <v>3.4059829059829059</v>
      </c>
      <c r="L35" s="14" t="s">
        <v>107</v>
      </c>
      <c r="M35" s="15" t="s">
        <v>108</v>
      </c>
      <c r="N35" s="16">
        <v>507</v>
      </c>
      <c r="O35" s="16">
        <v>1205</v>
      </c>
      <c r="P35" s="21">
        <v>2.3767258382642997</v>
      </c>
      <c r="Q35" s="16">
        <v>667</v>
      </c>
      <c r="R35" s="16">
        <v>2479</v>
      </c>
      <c r="S35" s="21">
        <v>3.71664167916042</v>
      </c>
      <c r="T35" s="16">
        <v>1174</v>
      </c>
      <c r="U35" s="16">
        <v>3684</v>
      </c>
      <c r="V35" s="21">
        <v>3.1379897785349233</v>
      </c>
      <c r="W35" s="14" t="s">
        <v>107</v>
      </c>
      <c r="X35" s="15" t="s">
        <v>108</v>
      </c>
      <c r="Y35" s="16">
        <v>569</v>
      </c>
      <c r="Z35" s="16">
        <v>1413</v>
      </c>
      <c r="AA35" s="21">
        <v>2.4833040421792618</v>
      </c>
      <c r="AB35" s="16">
        <v>461</v>
      </c>
      <c r="AC35" s="16">
        <v>1591</v>
      </c>
      <c r="AD35" s="21">
        <v>3.4511930585683297</v>
      </c>
      <c r="AE35" s="16">
        <v>1030</v>
      </c>
      <c r="AF35" s="16">
        <v>3004</v>
      </c>
      <c r="AG35" s="21">
        <v>2.9165048543689323</v>
      </c>
      <c r="AH35" s="14" t="s">
        <v>107</v>
      </c>
      <c r="AI35" s="15" t="s">
        <v>108</v>
      </c>
      <c r="AJ35" s="16">
        <v>437</v>
      </c>
      <c r="AK35" s="16">
        <v>967</v>
      </c>
      <c r="AL35" s="21">
        <v>2.2128146453089244</v>
      </c>
      <c r="AM35" s="16">
        <v>499</v>
      </c>
      <c r="AN35" s="16">
        <v>2117</v>
      </c>
      <c r="AO35" s="21">
        <v>4.2424849699398797</v>
      </c>
      <c r="AP35" s="16">
        <v>936</v>
      </c>
      <c r="AQ35" s="16">
        <v>3084</v>
      </c>
      <c r="AR35" s="21">
        <v>3.2948717948717947</v>
      </c>
      <c r="AS35" s="14" t="s">
        <v>107</v>
      </c>
      <c r="AT35" s="15" t="s">
        <v>108</v>
      </c>
      <c r="AU35" s="26">
        <v>13.806706114398422</v>
      </c>
      <c r="AV35" s="26">
        <v>20.8298755186722</v>
      </c>
      <c r="AW35" s="26">
        <v>6.1711384540152645</v>
      </c>
      <c r="AX35" s="26">
        <v>-11.094452773613193</v>
      </c>
      <c r="AY35" s="26">
        <v>2.0169423154497781</v>
      </c>
      <c r="AZ35" s="26">
        <v>14.747555690396277</v>
      </c>
      <c r="BA35" s="26">
        <v>-0.34071550255536626</v>
      </c>
      <c r="BB35" s="26">
        <v>8.1704668838219323</v>
      </c>
      <c r="BC35" s="26">
        <v>8.5402804458179009</v>
      </c>
      <c r="BD35" s="14" t="s">
        <v>107</v>
      </c>
      <c r="BE35" s="15" t="s">
        <v>108</v>
      </c>
      <c r="BF35" s="26">
        <v>1.40597539543058</v>
      </c>
      <c r="BG35" s="26">
        <v>3.043170559094126</v>
      </c>
      <c r="BH35" s="26">
        <v>1.6144957506491497</v>
      </c>
      <c r="BI35" s="26">
        <v>28.633405639913232</v>
      </c>
      <c r="BJ35" s="26">
        <v>58.956631049654305</v>
      </c>
      <c r="BK35" s="26">
        <v>23.573367477049963</v>
      </c>
      <c r="BL35" s="26">
        <v>13.592233009708737</v>
      </c>
      <c r="BM35" s="26">
        <v>32.656458055925434</v>
      </c>
      <c r="BN35" s="26">
        <v>16.783035724447164</v>
      </c>
      <c r="BO35" s="14" t="s">
        <v>107</v>
      </c>
      <c r="BP35" s="15" t="s">
        <v>108</v>
      </c>
      <c r="BQ35" s="26">
        <v>32.036613272311214</v>
      </c>
      <c r="BR35" s="26">
        <v>50.568769389865565</v>
      </c>
      <c r="BS35" s="26">
        <v>14.035619104629559</v>
      </c>
      <c r="BT35" s="26">
        <v>18.837675350701403</v>
      </c>
      <c r="BU35" s="26">
        <v>19.461502125649503</v>
      </c>
      <c r="BV35" s="26">
        <v>0.52494023726660677</v>
      </c>
      <c r="BW35" s="26">
        <v>25</v>
      </c>
      <c r="BX35" s="26">
        <v>29.215304798962386</v>
      </c>
      <c r="BY35" s="26">
        <v>3.372243839169911</v>
      </c>
    </row>
    <row r="36" spans="1:77" s="10" customFormat="1" ht="12" customHeight="1" outlineLevel="1">
      <c r="A36" s="14" t="s">
        <v>51</v>
      </c>
      <c r="B36" s="15" t="s">
        <v>52</v>
      </c>
      <c r="C36" s="16">
        <v>688</v>
      </c>
      <c r="D36" s="16">
        <v>1444</v>
      </c>
      <c r="E36" s="21">
        <v>2.0988372093023258</v>
      </c>
      <c r="F36" s="16">
        <v>496</v>
      </c>
      <c r="G36" s="16">
        <v>2535</v>
      </c>
      <c r="H36" s="21">
        <v>5.1108870967741939</v>
      </c>
      <c r="I36" s="16">
        <v>1184</v>
      </c>
      <c r="J36" s="16">
        <v>3979</v>
      </c>
      <c r="K36" s="21">
        <v>3.3606418918918921</v>
      </c>
      <c r="L36" s="14" t="s">
        <v>51</v>
      </c>
      <c r="M36" s="15" t="s">
        <v>52</v>
      </c>
      <c r="N36" s="16">
        <v>740</v>
      </c>
      <c r="O36" s="16">
        <v>2097</v>
      </c>
      <c r="P36" s="21">
        <v>2.8337837837837836</v>
      </c>
      <c r="Q36" s="16">
        <v>513</v>
      </c>
      <c r="R36" s="16">
        <v>1974</v>
      </c>
      <c r="S36" s="21">
        <v>3.8479532163742691</v>
      </c>
      <c r="T36" s="16">
        <v>1253</v>
      </c>
      <c r="U36" s="16">
        <v>4071</v>
      </c>
      <c r="V36" s="21">
        <v>3.2490023942537909</v>
      </c>
      <c r="W36" s="14" t="s">
        <v>51</v>
      </c>
      <c r="X36" s="15" t="s">
        <v>52</v>
      </c>
      <c r="Y36" s="16">
        <v>725</v>
      </c>
      <c r="Z36" s="16">
        <v>1594</v>
      </c>
      <c r="AA36" s="21">
        <v>2.1986206896551725</v>
      </c>
      <c r="AB36" s="16">
        <v>441</v>
      </c>
      <c r="AC36" s="16">
        <v>1748</v>
      </c>
      <c r="AD36" s="21">
        <v>3.9637188208616778</v>
      </c>
      <c r="AE36" s="16">
        <v>1166</v>
      </c>
      <c r="AF36" s="16">
        <v>3342</v>
      </c>
      <c r="AG36" s="21">
        <v>2.8662092624356776</v>
      </c>
      <c r="AH36" s="14" t="s">
        <v>51</v>
      </c>
      <c r="AI36" s="15" t="s">
        <v>52</v>
      </c>
      <c r="AJ36" s="16">
        <v>590</v>
      </c>
      <c r="AK36" s="16">
        <v>992</v>
      </c>
      <c r="AL36" s="21">
        <v>1.6813559322033897</v>
      </c>
      <c r="AM36" s="16">
        <v>238</v>
      </c>
      <c r="AN36" s="16">
        <v>862</v>
      </c>
      <c r="AO36" s="21">
        <v>3.6218487394957983</v>
      </c>
      <c r="AP36" s="16">
        <v>828</v>
      </c>
      <c r="AQ36" s="16">
        <v>1854</v>
      </c>
      <c r="AR36" s="21">
        <v>2.2391304347826089</v>
      </c>
      <c r="AS36" s="14" t="s">
        <v>51</v>
      </c>
      <c r="AT36" s="15" t="s">
        <v>52</v>
      </c>
      <c r="AU36" s="26">
        <v>-7.0270270270270272</v>
      </c>
      <c r="AV36" s="26">
        <v>-31.139723414401526</v>
      </c>
      <c r="AW36" s="26">
        <v>-25.93516762595512</v>
      </c>
      <c r="AX36" s="26">
        <v>-3.3138401559454191</v>
      </c>
      <c r="AY36" s="26">
        <v>28.419452887537993</v>
      </c>
      <c r="AZ36" s="26">
        <v>32.820926071183457</v>
      </c>
      <c r="BA36" s="26">
        <v>-5.5067837190742219</v>
      </c>
      <c r="BB36" s="26">
        <v>-2.2598870056497176</v>
      </c>
      <c r="BC36" s="26">
        <v>3.4361162009467163</v>
      </c>
      <c r="BD36" s="14" t="s">
        <v>51</v>
      </c>
      <c r="BE36" s="15" t="s">
        <v>52</v>
      </c>
      <c r="BF36" s="26">
        <v>-5.1034482758620694</v>
      </c>
      <c r="BG36" s="26">
        <v>-9.4102885821831865</v>
      </c>
      <c r="BH36" s="26">
        <v>-4.5384581716319898</v>
      </c>
      <c r="BI36" s="26">
        <v>12.471655328798185</v>
      </c>
      <c r="BJ36" s="26">
        <v>45.022883295194511</v>
      </c>
      <c r="BK36" s="26">
        <v>28.941716800767715</v>
      </c>
      <c r="BL36" s="26">
        <v>1.5437392795883362</v>
      </c>
      <c r="BM36" s="26">
        <v>19.060442848593656</v>
      </c>
      <c r="BN36" s="26">
        <v>17.250402332314366</v>
      </c>
      <c r="BO36" s="14" t="s">
        <v>51</v>
      </c>
      <c r="BP36" s="15" t="s">
        <v>52</v>
      </c>
      <c r="BQ36" s="26">
        <v>16.610169491525422</v>
      </c>
      <c r="BR36" s="26">
        <v>45.564516129032256</v>
      </c>
      <c r="BS36" s="26">
        <v>24.830035633908494</v>
      </c>
      <c r="BT36" s="26">
        <v>108.40336134453781</v>
      </c>
      <c r="BU36" s="26">
        <v>194.08352668213456</v>
      </c>
      <c r="BV36" s="26">
        <v>41.112659980540386</v>
      </c>
      <c r="BW36" s="26">
        <v>42.995169082125607</v>
      </c>
      <c r="BX36" s="26">
        <v>114.61704422869471</v>
      </c>
      <c r="BY36" s="26">
        <v>50.086919443715558</v>
      </c>
    </row>
    <row r="37" spans="1:77" s="10" customFormat="1" ht="12" customHeight="1" outlineLevel="1">
      <c r="A37" s="14" t="s">
        <v>63</v>
      </c>
      <c r="B37" s="15" t="s">
        <v>64</v>
      </c>
      <c r="C37" s="16">
        <v>501</v>
      </c>
      <c r="D37" s="16">
        <v>1186</v>
      </c>
      <c r="E37" s="21">
        <v>2.3672654690618762</v>
      </c>
      <c r="F37" s="16">
        <v>513</v>
      </c>
      <c r="G37" s="16">
        <v>2540</v>
      </c>
      <c r="H37" s="21">
        <v>4.9512670565302148</v>
      </c>
      <c r="I37" s="16">
        <v>1014</v>
      </c>
      <c r="J37" s="16">
        <v>3726</v>
      </c>
      <c r="K37" s="21">
        <v>3.6745562130177514</v>
      </c>
      <c r="L37" s="14" t="s">
        <v>63</v>
      </c>
      <c r="M37" s="15" t="s">
        <v>64</v>
      </c>
      <c r="N37" s="16">
        <v>538</v>
      </c>
      <c r="O37" s="16">
        <v>1747</v>
      </c>
      <c r="P37" s="21">
        <v>3.2472118959107807</v>
      </c>
      <c r="Q37" s="16">
        <v>570</v>
      </c>
      <c r="R37" s="16">
        <v>2430</v>
      </c>
      <c r="S37" s="21">
        <v>4.2631578947368425</v>
      </c>
      <c r="T37" s="16">
        <v>1108</v>
      </c>
      <c r="U37" s="16">
        <v>4177</v>
      </c>
      <c r="V37" s="21">
        <v>3.7698555956678699</v>
      </c>
      <c r="W37" s="14" t="s">
        <v>63</v>
      </c>
      <c r="X37" s="15" t="s">
        <v>64</v>
      </c>
      <c r="Y37" s="16">
        <v>444</v>
      </c>
      <c r="Z37" s="16">
        <v>1113</v>
      </c>
      <c r="AA37" s="21">
        <v>2.5067567567567566</v>
      </c>
      <c r="AB37" s="16">
        <v>488</v>
      </c>
      <c r="AC37" s="16">
        <v>2204</v>
      </c>
      <c r="AD37" s="21">
        <v>4.5163934426229506</v>
      </c>
      <c r="AE37" s="16">
        <v>932</v>
      </c>
      <c r="AF37" s="16">
        <v>3317</v>
      </c>
      <c r="AG37" s="21">
        <v>3.5590128755364807</v>
      </c>
      <c r="AH37" s="14" t="s">
        <v>63</v>
      </c>
      <c r="AI37" s="15" t="s">
        <v>64</v>
      </c>
      <c r="AJ37" s="16">
        <v>353</v>
      </c>
      <c r="AK37" s="16">
        <v>841</v>
      </c>
      <c r="AL37" s="21">
        <v>2.3824362606232294</v>
      </c>
      <c r="AM37" s="16">
        <v>400</v>
      </c>
      <c r="AN37" s="16">
        <v>1543</v>
      </c>
      <c r="AO37" s="21">
        <v>3.8574999999999999</v>
      </c>
      <c r="AP37" s="16">
        <v>753</v>
      </c>
      <c r="AQ37" s="16">
        <v>2384</v>
      </c>
      <c r="AR37" s="21">
        <v>3.1660026560424965</v>
      </c>
      <c r="AS37" s="14" t="s">
        <v>63</v>
      </c>
      <c r="AT37" s="15" t="s">
        <v>64</v>
      </c>
      <c r="AU37" s="26">
        <v>-6.8773234200743492</v>
      </c>
      <c r="AV37" s="26">
        <v>-32.112192329708073</v>
      </c>
      <c r="AW37" s="26">
        <v>-27.098521902959966</v>
      </c>
      <c r="AX37" s="26">
        <v>-10</v>
      </c>
      <c r="AY37" s="26">
        <v>4.5267489711934159</v>
      </c>
      <c r="AZ37" s="26">
        <v>16.140832190214905</v>
      </c>
      <c r="BA37" s="26">
        <v>-8.4837545126353788</v>
      </c>
      <c r="BB37" s="26">
        <v>-10.797222887239645</v>
      </c>
      <c r="BC37" s="26">
        <v>-2.5279319122894734</v>
      </c>
      <c r="BD37" s="14" t="s">
        <v>63</v>
      </c>
      <c r="BE37" s="15" t="s">
        <v>64</v>
      </c>
      <c r="BF37" s="26">
        <v>12.837837837837839</v>
      </c>
      <c r="BG37" s="26">
        <v>6.5588499550763704</v>
      </c>
      <c r="BH37" s="26">
        <v>-5.5646120158604582</v>
      </c>
      <c r="BI37" s="26">
        <v>5.1229508196721314</v>
      </c>
      <c r="BJ37" s="26">
        <v>15.245009074410163</v>
      </c>
      <c r="BK37" s="26">
        <v>9.6287805620120217</v>
      </c>
      <c r="BL37" s="26">
        <v>8.7982832618025757</v>
      </c>
      <c r="BM37" s="26">
        <v>12.330419053361471</v>
      </c>
      <c r="BN37" s="26">
        <v>3.2464995638391394</v>
      </c>
      <c r="BO37" s="14" t="s">
        <v>63</v>
      </c>
      <c r="BP37" s="15" t="s">
        <v>64</v>
      </c>
      <c r="BQ37" s="26">
        <v>41.926345609065159</v>
      </c>
      <c r="BR37" s="26">
        <v>41.022592152199763</v>
      </c>
      <c r="BS37" s="26">
        <v>-0.63677638777142687</v>
      </c>
      <c r="BT37" s="26">
        <v>28.25</v>
      </c>
      <c r="BU37" s="26">
        <v>64.614387556707712</v>
      </c>
      <c r="BV37" s="26">
        <v>28.354298289830588</v>
      </c>
      <c r="BW37" s="26">
        <v>34.661354581673308</v>
      </c>
      <c r="BX37" s="26">
        <v>56.291946308724832</v>
      </c>
      <c r="BY37" s="26">
        <v>16.062954211508679</v>
      </c>
    </row>
    <row r="38" spans="1:77" s="10" customFormat="1" ht="12" customHeight="1" outlineLevel="1">
      <c r="A38" s="14" t="s">
        <v>101</v>
      </c>
      <c r="B38" s="15" t="s">
        <v>102</v>
      </c>
      <c r="C38" s="16">
        <v>355</v>
      </c>
      <c r="D38" s="16">
        <v>1094</v>
      </c>
      <c r="E38" s="21">
        <v>3.0816901408450703</v>
      </c>
      <c r="F38" s="16">
        <v>741</v>
      </c>
      <c r="G38" s="16">
        <v>2441</v>
      </c>
      <c r="H38" s="21">
        <v>3.2941970310391362</v>
      </c>
      <c r="I38" s="16">
        <v>1096</v>
      </c>
      <c r="J38" s="16">
        <v>3535</v>
      </c>
      <c r="K38" s="21">
        <v>3.2253649635036497</v>
      </c>
      <c r="L38" s="14" t="s">
        <v>101</v>
      </c>
      <c r="M38" s="15" t="s">
        <v>102</v>
      </c>
      <c r="N38" s="16">
        <v>513</v>
      </c>
      <c r="O38" s="16">
        <v>775</v>
      </c>
      <c r="P38" s="21">
        <v>1.5107212475633529</v>
      </c>
      <c r="Q38" s="16">
        <v>735</v>
      </c>
      <c r="R38" s="16">
        <v>2220</v>
      </c>
      <c r="S38" s="21">
        <v>3.0204081632653059</v>
      </c>
      <c r="T38" s="16">
        <v>1248</v>
      </c>
      <c r="U38" s="16">
        <v>2995</v>
      </c>
      <c r="V38" s="21">
        <v>2.3998397435897436</v>
      </c>
      <c r="W38" s="14" t="s">
        <v>101</v>
      </c>
      <c r="X38" s="15" t="s">
        <v>102</v>
      </c>
      <c r="Y38" s="16">
        <v>328</v>
      </c>
      <c r="Z38" s="16">
        <v>657</v>
      </c>
      <c r="AA38" s="21">
        <v>2.0030487804878048</v>
      </c>
      <c r="AB38" s="16">
        <v>790</v>
      </c>
      <c r="AC38" s="16">
        <v>2539</v>
      </c>
      <c r="AD38" s="21">
        <v>3.2139240506329112</v>
      </c>
      <c r="AE38" s="16">
        <v>1118</v>
      </c>
      <c r="AF38" s="16">
        <v>3196</v>
      </c>
      <c r="AG38" s="21">
        <v>2.8586762075134167</v>
      </c>
      <c r="AH38" s="14" t="s">
        <v>101</v>
      </c>
      <c r="AI38" s="15" t="s">
        <v>102</v>
      </c>
      <c r="AJ38" s="16">
        <v>434</v>
      </c>
      <c r="AK38" s="16">
        <v>826</v>
      </c>
      <c r="AL38" s="21">
        <v>1.903225806451613</v>
      </c>
      <c r="AM38" s="16">
        <v>413</v>
      </c>
      <c r="AN38" s="16">
        <v>1405</v>
      </c>
      <c r="AO38" s="21">
        <v>3.4019370460048428</v>
      </c>
      <c r="AP38" s="16">
        <v>847</v>
      </c>
      <c r="AQ38" s="16">
        <v>2231</v>
      </c>
      <c r="AR38" s="21">
        <v>2.6340023612750887</v>
      </c>
      <c r="AS38" s="14" t="s">
        <v>101</v>
      </c>
      <c r="AT38" s="15" t="s">
        <v>102</v>
      </c>
      <c r="AU38" s="26">
        <v>-30.799220272904485</v>
      </c>
      <c r="AV38" s="26">
        <v>41.161290322580648</v>
      </c>
      <c r="AW38" s="26">
        <v>103.98800545206721</v>
      </c>
      <c r="AX38" s="26">
        <v>0.81632653061224492</v>
      </c>
      <c r="AY38" s="26">
        <v>9.954954954954955</v>
      </c>
      <c r="AZ38" s="26">
        <v>9.0646314330524884</v>
      </c>
      <c r="BA38" s="26">
        <v>-12.179487179487179</v>
      </c>
      <c r="BB38" s="26">
        <v>18.030050083472453</v>
      </c>
      <c r="BC38" s="26">
        <v>34.399181116946735</v>
      </c>
      <c r="BD38" s="14" t="s">
        <v>101</v>
      </c>
      <c r="BE38" s="15" t="s">
        <v>102</v>
      </c>
      <c r="BF38" s="26">
        <v>8.2317073170731714</v>
      </c>
      <c r="BG38" s="26">
        <v>66.514459665144599</v>
      </c>
      <c r="BH38" s="26">
        <v>53.849979634274447</v>
      </c>
      <c r="BI38" s="26">
        <v>-6.2025316455696204</v>
      </c>
      <c r="BJ38" s="26">
        <v>-3.8597873178416697</v>
      </c>
      <c r="BK38" s="26">
        <v>2.4976626435966027</v>
      </c>
      <c r="BL38" s="26">
        <v>-1.9677996422182469</v>
      </c>
      <c r="BM38" s="26">
        <v>10.607008760951189</v>
      </c>
      <c r="BN38" s="26">
        <v>12.827222440459339</v>
      </c>
      <c r="BO38" s="14" t="s">
        <v>101</v>
      </c>
      <c r="BP38" s="15" t="s">
        <v>102</v>
      </c>
      <c r="BQ38" s="26">
        <v>-18.202764976958527</v>
      </c>
      <c r="BR38" s="26">
        <v>32.445520581113804</v>
      </c>
      <c r="BS38" s="26">
        <v>61.919312485079956</v>
      </c>
      <c r="BT38" s="26">
        <v>79.418886198547213</v>
      </c>
      <c r="BU38" s="26">
        <v>73.736654804270458</v>
      </c>
      <c r="BV38" s="26">
        <v>-3.167019656999063</v>
      </c>
      <c r="BW38" s="26">
        <v>29.397874852420308</v>
      </c>
      <c r="BX38" s="26">
        <v>58.449125952487677</v>
      </c>
      <c r="BY38" s="26">
        <v>22.451103724230887</v>
      </c>
    </row>
    <row r="39" spans="1:77" s="10" customFormat="1" ht="12" customHeight="1" outlineLevel="1">
      <c r="A39" s="14" t="s">
        <v>82</v>
      </c>
      <c r="B39" s="15" t="s">
        <v>83</v>
      </c>
      <c r="C39" s="16">
        <v>20</v>
      </c>
      <c r="D39" s="16">
        <v>62</v>
      </c>
      <c r="E39" s="21">
        <v>3.1</v>
      </c>
      <c r="F39" s="16">
        <v>548</v>
      </c>
      <c r="G39" s="16">
        <v>3288</v>
      </c>
      <c r="H39" s="21">
        <v>6</v>
      </c>
      <c r="I39" s="16">
        <v>568</v>
      </c>
      <c r="J39" s="16">
        <v>3350</v>
      </c>
      <c r="K39" s="21">
        <v>5.897887323943662</v>
      </c>
      <c r="L39" s="14" t="s">
        <v>82</v>
      </c>
      <c r="M39" s="15" t="s">
        <v>83</v>
      </c>
      <c r="N39" s="16">
        <v>46</v>
      </c>
      <c r="O39" s="16">
        <v>204</v>
      </c>
      <c r="P39" s="21">
        <v>4.4347826086956523</v>
      </c>
      <c r="Q39" s="16">
        <v>531</v>
      </c>
      <c r="R39" s="16">
        <v>3136</v>
      </c>
      <c r="S39" s="21">
        <v>5.9058380414312621</v>
      </c>
      <c r="T39" s="16">
        <v>577</v>
      </c>
      <c r="U39" s="16">
        <v>3340</v>
      </c>
      <c r="V39" s="21">
        <v>5.7885615251299827</v>
      </c>
      <c r="W39" s="14" t="s">
        <v>82</v>
      </c>
      <c r="X39" s="15" t="s">
        <v>83</v>
      </c>
      <c r="Y39" s="16">
        <v>61</v>
      </c>
      <c r="Z39" s="16">
        <v>266</v>
      </c>
      <c r="AA39" s="21">
        <v>4.360655737704918</v>
      </c>
      <c r="AB39" s="16">
        <v>481</v>
      </c>
      <c r="AC39" s="16">
        <v>2725</v>
      </c>
      <c r="AD39" s="21">
        <v>5.6652806652806653</v>
      </c>
      <c r="AE39" s="16">
        <v>542</v>
      </c>
      <c r="AF39" s="16">
        <v>2991</v>
      </c>
      <c r="AG39" s="21">
        <v>5.5184501845018454</v>
      </c>
      <c r="AH39" s="14" t="s">
        <v>82</v>
      </c>
      <c r="AI39" s="15" t="s">
        <v>83</v>
      </c>
      <c r="AJ39" s="16">
        <v>4</v>
      </c>
      <c r="AK39" s="16">
        <v>11</v>
      </c>
      <c r="AL39" s="21">
        <v>2.75</v>
      </c>
      <c r="AM39" s="16">
        <v>65</v>
      </c>
      <c r="AN39" s="16">
        <v>407</v>
      </c>
      <c r="AO39" s="21">
        <v>6.2615384615384615</v>
      </c>
      <c r="AP39" s="16">
        <v>69</v>
      </c>
      <c r="AQ39" s="16">
        <v>418</v>
      </c>
      <c r="AR39" s="21">
        <v>6.0579710144927539</v>
      </c>
      <c r="AS39" s="14" t="s">
        <v>82</v>
      </c>
      <c r="AT39" s="15" t="s">
        <v>83</v>
      </c>
      <c r="AU39" s="26">
        <v>-56.521739130434781</v>
      </c>
      <c r="AV39" s="26">
        <v>-69.607843137254903</v>
      </c>
      <c r="AW39" s="26">
        <v>-30.098039215686274</v>
      </c>
      <c r="AX39" s="26">
        <v>3.2015065913370999</v>
      </c>
      <c r="AY39" s="26">
        <v>4.8469387755102042</v>
      </c>
      <c r="AZ39" s="26">
        <v>1.5943877551020349</v>
      </c>
      <c r="BA39" s="26">
        <v>-1.559792027729636</v>
      </c>
      <c r="BB39" s="26">
        <v>0.29940119760479039</v>
      </c>
      <c r="BC39" s="26">
        <v>1.8886522729189512</v>
      </c>
      <c r="BD39" s="14" t="s">
        <v>82</v>
      </c>
      <c r="BE39" s="15" t="s">
        <v>83</v>
      </c>
      <c r="BF39" s="26">
        <v>-67.213114754098356</v>
      </c>
      <c r="BG39" s="26">
        <v>-76.691729323308266</v>
      </c>
      <c r="BH39" s="26">
        <v>-28.909774436090224</v>
      </c>
      <c r="BI39" s="26">
        <v>13.929313929313929</v>
      </c>
      <c r="BJ39" s="26">
        <v>20.660550458715598</v>
      </c>
      <c r="BK39" s="26">
        <v>5.9082568807339442</v>
      </c>
      <c r="BL39" s="26">
        <v>4.7970479704797047</v>
      </c>
      <c r="BM39" s="26">
        <v>12.002674690738884</v>
      </c>
      <c r="BN39" s="26">
        <v>6.8757916943318138</v>
      </c>
      <c r="BO39" s="14" t="s">
        <v>82</v>
      </c>
      <c r="BP39" s="15" t="s">
        <v>83</v>
      </c>
      <c r="BQ39" s="26">
        <v>400</v>
      </c>
      <c r="BR39" s="26">
        <v>463.63636363636363</v>
      </c>
      <c r="BS39" s="26">
        <v>12.72727272727273</v>
      </c>
      <c r="BT39" s="26">
        <v>743.07692307692309</v>
      </c>
      <c r="BU39" s="26">
        <v>707.86240786240785</v>
      </c>
      <c r="BV39" s="26">
        <v>-4.1769041769041761</v>
      </c>
      <c r="BW39" s="26">
        <v>723.1884057971015</v>
      </c>
      <c r="BX39" s="26">
        <v>701.43540669856463</v>
      </c>
      <c r="BY39" s="26">
        <v>-2.6425298200687415</v>
      </c>
    </row>
    <row r="40" spans="1:77" s="10" customFormat="1" ht="12" customHeight="1" outlineLevel="1">
      <c r="A40" s="14" t="s">
        <v>47</v>
      </c>
      <c r="B40" s="15" t="s">
        <v>48</v>
      </c>
      <c r="C40" s="16">
        <v>520</v>
      </c>
      <c r="D40" s="16">
        <v>1567</v>
      </c>
      <c r="E40" s="21">
        <v>3.0134615384615384</v>
      </c>
      <c r="F40" s="16">
        <v>234</v>
      </c>
      <c r="G40" s="16">
        <v>845</v>
      </c>
      <c r="H40" s="21">
        <v>3.6111111111111112</v>
      </c>
      <c r="I40" s="16">
        <v>754</v>
      </c>
      <c r="J40" s="16">
        <v>2412</v>
      </c>
      <c r="K40" s="21">
        <v>3.1989389920424403</v>
      </c>
      <c r="L40" s="14" t="s">
        <v>47</v>
      </c>
      <c r="M40" s="15" t="s">
        <v>48</v>
      </c>
      <c r="N40" s="16">
        <v>507</v>
      </c>
      <c r="O40" s="16">
        <v>1994</v>
      </c>
      <c r="P40" s="21">
        <v>3.9329388560157792</v>
      </c>
      <c r="Q40" s="16">
        <v>276</v>
      </c>
      <c r="R40" s="16">
        <v>1049</v>
      </c>
      <c r="S40" s="21">
        <v>3.8007246376811592</v>
      </c>
      <c r="T40" s="16">
        <v>783</v>
      </c>
      <c r="U40" s="16">
        <v>3043</v>
      </c>
      <c r="V40" s="21">
        <v>3.8863346104725416</v>
      </c>
      <c r="W40" s="14" t="s">
        <v>47</v>
      </c>
      <c r="X40" s="15" t="s">
        <v>48</v>
      </c>
      <c r="Y40" s="16">
        <v>368</v>
      </c>
      <c r="Z40" s="16">
        <v>1289</v>
      </c>
      <c r="AA40" s="21">
        <v>3.5027173913043477</v>
      </c>
      <c r="AB40" s="16">
        <v>158</v>
      </c>
      <c r="AC40" s="16">
        <v>523</v>
      </c>
      <c r="AD40" s="21">
        <v>3.3101265822784809</v>
      </c>
      <c r="AE40" s="16">
        <v>526</v>
      </c>
      <c r="AF40" s="16">
        <v>1812</v>
      </c>
      <c r="AG40" s="21">
        <v>3.4448669201520912</v>
      </c>
      <c r="AH40" s="14" t="s">
        <v>47</v>
      </c>
      <c r="AI40" s="15" t="s">
        <v>48</v>
      </c>
      <c r="AJ40" s="16">
        <v>858</v>
      </c>
      <c r="AK40" s="16">
        <v>1546</v>
      </c>
      <c r="AL40" s="21">
        <v>1.8018648018648018</v>
      </c>
      <c r="AM40" s="16">
        <v>291</v>
      </c>
      <c r="AN40" s="16">
        <v>1001</v>
      </c>
      <c r="AO40" s="21">
        <v>3.4398625429553267</v>
      </c>
      <c r="AP40" s="16">
        <v>1149</v>
      </c>
      <c r="AQ40" s="16">
        <v>2547</v>
      </c>
      <c r="AR40" s="21">
        <v>2.2167101827676241</v>
      </c>
      <c r="AS40" s="14" t="s">
        <v>47</v>
      </c>
      <c r="AT40" s="15" t="s">
        <v>48</v>
      </c>
      <c r="AU40" s="26">
        <v>2.5641025641025643</v>
      </c>
      <c r="AV40" s="26">
        <v>-21.414242728184554</v>
      </c>
      <c r="AW40" s="26">
        <v>-23.378886659979941</v>
      </c>
      <c r="AX40" s="26">
        <v>-15.217391304347826</v>
      </c>
      <c r="AY40" s="26">
        <v>-19.447092469018113</v>
      </c>
      <c r="AZ40" s="26">
        <v>-4.9888782967905874</v>
      </c>
      <c r="BA40" s="26">
        <v>-3.7037037037037037</v>
      </c>
      <c r="BB40" s="26">
        <v>-20.736115675320409</v>
      </c>
      <c r="BC40" s="26">
        <v>-17.687504739755813</v>
      </c>
      <c r="BD40" s="14" t="s">
        <v>47</v>
      </c>
      <c r="BE40" s="15" t="s">
        <v>48</v>
      </c>
      <c r="BF40" s="26">
        <v>41.304347826086953</v>
      </c>
      <c r="BG40" s="26">
        <v>21.56710628394104</v>
      </c>
      <c r="BH40" s="26">
        <v>-13.967894014441724</v>
      </c>
      <c r="BI40" s="26">
        <v>48.101265822784811</v>
      </c>
      <c r="BJ40" s="26">
        <v>61.567877629063098</v>
      </c>
      <c r="BK40" s="26">
        <v>9.0928404503930373</v>
      </c>
      <c r="BL40" s="26">
        <v>43.346007604562736</v>
      </c>
      <c r="BM40" s="26">
        <v>33.11258278145695</v>
      </c>
      <c r="BN40" s="26">
        <v>-7.1389674495406403</v>
      </c>
      <c r="BO40" s="14" t="s">
        <v>47</v>
      </c>
      <c r="BP40" s="15" t="s">
        <v>48</v>
      </c>
      <c r="BQ40" s="26">
        <v>-39.393939393939391</v>
      </c>
      <c r="BR40" s="26">
        <v>1.3583441138421732</v>
      </c>
      <c r="BS40" s="26">
        <v>67.24126778783959</v>
      </c>
      <c r="BT40" s="26">
        <v>-19.587628865979383</v>
      </c>
      <c r="BU40" s="26">
        <v>-15.584415584415584</v>
      </c>
      <c r="BV40" s="26">
        <v>4.9783549783549725</v>
      </c>
      <c r="BW40" s="26">
        <v>-34.377719756309837</v>
      </c>
      <c r="BX40" s="26">
        <v>-5.3003533568904597</v>
      </c>
      <c r="BY40" s="26">
        <v>44.310204234658961</v>
      </c>
    </row>
    <row r="41" spans="1:77" s="10" customFormat="1" ht="12" customHeight="1" outlineLevel="1">
      <c r="A41" s="14" t="s">
        <v>109</v>
      </c>
      <c r="B41" s="15" t="s">
        <v>110</v>
      </c>
      <c r="C41" s="16">
        <v>328</v>
      </c>
      <c r="D41" s="16">
        <v>697</v>
      </c>
      <c r="E41" s="21">
        <v>2.125</v>
      </c>
      <c r="F41" s="16">
        <v>413</v>
      </c>
      <c r="G41" s="16">
        <v>1560</v>
      </c>
      <c r="H41" s="21">
        <v>3.7772397094430992</v>
      </c>
      <c r="I41" s="16">
        <v>741</v>
      </c>
      <c r="J41" s="16">
        <v>2257</v>
      </c>
      <c r="K41" s="21">
        <v>3.0458839406207829</v>
      </c>
      <c r="L41" s="14" t="s">
        <v>109</v>
      </c>
      <c r="M41" s="15" t="s">
        <v>110</v>
      </c>
      <c r="N41" s="16">
        <v>343</v>
      </c>
      <c r="O41" s="16">
        <v>892</v>
      </c>
      <c r="P41" s="21">
        <v>2.6005830903790086</v>
      </c>
      <c r="Q41" s="16">
        <v>440</v>
      </c>
      <c r="R41" s="16">
        <v>1475</v>
      </c>
      <c r="S41" s="21">
        <v>3.3522727272727271</v>
      </c>
      <c r="T41" s="16">
        <v>783</v>
      </c>
      <c r="U41" s="16">
        <v>2367</v>
      </c>
      <c r="V41" s="21">
        <v>3.0229885057471266</v>
      </c>
      <c r="W41" s="14" t="s">
        <v>109</v>
      </c>
      <c r="X41" s="15" t="s">
        <v>110</v>
      </c>
      <c r="Y41" s="16">
        <v>267</v>
      </c>
      <c r="Z41" s="16">
        <v>685</v>
      </c>
      <c r="AA41" s="21">
        <v>2.5655430711610485</v>
      </c>
      <c r="AB41" s="16">
        <v>418</v>
      </c>
      <c r="AC41" s="16">
        <v>1340</v>
      </c>
      <c r="AD41" s="21">
        <v>3.2057416267942584</v>
      </c>
      <c r="AE41" s="16">
        <v>685</v>
      </c>
      <c r="AF41" s="16">
        <v>2025</v>
      </c>
      <c r="AG41" s="21">
        <v>2.9562043795620436</v>
      </c>
      <c r="AH41" s="14" t="s">
        <v>109</v>
      </c>
      <c r="AI41" s="15" t="s">
        <v>110</v>
      </c>
      <c r="AJ41" s="16">
        <v>194</v>
      </c>
      <c r="AK41" s="16">
        <v>531</v>
      </c>
      <c r="AL41" s="21">
        <v>2.7371134020618557</v>
      </c>
      <c r="AM41" s="16">
        <v>270</v>
      </c>
      <c r="AN41" s="16">
        <v>1042</v>
      </c>
      <c r="AO41" s="21">
        <v>3.8592592592592592</v>
      </c>
      <c r="AP41" s="16">
        <v>464</v>
      </c>
      <c r="AQ41" s="16">
        <v>1573</v>
      </c>
      <c r="AR41" s="21">
        <v>3.3900862068965516</v>
      </c>
      <c r="AS41" s="14" t="s">
        <v>109</v>
      </c>
      <c r="AT41" s="15" t="s">
        <v>110</v>
      </c>
      <c r="AU41" s="26">
        <v>-4.3731778425655978</v>
      </c>
      <c r="AV41" s="26">
        <v>-21.860986547085201</v>
      </c>
      <c r="AW41" s="26">
        <v>-18.287556053811652</v>
      </c>
      <c r="AX41" s="26">
        <v>-6.1363636363636367</v>
      </c>
      <c r="AY41" s="26">
        <v>5.7627118644067794</v>
      </c>
      <c r="AZ41" s="26">
        <v>12.676981163048387</v>
      </c>
      <c r="BA41" s="26">
        <v>-5.3639846743295019</v>
      </c>
      <c r="BB41" s="26">
        <v>-4.6472327841149133</v>
      </c>
      <c r="BC41" s="26">
        <v>0.75737750342513255</v>
      </c>
      <c r="BD41" s="14" t="s">
        <v>109</v>
      </c>
      <c r="BE41" s="15" t="s">
        <v>110</v>
      </c>
      <c r="BF41" s="26">
        <v>22.846441947565545</v>
      </c>
      <c r="BG41" s="26">
        <v>1.7518248175182483</v>
      </c>
      <c r="BH41" s="26">
        <v>-17.171532846715323</v>
      </c>
      <c r="BI41" s="26">
        <v>-1.1961722488038278</v>
      </c>
      <c r="BJ41" s="26">
        <v>16.417910447761194</v>
      </c>
      <c r="BK41" s="26">
        <v>17.827328249792195</v>
      </c>
      <c r="BL41" s="26">
        <v>8.1751824817518255</v>
      </c>
      <c r="BM41" s="26">
        <v>11.456790123456789</v>
      </c>
      <c r="BN41" s="26">
        <v>3.0336049049499474</v>
      </c>
      <c r="BO41" s="14" t="s">
        <v>109</v>
      </c>
      <c r="BP41" s="15" t="s">
        <v>110</v>
      </c>
      <c r="BQ41" s="26">
        <v>69.072164948453604</v>
      </c>
      <c r="BR41" s="26">
        <v>31.261770244821093</v>
      </c>
      <c r="BS41" s="26">
        <v>-22.363465160075329</v>
      </c>
      <c r="BT41" s="26">
        <v>52.962962962962962</v>
      </c>
      <c r="BU41" s="26">
        <v>49.712092130518236</v>
      </c>
      <c r="BV41" s="26">
        <v>-2.1252666459081766</v>
      </c>
      <c r="BW41" s="26">
        <v>59.698275862068968</v>
      </c>
      <c r="BX41" s="26">
        <v>43.483788938334392</v>
      </c>
      <c r="BY41" s="26">
        <v>-10.153200988681288</v>
      </c>
    </row>
    <row r="42" spans="1:77" s="10" customFormat="1" ht="12" customHeight="1" outlineLevel="1">
      <c r="A42" s="14" t="s">
        <v>59</v>
      </c>
      <c r="B42" s="15" t="s">
        <v>60</v>
      </c>
      <c r="C42" s="16">
        <v>250</v>
      </c>
      <c r="D42" s="16">
        <v>1046</v>
      </c>
      <c r="E42" s="21">
        <v>4.1840000000000002</v>
      </c>
      <c r="F42" s="16">
        <v>122</v>
      </c>
      <c r="G42" s="16">
        <v>958</v>
      </c>
      <c r="H42" s="21">
        <v>7.8524590163934427</v>
      </c>
      <c r="I42" s="16">
        <v>372</v>
      </c>
      <c r="J42" s="16">
        <v>2004</v>
      </c>
      <c r="K42" s="21">
        <v>5.387096774193548</v>
      </c>
      <c r="L42" s="14" t="s">
        <v>59</v>
      </c>
      <c r="M42" s="15" t="s">
        <v>60</v>
      </c>
      <c r="N42" s="16">
        <v>284</v>
      </c>
      <c r="O42" s="16">
        <v>938</v>
      </c>
      <c r="P42" s="21">
        <v>3.3028169014084505</v>
      </c>
      <c r="Q42" s="16">
        <v>60</v>
      </c>
      <c r="R42" s="16">
        <v>368</v>
      </c>
      <c r="S42" s="21">
        <v>6.1333333333333337</v>
      </c>
      <c r="T42" s="16">
        <v>344</v>
      </c>
      <c r="U42" s="16">
        <v>1306</v>
      </c>
      <c r="V42" s="21">
        <v>3.7965116279069768</v>
      </c>
      <c r="W42" s="14" t="s">
        <v>59</v>
      </c>
      <c r="X42" s="15" t="s">
        <v>60</v>
      </c>
      <c r="Y42" s="16">
        <v>216</v>
      </c>
      <c r="Z42" s="16">
        <v>709</v>
      </c>
      <c r="AA42" s="21">
        <v>3.2824074074074074</v>
      </c>
      <c r="AB42" s="16">
        <v>75</v>
      </c>
      <c r="AC42" s="16">
        <v>344</v>
      </c>
      <c r="AD42" s="21">
        <v>4.5866666666666669</v>
      </c>
      <c r="AE42" s="16">
        <v>291</v>
      </c>
      <c r="AF42" s="16">
        <v>1053</v>
      </c>
      <c r="AG42" s="21">
        <v>3.6185567010309279</v>
      </c>
      <c r="AH42" s="14" t="s">
        <v>59</v>
      </c>
      <c r="AI42" s="15" t="s">
        <v>60</v>
      </c>
      <c r="AJ42" s="16">
        <v>208</v>
      </c>
      <c r="AK42" s="16">
        <v>728</v>
      </c>
      <c r="AL42" s="21">
        <v>3.5</v>
      </c>
      <c r="AM42" s="16">
        <v>113</v>
      </c>
      <c r="AN42" s="16">
        <v>730</v>
      </c>
      <c r="AO42" s="21">
        <v>6.4601769911504423</v>
      </c>
      <c r="AP42" s="16">
        <v>321</v>
      </c>
      <c r="AQ42" s="16">
        <v>1458</v>
      </c>
      <c r="AR42" s="21">
        <v>4.5420560747663554</v>
      </c>
      <c r="AS42" s="14" t="s">
        <v>59</v>
      </c>
      <c r="AT42" s="15" t="s">
        <v>60</v>
      </c>
      <c r="AU42" s="26">
        <v>-11.971830985915492</v>
      </c>
      <c r="AV42" s="26">
        <v>11.513859275053305</v>
      </c>
      <c r="AW42" s="26">
        <v>26.679744136460567</v>
      </c>
      <c r="AX42" s="26">
        <v>103.33333333333333</v>
      </c>
      <c r="AY42" s="26">
        <v>160.32608695652175</v>
      </c>
      <c r="AZ42" s="26">
        <v>28.029223093371339</v>
      </c>
      <c r="BA42" s="26">
        <v>8.1395348837209305</v>
      </c>
      <c r="BB42" s="26">
        <v>53.445635528330783</v>
      </c>
      <c r="BC42" s="26">
        <v>41.895964036951035</v>
      </c>
      <c r="BD42" s="14" t="s">
        <v>59</v>
      </c>
      <c r="BE42" s="15" t="s">
        <v>60</v>
      </c>
      <c r="BF42" s="26">
        <v>15.74074074074074</v>
      </c>
      <c r="BG42" s="26">
        <v>47.531734837799718</v>
      </c>
      <c r="BH42" s="26">
        <v>27.467418899858959</v>
      </c>
      <c r="BI42" s="26">
        <v>62.666666666666664</v>
      </c>
      <c r="BJ42" s="26">
        <v>178.48837209302326</v>
      </c>
      <c r="BK42" s="26">
        <v>71.201868089973303</v>
      </c>
      <c r="BL42" s="26">
        <v>27.835051546391753</v>
      </c>
      <c r="BM42" s="26">
        <v>90.313390313390315</v>
      </c>
      <c r="BN42" s="26">
        <v>48.874184358055317</v>
      </c>
      <c r="BO42" s="14" t="s">
        <v>59</v>
      </c>
      <c r="BP42" s="15" t="s">
        <v>60</v>
      </c>
      <c r="BQ42" s="26">
        <v>20.192307692307693</v>
      </c>
      <c r="BR42" s="26">
        <v>43.681318681318679</v>
      </c>
      <c r="BS42" s="26">
        <v>19.542857142857148</v>
      </c>
      <c r="BT42" s="26">
        <v>7.9646017699115044</v>
      </c>
      <c r="BU42" s="26">
        <v>31.232876712328768</v>
      </c>
      <c r="BV42" s="26">
        <v>21.551762856501238</v>
      </c>
      <c r="BW42" s="26">
        <v>15.88785046728972</v>
      </c>
      <c r="BX42" s="26">
        <v>37.44855967078189</v>
      </c>
      <c r="BY42" s="26">
        <v>18.604805522368235</v>
      </c>
    </row>
    <row r="43" spans="1:77" s="10" customFormat="1" ht="12" customHeight="1" outlineLevel="1">
      <c r="A43" s="14" t="s">
        <v>55</v>
      </c>
      <c r="B43" s="15" t="s">
        <v>56</v>
      </c>
      <c r="C43" s="16">
        <v>223</v>
      </c>
      <c r="D43" s="16">
        <v>660</v>
      </c>
      <c r="E43" s="21">
        <v>2.9596412556053813</v>
      </c>
      <c r="F43" s="16">
        <v>188</v>
      </c>
      <c r="G43" s="16">
        <v>1244</v>
      </c>
      <c r="H43" s="21">
        <v>6.6170212765957448</v>
      </c>
      <c r="I43" s="16">
        <v>411</v>
      </c>
      <c r="J43" s="16">
        <v>1904</v>
      </c>
      <c r="K43" s="21">
        <v>4.6326034063260337</v>
      </c>
      <c r="L43" s="14" t="s">
        <v>55</v>
      </c>
      <c r="M43" s="15" t="s">
        <v>56</v>
      </c>
      <c r="N43" s="16">
        <v>231</v>
      </c>
      <c r="O43" s="16">
        <v>861</v>
      </c>
      <c r="P43" s="21">
        <v>3.7272727272727271</v>
      </c>
      <c r="Q43" s="16">
        <v>152</v>
      </c>
      <c r="R43" s="16">
        <v>1224</v>
      </c>
      <c r="S43" s="21">
        <v>8.0526315789473681</v>
      </c>
      <c r="T43" s="16">
        <v>383</v>
      </c>
      <c r="U43" s="16">
        <v>2085</v>
      </c>
      <c r="V43" s="21">
        <v>5.4438642297650128</v>
      </c>
      <c r="W43" s="14" t="s">
        <v>55</v>
      </c>
      <c r="X43" s="15" t="s">
        <v>56</v>
      </c>
      <c r="Y43" s="16">
        <v>263</v>
      </c>
      <c r="Z43" s="16">
        <v>690</v>
      </c>
      <c r="AA43" s="21">
        <v>2.623574144486692</v>
      </c>
      <c r="AB43" s="16">
        <v>151</v>
      </c>
      <c r="AC43" s="16">
        <v>1356</v>
      </c>
      <c r="AD43" s="21">
        <v>8.9801324503311264</v>
      </c>
      <c r="AE43" s="16">
        <v>414</v>
      </c>
      <c r="AF43" s="16">
        <v>2046</v>
      </c>
      <c r="AG43" s="21">
        <v>4.9420289855072461</v>
      </c>
      <c r="AH43" s="14" t="s">
        <v>55</v>
      </c>
      <c r="AI43" s="15" t="s">
        <v>56</v>
      </c>
      <c r="AJ43" s="16">
        <v>258</v>
      </c>
      <c r="AK43" s="16">
        <v>539</v>
      </c>
      <c r="AL43" s="21">
        <v>2.0891472868217056</v>
      </c>
      <c r="AM43" s="16">
        <v>115</v>
      </c>
      <c r="AN43" s="16">
        <v>557</v>
      </c>
      <c r="AO43" s="21">
        <v>4.8434782608695652</v>
      </c>
      <c r="AP43" s="16">
        <v>373</v>
      </c>
      <c r="AQ43" s="16">
        <v>1096</v>
      </c>
      <c r="AR43" s="21">
        <v>2.9383378016085793</v>
      </c>
      <c r="AS43" s="14" t="s">
        <v>55</v>
      </c>
      <c r="AT43" s="15" t="s">
        <v>56</v>
      </c>
      <c r="AU43" s="26">
        <v>-3.4632034632034632</v>
      </c>
      <c r="AV43" s="26">
        <v>-23.344947735191639</v>
      </c>
      <c r="AW43" s="26">
        <v>-20.594990703270255</v>
      </c>
      <c r="AX43" s="26">
        <v>23.684210526315791</v>
      </c>
      <c r="AY43" s="26">
        <v>1.6339869281045751</v>
      </c>
      <c r="AZ43" s="26">
        <v>-17.82784035600055</v>
      </c>
      <c r="BA43" s="26">
        <v>7.3107049608355092</v>
      </c>
      <c r="BB43" s="26">
        <v>-8.6810551558752991</v>
      </c>
      <c r="BC43" s="26">
        <v>-14.90229714038988</v>
      </c>
      <c r="BD43" s="14" t="s">
        <v>55</v>
      </c>
      <c r="BE43" s="15" t="s">
        <v>56</v>
      </c>
      <c r="BF43" s="26">
        <v>-15.209125475285171</v>
      </c>
      <c r="BG43" s="26">
        <v>-4.3478260869565215</v>
      </c>
      <c r="BH43" s="26">
        <v>12.80951452524859</v>
      </c>
      <c r="BI43" s="26">
        <v>24.503311258278146</v>
      </c>
      <c r="BJ43" s="26">
        <v>-8.2595870206489668</v>
      </c>
      <c r="BK43" s="26">
        <v>-26.31488106445742</v>
      </c>
      <c r="BL43" s="26">
        <v>-0.72463768115942029</v>
      </c>
      <c r="BM43" s="26">
        <v>-6.9403714565004888</v>
      </c>
      <c r="BN43" s="26">
        <v>-6.2611040948691068</v>
      </c>
      <c r="BO43" s="14" t="s">
        <v>55</v>
      </c>
      <c r="BP43" s="15" t="s">
        <v>56</v>
      </c>
      <c r="BQ43" s="26">
        <v>-13.565891472868216</v>
      </c>
      <c r="BR43" s="26">
        <v>22.448979591836736</v>
      </c>
      <c r="BS43" s="26">
        <v>41.667429303559985</v>
      </c>
      <c r="BT43" s="26">
        <v>63.478260869565219</v>
      </c>
      <c r="BU43" s="26">
        <v>123.33931777378815</v>
      </c>
      <c r="BV43" s="26">
        <v>36.617135872264029</v>
      </c>
      <c r="BW43" s="26">
        <v>10.187667560321715</v>
      </c>
      <c r="BX43" s="26">
        <v>73.722627737226276</v>
      </c>
      <c r="BY43" s="26">
        <v>57.660681620402421</v>
      </c>
    </row>
    <row r="44" spans="1:77" s="10" customFormat="1" ht="12" customHeight="1" outlineLevel="1">
      <c r="A44" s="14" t="s">
        <v>95</v>
      </c>
      <c r="B44" s="15" t="s">
        <v>96</v>
      </c>
      <c r="C44" s="16">
        <v>465</v>
      </c>
      <c r="D44" s="16">
        <v>1345</v>
      </c>
      <c r="E44" s="21">
        <v>2.89247311827957</v>
      </c>
      <c r="F44" s="16">
        <v>122</v>
      </c>
      <c r="G44" s="16">
        <v>398</v>
      </c>
      <c r="H44" s="21">
        <v>3.262295081967213</v>
      </c>
      <c r="I44" s="16">
        <v>587</v>
      </c>
      <c r="J44" s="16">
        <v>1743</v>
      </c>
      <c r="K44" s="21">
        <v>2.9693356047700172</v>
      </c>
      <c r="L44" s="14" t="s">
        <v>95</v>
      </c>
      <c r="M44" s="15" t="s">
        <v>96</v>
      </c>
      <c r="N44" s="16">
        <v>311</v>
      </c>
      <c r="O44" s="16">
        <v>559</v>
      </c>
      <c r="P44" s="21">
        <v>1.797427652733119</v>
      </c>
      <c r="Q44" s="16">
        <v>102</v>
      </c>
      <c r="R44" s="16">
        <v>345</v>
      </c>
      <c r="S44" s="21">
        <v>3.3823529411764706</v>
      </c>
      <c r="T44" s="16">
        <v>413</v>
      </c>
      <c r="U44" s="16">
        <v>904</v>
      </c>
      <c r="V44" s="21">
        <v>2.1888619854721552</v>
      </c>
      <c r="W44" s="14" t="s">
        <v>95</v>
      </c>
      <c r="X44" s="15" t="s">
        <v>96</v>
      </c>
      <c r="Y44" s="16">
        <v>296</v>
      </c>
      <c r="Z44" s="16">
        <v>934</v>
      </c>
      <c r="AA44" s="21">
        <v>3.1554054054054053</v>
      </c>
      <c r="AB44" s="16">
        <v>86</v>
      </c>
      <c r="AC44" s="16">
        <v>442</v>
      </c>
      <c r="AD44" s="21">
        <v>5.1395348837209305</v>
      </c>
      <c r="AE44" s="16">
        <v>382</v>
      </c>
      <c r="AF44" s="16">
        <v>1376</v>
      </c>
      <c r="AG44" s="21">
        <v>3.6020942408376961</v>
      </c>
      <c r="AH44" s="14" t="s">
        <v>95</v>
      </c>
      <c r="AI44" s="15" t="s">
        <v>96</v>
      </c>
      <c r="AJ44" s="16">
        <v>221</v>
      </c>
      <c r="AK44" s="16">
        <v>463</v>
      </c>
      <c r="AL44" s="21">
        <v>2.0950226244343892</v>
      </c>
      <c r="AM44" s="16">
        <v>84</v>
      </c>
      <c r="AN44" s="16">
        <v>399</v>
      </c>
      <c r="AO44" s="21">
        <v>4.75</v>
      </c>
      <c r="AP44" s="16">
        <v>305</v>
      </c>
      <c r="AQ44" s="16">
        <v>862</v>
      </c>
      <c r="AR44" s="21">
        <v>2.8262295081967213</v>
      </c>
      <c r="AS44" s="14" t="s">
        <v>95</v>
      </c>
      <c r="AT44" s="15" t="s">
        <v>96</v>
      </c>
      <c r="AU44" s="26">
        <v>49.517684887459808</v>
      </c>
      <c r="AV44" s="26">
        <v>140.608228980322</v>
      </c>
      <c r="AW44" s="26">
        <v>60.922923038451927</v>
      </c>
      <c r="AX44" s="26">
        <v>19.607843137254903</v>
      </c>
      <c r="AY44" s="26">
        <v>15.362318840579711</v>
      </c>
      <c r="AZ44" s="26">
        <v>-3.5495367070563115</v>
      </c>
      <c r="BA44" s="26">
        <v>42.130750605326874</v>
      </c>
      <c r="BB44" s="26">
        <v>92.809734513274336</v>
      </c>
      <c r="BC44" s="26">
        <v>35.656593448010732</v>
      </c>
      <c r="BD44" s="14" t="s">
        <v>95</v>
      </c>
      <c r="BE44" s="15" t="s">
        <v>96</v>
      </c>
      <c r="BF44" s="26">
        <v>57.094594594594597</v>
      </c>
      <c r="BG44" s="26">
        <v>44.00428265524625</v>
      </c>
      <c r="BH44" s="26">
        <v>-8.3327577076281845</v>
      </c>
      <c r="BI44" s="26">
        <v>41.860465116279073</v>
      </c>
      <c r="BJ44" s="26">
        <v>-9.9547511312217196</v>
      </c>
      <c r="BK44" s="26">
        <v>-36.525480305615318</v>
      </c>
      <c r="BL44" s="26">
        <v>53.66492146596859</v>
      </c>
      <c r="BM44" s="26">
        <v>26.671511627906977</v>
      </c>
      <c r="BN44" s="26">
        <v>-17.566409809437019</v>
      </c>
      <c r="BO44" s="14" t="s">
        <v>95</v>
      </c>
      <c r="BP44" s="15" t="s">
        <v>96</v>
      </c>
      <c r="BQ44" s="26">
        <v>110.40723981900453</v>
      </c>
      <c r="BR44" s="26">
        <v>190.49676025917927</v>
      </c>
      <c r="BS44" s="26">
        <v>38.064051650061536</v>
      </c>
      <c r="BT44" s="26">
        <v>45.238095238095241</v>
      </c>
      <c r="BU44" s="26">
        <v>-0.25062656641604009</v>
      </c>
      <c r="BV44" s="26">
        <v>-31.320103537532358</v>
      </c>
      <c r="BW44" s="26">
        <v>92.459016393442624</v>
      </c>
      <c r="BX44" s="26">
        <v>102.20417633410673</v>
      </c>
      <c r="BY44" s="26">
        <v>5.0634987766653454</v>
      </c>
    </row>
    <row r="45" spans="1:77" s="10" customFormat="1" ht="12" customHeight="1" outlineLevel="1">
      <c r="A45" s="14" t="s">
        <v>84</v>
      </c>
      <c r="B45" s="15" t="s">
        <v>85</v>
      </c>
      <c r="C45" s="16">
        <v>290</v>
      </c>
      <c r="D45" s="16">
        <v>1057</v>
      </c>
      <c r="E45" s="21">
        <v>3.6448275862068966</v>
      </c>
      <c r="F45" s="16">
        <v>185</v>
      </c>
      <c r="G45" s="16">
        <v>670</v>
      </c>
      <c r="H45" s="21">
        <v>3.6216216216216215</v>
      </c>
      <c r="I45" s="16">
        <v>475</v>
      </c>
      <c r="J45" s="16">
        <v>1727</v>
      </c>
      <c r="K45" s="21">
        <v>3.6357894736842105</v>
      </c>
      <c r="L45" s="14" t="s">
        <v>84</v>
      </c>
      <c r="M45" s="15" t="s">
        <v>85</v>
      </c>
      <c r="N45" s="16">
        <v>235</v>
      </c>
      <c r="O45" s="16">
        <v>698</v>
      </c>
      <c r="P45" s="21">
        <v>2.9702127659574469</v>
      </c>
      <c r="Q45" s="16">
        <v>135</v>
      </c>
      <c r="R45" s="16">
        <v>593</v>
      </c>
      <c r="S45" s="21">
        <v>4.3925925925925924</v>
      </c>
      <c r="T45" s="16">
        <v>370</v>
      </c>
      <c r="U45" s="16">
        <v>1291</v>
      </c>
      <c r="V45" s="21">
        <v>3.4891891891891893</v>
      </c>
      <c r="W45" s="14" t="s">
        <v>84</v>
      </c>
      <c r="X45" s="15" t="s">
        <v>85</v>
      </c>
      <c r="Y45" s="16">
        <v>206</v>
      </c>
      <c r="Z45" s="16">
        <v>711</v>
      </c>
      <c r="AA45" s="21">
        <v>3.4514563106796117</v>
      </c>
      <c r="AB45" s="16">
        <v>81</v>
      </c>
      <c r="AC45" s="16">
        <v>453</v>
      </c>
      <c r="AD45" s="21">
        <v>5.5925925925925926</v>
      </c>
      <c r="AE45" s="16">
        <v>287</v>
      </c>
      <c r="AF45" s="16">
        <v>1164</v>
      </c>
      <c r="AG45" s="21">
        <v>4.0557491289198611</v>
      </c>
      <c r="AH45" s="14" t="s">
        <v>84</v>
      </c>
      <c r="AI45" s="15" t="s">
        <v>85</v>
      </c>
      <c r="AJ45" s="16">
        <v>706</v>
      </c>
      <c r="AK45" s="16">
        <v>1231</v>
      </c>
      <c r="AL45" s="21">
        <v>1.7436260623229463</v>
      </c>
      <c r="AM45" s="16">
        <v>52</v>
      </c>
      <c r="AN45" s="16">
        <v>346</v>
      </c>
      <c r="AO45" s="21">
        <v>6.6538461538461542</v>
      </c>
      <c r="AP45" s="16">
        <v>758</v>
      </c>
      <c r="AQ45" s="16">
        <v>1577</v>
      </c>
      <c r="AR45" s="21">
        <v>2.0804749340369395</v>
      </c>
      <c r="AS45" s="14" t="s">
        <v>84</v>
      </c>
      <c r="AT45" s="15" t="s">
        <v>85</v>
      </c>
      <c r="AU45" s="26">
        <v>23.404255319148938</v>
      </c>
      <c r="AV45" s="26">
        <v>51.432664756446989</v>
      </c>
      <c r="AW45" s="26">
        <v>22.712676612982904</v>
      </c>
      <c r="AX45" s="26">
        <v>37.037037037037038</v>
      </c>
      <c r="AY45" s="26">
        <v>12.984822934232715</v>
      </c>
      <c r="AZ45" s="26">
        <v>-17.55161569664099</v>
      </c>
      <c r="BA45" s="26">
        <v>28.378378378378379</v>
      </c>
      <c r="BB45" s="26">
        <v>33.772269558481796</v>
      </c>
      <c r="BC45" s="26">
        <v>4.2015573402910791</v>
      </c>
      <c r="BD45" s="14" t="s">
        <v>84</v>
      </c>
      <c r="BE45" s="15" t="s">
        <v>85</v>
      </c>
      <c r="BF45" s="26">
        <v>40.776699029126213</v>
      </c>
      <c r="BG45" s="26">
        <v>48.663853727144868</v>
      </c>
      <c r="BH45" s="26">
        <v>5.6025995441098031</v>
      </c>
      <c r="BI45" s="26">
        <v>128.39506172839506</v>
      </c>
      <c r="BJ45" s="26">
        <v>47.902869757174393</v>
      </c>
      <c r="BK45" s="26">
        <v>-35.242527295507429</v>
      </c>
      <c r="BL45" s="26">
        <v>65.505226480836242</v>
      </c>
      <c r="BM45" s="26">
        <v>48.36769759450172</v>
      </c>
      <c r="BN45" s="26">
        <v>-10.354675348164237</v>
      </c>
      <c r="BO45" s="14" t="s">
        <v>84</v>
      </c>
      <c r="BP45" s="15" t="s">
        <v>85</v>
      </c>
      <c r="BQ45" s="26">
        <v>-58.923512747875357</v>
      </c>
      <c r="BR45" s="26">
        <v>-14.13484971567831</v>
      </c>
      <c r="BS45" s="26">
        <v>109.03722793355556</v>
      </c>
      <c r="BT45" s="26">
        <v>255.76923076923077</v>
      </c>
      <c r="BU45" s="26">
        <v>93.641618497109832</v>
      </c>
      <c r="BV45" s="26">
        <v>-45.571004530542112</v>
      </c>
      <c r="BW45" s="26">
        <v>-37.335092348284959</v>
      </c>
      <c r="BX45" s="26">
        <v>9.511731135066583</v>
      </c>
      <c r="BY45" s="26">
        <v>74.757667790274652</v>
      </c>
    </row>
    <row r="46" spans="1:77" s="10" customFormat="1" ht="12" customHeight="1" outlineLevel="1">
      <c r="A46" s="14" t="s">
        <v>71</v>
      </c>
      <c r="B46" s="15" t="s">
        <v>72</v>
      </c>
      <c r="C46" s="16">
        <v>394</v>
      </c>
      <c r="D46" s="16">
        <v>989</v>
      </c>
      <c r="E46" s="21">
        <v>2.5101522842639592</v>
      </c>
      <c r="F46" s="16">
        <v>186</v>
      </c>
      <c r="G46" s="16">
        <v>661</v>
      </c>
      <c r="H46" s="21">
        <v>3.553763440860215</v>
      </c>
      <c r="I46" s="16">
        <v>580</v>
      </c>
      <c r="J46" s="16">
        <v>1650</v>
      </c>
      <c r="K46" s="21">
        <v>2.8448275862068964</v>
      </c>
      <c r="L46" s="14" t="s">
        <v>71</v>
      </c>
      <c r="M46" s="15" t="s">
        <v>72</v>
      </c>
      <c r="N46" s="16">
        <v>347</v>
      </c>
      <c r="O46" s="16">
        <v>729</v>
      </c>
      <c r="P46" s="21">
        <v>2.1008645533141213</v>
      </c>
      <c r="Q46" s="16">
        <v>133</v>
      </c>
      <c r="R46" s="16">
        <v>351</v>
      </c>
      <c r="S46" s="21">
        <v>2.6390977443609023</v>
      </c>
      <c r="T46" s="16">
        <v>480</v>
      </c>
      <c r="U46" s="16">
        <v>1080</v>
      </c>
      <c r="V46" s="21">
        <v>2.25</v>
      </c>
      <c r="W46" s="14" t="s">
        <v>71</v>
      </c>
      <c r="X46" s="15" t="s">
        <v>72</v>
      </c>
      <c r="Y46" s="16">
        <v>303</v>
      </c>
      <c r="Z46" s="16">
        <v>826</v>
      </c>
      <c r="AA46" s="21">
        <v>2.726072607260726</v>
      </c>
      <c r="AB46" s="16">
        <v>154</v>
      </c>
      <c r="AC46" s="16">
        <v>487</v>
      </c>
      <c r="AD46" s="21">
        <v>3.1623376623376624</v>
      </c>
      <c r="AE46" s="16">
        <v>457</v>
      </c>
      <c r="AF46" s="16">
        <v>1313</v>
      </c>
      <c r="AG46" s="21">
        <v>2.8730853391684903</v>
      </c>
      <c r="AH46" s="14" t="s">
        <v>71</v>
      </c>
      <c r="AI46" s="15" t="s">
        <v>72</v>
      </c>
      <c r="AJ46" s="16">
        <v>347</v>
      </c>
      <c r="AK46" s="16">
        <v>814</v>
      </c>
      <c r="AL46" s="21">
        <v>2.3458213256484148</v>
      </c>
      <c r="AM46" s="16">
        <v>176</v>
      </c>
      <c r="AN46" s="16">
        <v>649</v>
      </c>
      <c r="AO46" s="21">
        <v>3.6875</v>
      </c>
      <c r="AP46" s="16">
        <v>523</v>
      </c>
      <c r="AQ46" s="16">
        <v>1463</v>
      </c>
      <c r="AR46" s="21">
        <v>2.7973231357552581</v>
      </c>
      <c r="AS46" s="14" t="s">
        <v>71</v>
      </c>
      <c r="AT46" s="15" t="s">
        <v>72</v>
      </c>
      <c r="AU46" s="26">
        <v>13.544668587896254</v>
      </c>
      <c r="AV46" s="26">
        <v>35.665294924554182</v>
      </c>
      <c r="AW46" s="26">
        <v>19.481871418325618</v>
      </c>
      <c r="AX46" s="26">
        <v>39.849624060150376</v>
      </c>
      <c r="AY46" s="26">
        <v>88.319088319088323</v>
      </c>
      <c r="AZ46" s="26">
        <v>34.658272830315838</v>
      </c>
      <c r="BA46" s="26">
        <v>20.833333333333332</v>
      </c>
      <c r="BB46" s="26">
        <v>52.777777777777779</v>
      </c>
      <c r="BC46" s="26">
        <v>26.436781609195393</v>
      </c>
      <c r="BD46" s="14" t="s">
        <v>71</v>
      </c>
      <c r="BE46" s="15" t="s">
        <v>72</v>
      </c>
      <c r="BF46" s="26">
        <v>30.033003300330034</v>
      </c>
      <c r="BG46" s="26">
        <v>19.73365617433414</v>
      </c>
      <c r="BH46" s="26">
        <v>-7.920563906539992</v>
      </c>
      <c r="BI46" s="26">
        <v>20.779220779220779</v>
      </c>
      <c r="BJ46" s="26">
        <v>35.728952772073924</v>
      </c>
      <c r="BK46" s="26">
        <v>12.377735090856898</v>
      </c>
      <c r="BL46" s="26">
        <v>26.914660831509845</v>
      </c>
      <c r="BM46" s="26">
        <v>25.666412795125666</v>
      </c>
      <c r="BN46" s="26">
        <v>-0.98353336659927115</v>
      </c>
      <c r="BO46" s="14" t="s">
        <v>71</v>
      </c>
      <c r="BP46" s="15" t="s">
        <v>72</v>
      </c>
      <c r="BQ46" s="26">
        <v>13.544668587896254</v>
      </c>
      <c r="BR46" s="26">
        <v>21.4987714987715</v>
      </c>
      <c r="BS46" s="26">
        <v>7.0052632235373329</v>
      </c>
      <c r="BT46" s="26">
        <v>5.6818181818181817</v>
      </c>
      <c r="BU46" s="26">
        <v>1.8489984591679507</v>
      </c>
      <c r="BV46" s="26">
        <v>-3.6267541461636608</v>
      </c>
      <c r="BW46" s="26">
        <v>10.898661567877628</v>
      </c>
      <c r="BX46" s="26">
        <v>12.781954887218046</v>
      </c>
      <c r="BY46" s="26">
        <v>1.698211044853505</v>
      </c>
    </row>
    <row r="47" spans="1:77" s="10" customFormat="1" ht="12" customHeight="1" outlineLevel="1">
      <c r="A47" s="14" t="s">
        <v>76</v>
      </c>
      <c r="B47" s="15" t="s">
        <v>77</v>
      </c>
      <c r="C47" s="16">
        <v>439</v>
      </c>
      <c r="D47" s="16">
        <v>917</v>
      </c>
      <c r="E47" s="21">
        <v>2.0888382687927107</v>
      </c>
      <c r="F47" s="16">
        <v>269</v>
      </c>
      <c r="G47" s="16">
        <v>647</v>
      </c>
      <c r="H47" s="21">
        <v>2.4052044609665426</v>
      </c>
      <c r="I47" s="16">
        <v>708</v>
      </c>
      <c r="J47" s="16">
        <v>1564</v>
      </c>
      <c r="K47" s="21">
        <v>2.2090395480225991</v>
      </c>
      <c r="L47" s="14" t="s">
        <v>76</v>
      </c>
      <c r="M47" s="15" t="s">
        <v>77</v>
      </c>
      <c r="N47" s="16">
        <v>633</v>
      </c>
      <c r="O47" s="16">
        <v>1394</v>
      </c>
      <c r="P47" s="21">
        <v>2.2022116903633493</v>
      </c>
      <c r="Q47" s="16">
        <v>111</v>
      </c>
      <c r="R47" s="16">
        <v>375</v>
      </c>
      <c r="S47" s="21">
        <v>3.3783783783783785</v>
      </c>
      <c r="T47" s="16">
        <v>744</v>
      </c>
      <c r="U47" s="16">
        <v>1769</v>
      </c>
      <c r="V47" s="21">
        <v>2.377688172043011</v>
      </c>
      <c r="W47" s="14" t="s">
        <v>76</v>
      </c>
      <c r="X47" s="15" t="s">
        <v>77</v>
      </c>
      <c r="Y47" s="16">
        <v>448</v>
      </c>
      <c r="Z47" s="16">
        <v>891</v>
      </c>
      <c r="AA47" s="21">
        <v>1.9888392857142858</v>
      </c>
      <c r="AB47" s="16">
        <v>170</v>
      </c>
      <c r="AC47" s="16">
        <v>706</v>
      </c>
      <c r="AD47" s="21">
        <v>4.1529411764705886</v>
      </c>
      <c r="AE47" s="16">
        <v>618</v>
      </c>
      <c r="AF47" s="16">
        <v>1597</v>
      </c>
      <c r="AG47" s="21">
        <v>2.5841423948220066</v>
      </c>
      <c r="AH47" s="14" t="s">
        <v>76</v>
      </c>
      <c r="AI47" s="15" t="s">
        <v>77</v>
      </c>
      <c r="AJ47" s="16">
        <v>283</v>
      </c>
      <c r="AK47" s="16">
        <v>465</v>
      </c>
      <c r="AL47" s="21">
        <v>1.6431095406360423</v>
      </c>
      <c r="AM47" s="16">
        <v>144</v>
      </c>
      <c r="AN47" s="16">
        <v>397</v>
      </c>
      <c r="AO47" s="21">
        <v>2.7569444444444446</v>
      </c>
      <c r="AP47" s="16">
        <v>427</v>
      </c>
      <c r="AQ47" s="16">
        <v>862</v>
      </c>
      <c r="AR47" s="21">
        <v>2.0187353629976581</v>
      </c>
      <c r="AS47" s="14" t="s">
        <v>76</v>
      </c>
      <c r="AT47" s="15" t="s">
        <v>77</v>
      </c>
      <c r="AU47" s="26">
        <v>-30.647709320695103</v>
      </c>
      <c r="AV47" s="26">
        <v>-34.218077474892397</v>
      </c>
      <c r="AW47" s="26">
        <v>-5.1481618259838022</v>
      </c>
      <c r="AX47" s="26">
        <v>142.34234234234233</v>
      </c>
      <c r="AY47" s="26">
        <v>72.533333333333331</v>
      </c>
      <c r="AZ47" s="26">
        <v>-28.805947955390341</v>
      </c>
      <c r="BA47" s="26">
        <v>-4.838709677419355</v>
      </c>
      <c r="BB47" s="26">
        <v>-11.588468061051442</v>
      </c>
      <c r="BC47" s="26">
        <v>-7.0929664370371084</v>
      </c>
      <c r="BD47" s="14" t="s">
        <v>76</v>
      </c>
      <c r="BE47" s="15" t="s">
        <v>77</v>
      </c>
      <c r="BF47" s="26">
        <v>-2.0089285714285716</v>
      </c>
      <c r="BG47" s="26">
        <v>2.9180695847362514</v>
      </c>
      <c r="BH47" s="26">
        <v>5.0280072299814105</v>
      </c>
      <c r="BI47" s="26">
        <v>58.235294117647058</v>
      </c>
      <c r="BJ47" s="26">
        <v>-8.3569405099150149</v>
      </c>
      <c r="BK47" s="26">
        <v>-42.0843118464147</v>
      </c>
      <c r="BL47" s="26">
        <v>14.563106796116505</v>
      </c>
      <c r="BM47" s="26">
        <v>-2.066374452097683</v>
      </c>
      <c r="BN47" s="26">
        <v>-14.515564140390348</v>
      </c>
      <c r="BO47" s="14" t="s">
        <v>76</v>
      </c>
      <c r="BP47" s="15" t="s">
        <v>77</v>
      </c>
      <c r="BQ47" s="26">
        <v>55.123674911660778</v>
      </c>
      <c r="BR47" s="26">
        <v>97.204301075268816</v>
      </c>
      <c r="BS47" s="26">
        <v>27.127146251255304</v>
      </c>
      <c r="BT47" s="26">
        <v>86.805555555555557</v>
      </c>
      <c r="BU47" s="26">
        <v>62.97229219143577</v>
      </c>
      <c r="BV47" s="26">
        <v>-12.758326856629191</v>
      </c>
      <c r="BW47" s="26">
        <v>65.807962529274008</v>
      </c>
      <c r="BX47" s="26">
        <v>81.438515081206504</v>
      </c>
      <c r="BY47" s="26">
        <v>9.426901044738953</v>
      </c>
    </row>
    <row r="48" spans="1:77" s="10" customFormat="1" ht="12" customHeight="1" outlineLevel="1">
      <c r="A48" s="14" t="s">
        <v>115</v>
      </c>
      <c r="B48" s="15" t="s">
        <v>116</v>
      </c>
      <c r="C48" s="16">
        <v>92</v>
      </c>
      <c r="D48" s="16">
        <v>272</v>
      </c>
      <c r="E48" s="21">
        <v>2.9565217391304346</v>
      </c>
      <c r="F48" s="16">
        <v>266</v>
      </c>
      <c r="G48" s="16">
        <v>1245</v>
      </c>
      <c r="H48" s="21">
        <v>4.6804511278195493</v>
      </c>
      <c r="I48" s="16">
        <v>358</v>
      </c>
      <c r="J48" s="16">
        <v>1517</v>
      </c>
      <c r="K48" s="21">
        <v>4.2374301675977657</v>
      </c>
      <c r="L48" s="14" t="s">
        <v>115</v>
      </c>
      <c r="M48" s="15" t="s">
        <v>116</v>
      </c>
      <c r="N48" s="16">
        <v>104</v>
      </c>
      <c r="O48" s="16">
        <v>256</v>
      </c>
      <c r="P48" s="21">
        <v>2.4615384615384617</v>
      </c>
      <c r="Q48" s="16">
        <v>327</v>
      </c>
      <c r="R48" s="16">
        <v>1968</v>
      </c>
      <c r="S48" s="21">
        <v>6.0183486238532113</v>
      </c>
      <c r="T48" s="16">
        <v>431</v>
      </c>
      <c r="U48" s="16">
        <v>2224</v>
      </c>
      <c r="V48" s="21">
        <v>5.1600928074245935</v>
      </c>
      <c r="W48" s="14" t="s">
        <v>115</v>
      </c>
      <c r="X48" s="15" t="s">
        <v>116</v>
      </c>
      <c r="Y48" s="16">
        <v>237</v>
      </c>
      <c r="Z48" s="16">
        <v>690</v>
      </c>
      <c r="AA48" s="21">
        <v>2.9113924050632911</v>
      </c>
      <c r="AB48" s="16">
        <v>458</v>
      </c>
      <c r="AC48" s="16">
        <v>2587</v>
      </c>
      <c r="AD48" s="21">
        <v>5.6484716157205241</v>
      </c>
      <c r="AE48" s="16">
        <v>695</v>
      </c>
      <c r="AF48" s="16">
        <v>3277</v>
      </c>
      <c r="AG48" s="21">
        <v>4.7151079136690646</v>
      </c>
      <c r="AH48" s="14" t="s">
        <v>115</v>
      </c>
      <c r="AI48" s="15" t="s">
        <v>116</v>
      </c>
      <c r="AJ48" s="16">
        <v>206</v>
      </c>
      <c r="AK48" s="16">
        <v>501</v>
      </c>
      <c r="AL48" s="21">
        <v>2.4320388349514563</v>
      </c>
      <c r="AM48" s="16">
        <v>354</v>
      </c>
      <c r="AN48" s="16">
        <v>2303</v>
      </c>
      <c r="AO48" s="21">
        <v>6.5056497175141246</v>
      </c>
      <c r="AP48" s="16">
        <v>560</v>
      </c>
      <c r="AQ48" s="16">
        <v>2804</v>
      </c>
      <c r="AR48" s="21">
        <v>5.0071428571428571</v>
      </c>
      <c r="AS48" s="14" t="s">
        <v>115</v>
      </c>
      <c r="AT48" s="15" t="s">
        <v>116</v>
      </c>
      <c r="AU48" s="26">
        <v>-11.538461538461538</v>
      </c>
      <c r="AV48" s="26">
        <v>6.25</v>
      </c>
      <c r="AW48" s="26">
        <v>20.1086956521739</v>
      </c>
      <c r="AX48" s="26">
        <v>-18.654434250764528</v>
      </c>
      <c r="AY48" s="26">
        <v>-36.737804878048777</v>
      </c>
      <c r="AZ48" s="26">
        <v>-22.230309004217858</v>
      </c>
      <c r="BA48" s="26">
        <v>-16.937354988399072</v>
      </c>
      <c r="BB48" s="26">
        <v>-31.78956834532374</v>
      </c>
      <c r="BC48" s="26">
        <v>-17.880737309593652</v>
      </c>
      <c r="BD48" s="14" t="s">
        <v>115</v>
      </c>
      <c r="BE48" s="15" t="s">
        <v>116</v>
      </c>
      <c r="BF48" s="26">
        <v>-61.18143459915612</v>
      </c>
      <c r="BG48" s="26">
        <v>-60.579710144927539</v>
      </c>
      <c r="BH48" s="26">
        <v>1.5500945179584065</v>
      </c>
      <c r="BI48" s="26">
        <v>-41.921397379912662</v>
      </c>
      <c r="BJ48" s="26">
        <v>-51.874758407421723</v>
      </c>
      <c r="BK48" s="26">
        <v>-17.137741919545668</v>
      </c>
      <c r="BL48" s="26">
        <v>-48.489208633093526</v>
      </c>
      <c r="BM48" s="26">
        <v>-53.707659444613974</v>
      </c>
      <c r="BN48" s="26">
        <v>-10.130791379907011</v>
      </c>
      <c r="BO48" s="14" t="s">
        <v>115</v>
      </c>
      <c r="BP48" s="15" t="s">
        <v>116</v>
      </c>
      <c r="BQ48" s="26">
        <v>-55.339805825242721</v>
      </c>
      <c r="BR48" s="26">
        <v>-45.708582834331338</v>
      </c>
      <c r="BS48" s="26">
        <v>21.565564523127648</v>
      </c>
      <c r="BT48" s="26">
        <v>-24.858757062146893</v>
      </c>
      <c r="BU48" s="26">
        <v>-45.940078158923143</v>
      </c>
      <c r="BV48" s="26">
        <v>-28.055592737815005</v>
      </c>
      <c r="BW48" s="26">
        <v>-36.071428571428569</v>
      </c>
      <c r="BX48" s="26">
        <v>-45.898716119828819</v>
      </c>
      <c r="BY48" s="26">
        <v>-15.372293371799259</v>
      </c>
    </row>
    <row r="49" spans="1:77" s="10" customFormat="1" ht="12" customHeight="1" outlineLevel="1">
      <c r="A49" s="14" t="s">
        <v>74</v>
      </c>
      <c r="B49" s="15" t="s">
        <v>75</v>
      </c>
      <c r="C49" s="16">
        <v>370</v>
      </c>
      <c r="D49" s="16">
        <v>850</v>
      </c>
      <c r="E49" s="21">
        <v>2.2972972972972974</v>
      </c>
      <c r="F49" s="16">
        <v>163</v>
      </c>
      <c r="G49" s="16">
        <v>566</v>
      </c>
      <c r="H49" s="21">
        <v>3.4723926380368098</v>
      </c>
      <c r="I49" s="16">
        <v>533</v>
      </c>
      <c r="J49" s="16">
        <v>1416</v>
      </c>
      <c r="K49" s="21">
        <v>2.6566604127579736</v>
      </c>
      <c r="L49" s="14" t="s">
        <v>74</v>
      </c>
      <c r="M49" s="15" t="s">
        <v>75</v>
      </c>
      <c r="N49" s="16">
        <v>434</v>
      </c>
      <c r="O49" s="16">
        <v>928</v>
      </c>
      <c r="P49" s="21">
        <v>2.1382488479262673</v>
      </c>
      <c r="Q49" s="16">
        <v>495</v>
      </c>
      <c r="R49" s="16">
        <v>3498</v>
      </c>
      <c r="S49" s="21">
        <v>7.0666666666666664</v>
      </c>
      <c r="T49" s="16">
        <v>929</v>
      </c>
      <c r="U49" s="16">
        <v>4426</v>
      </c>
      <c r="V49" s="21">
        <v>4.7642626480086117</v>
      </c>
      <c r="W49" s="14" t="s">
        <v>74</v>
      </c>
      <c r="X49" s="15" t="s">
        <v>75</v>
      </c>
      <c r="Y49" s="16">
        <v>1166</v>
      </c>
      <c r="Z49" s="16">
        <v>2150</v>
      </c>
      <c r="AA49" s="21">
        <v>1.8439108061749572</v>
      </c>
      <c r="AB49" s="16">
        <v>258</v>
      </c>
      <c r="AC49" s="16">
        <v>515</v>
      </c>
      <c r="AD49" s="21">
        <v>1.9961240310077519</v>
      </c>
      <c r="AE49" s="16">
        <v>1424</v>
      </c>
      <c r="AF49" s="16">
        <v>2665</v>
      </c>
      <c r="AG49" s="21">
        <v>1.8714887640449438</v>
      </c>
      <c r="AH49" s="14" t="s">
        <v>74</v>
      </c>
      <c r="AI49" s="15" t="s">
        <v>75</v>
      </c>
      <c r="AJ49" s="16">
        <v>395</v>
      </c>
      <c r="AK49" s="16">
        <v>557</v>
      </c>
      <c r="AL49" s="21">
        <v>1.410126582278481</v>
      </c>
      <c r="AM49" s="16">
        <v>90</v>
      </c>
      <c r="AN49" s="16">
        <v>204</v>
      </c>
      <c r="AO49" s="21">
        <v>2.2666666666666666</v>
      </c>
      <c r="AP49" s="16">
        <v>485</v>
      </c>
      <c r="AQ49" s="16">
        <v>761</v>
      </c>
      <c r="AR49" s="21">
        <v>1.5690721649484536</v>
      </c>
      <c r="AS49" s="14" t="s">
        <v>74</v>
      </c>
      <c r="AT49" s="15" t="s">
        <v>75</v>
      </c>
      <c r="AU49" s="26">
        <v>-14.746543778801843</v>
      </c>
      <c r="AV49" s="26">
        <v>-8.4051724137931032</v>
      </c>
      <c r="AW49" s="26">
        <v>7.4382572227399812</v>
      </c>
      <c r="AX49" s="26">
        <v>-67.070707070707073</v>
      </c>
      <c r="AY49" s="26">
        <v>-83.819325328759291</v>
      </c>
      <c r="AZ49" s="26">
        <v>-50.862368329667788</v>
      </c>
      <c r="BA49" s="26">
        <v>-42.6264800861141</v>
      </c>
      <c r="BB49" s="26">
        <v>-68.007230004518746</v>
      </c>
      <c r="BC49" s="26">
        <v>-44.237742353091789</v>
      </c>
      <c r="BD49" s="14" t="s">
        <v>74</v>
      </c>
      <c r="BE49" s="15" t="s">
        <v>75</v>
      </c>
      <c r="BF49" s="26">
        <v>-68.267581475128651</v>
      </c>
      <c r="BG49" s="26">
        <v>-60.465116279069768</v>
      </c>
      <c r="BH49" s="26">
        <v>24.588309239472032</v>
      </c>
      <c r="BI49" s="26">
        <v>-36.821705426356587</v>
      </c>
      <c r="BJ49" s="26">
        <v>9.9029126213592225</v>
      </c>
      <c r="BK49" s="26">
        <v>73.95675740067901</v>
      </c>
      <c r="BL49" s="26">
        <v>-62.570224719101127</v>
      </c>
      <c r="BM49" s="26">
        <v>-46.866791744840526</v>
      </c>
      <c r="BN49" s="26">
        <v>41.954387533484223</v>
      </c>
      <c r="BO49" s="14" t="s">
        <v>74</v>
      </c>
      <c r="BP49" s="15" t="s">
        <v>75</v>
      </c>
      <c r="BQ49" s="26">
        <v>-6.3291139240506329</v>
      </c>
      <c r="BR49" s="26">
        <v>52.6032315978456</v>
      </c>
      <c r="BS49" s="26">
        <v>62.914260759862202</v>
      </c>
      <c r="BT49" s="26">
        <v>81.111111111111114</v>
      </c>
      <c r="BU49" s="26">
        <v>177.45098039215685</v>
      </c>
      <c r="BV49" s="26">
        <v>53.193792854565139</v>
      </c>
      <c r="BW49" s="26">
        <v>9.8969072164948457</v>
      </c>
      <c r="BX49" s="26">
        <v>86.070959264126145</v>
      </c>
      <c r="BY49" s="26">
        <v>69.314099893247985</v>
      </c>
    </row>
    <row r="50" spans="1:77" s="10" customFormat="1" ht="12" customHeight="1" outlineLevel="1">
      <c r="A50" s="14" t="s">
        <v>103</v>
      </c>
      <c r="B50" s="15" t="s">
        <v>104</v>
      </c>
      <c r="C50" s="16">
        <v>208</v>
      </c>
      <c r="D50" s="16">
        <v>597</v>
      </c>
      <c r="E50" s="21">
        <v>2.8701923076923075</v>
      </c>
      <c r="F50" s="16">
        <v>199</v>
      </c>
      <c r="G50" s="16">
        <v>698</v>
      </c>
      <c r="H50" s="21">
        <v>3.5075376884422109</v>
      </c>
      <c r="I50" s="16">
        <v>407</v>
      </c>
      <c r="J50" s="16">
        <v>1295</v>
      </c>
      <c r="K50" s="21">
        <v>3.1818181818181817</v>
      </c>
      <c r="L50" s="14" t="s">
        <v>103</v>
      </c>
      <c r="M50" s="15" t="s">
        <v>104</v>
      </c>
      <c r="N50" s="16">
        <v>159</v>
      </c>
      <c r="O50" s="16">
        <v>573</v>
      </c>
      <c r="P50" s="21">
        <v>3.6037735849056602</v>
      </c>
      <c r="Q50" s="16">
        <v>186</v>
      </c>
      <c r="R50" s="16">
        <v>638</v>
      </c>
      <c r="S50" s="21">
        <v>3.4301075268817205</v>
      </c>
      <c r="T50" s="16">
        <v>345</v>
      </c>
      <c r="U50" s="16">
        <v>1211</v>
      </c>
      <c r="V50" s="21">
        <v>3.5101449275362318</v>
      </c>
      <c r="W50" s="14" t="s">
        <v>103</v>
      </c>
      <c r="X50" s="15" t="s">
        <v>104</v>
      </c>
      <c r="Y50" s="16">
        <v>208</v>
      </c>
      <c r="Z50" s="16">
        <v>757</v>
      </c>
      <c r="AA50" s="21">
        <v>3.6394230769230771</v>
      </c>
      <c r="AB50" s="16">
        <v>136</v>
      </c>
      <c r="AC50" s="16">
        <v>567</v>
      </c>
      <c r="AD50" s="21">
        <v>4.1691176470588234</v>
      </c>
      <c r="AE50" s="16">
        <v>344</v>
      </c>
      <c r="AF50" s="16">
        <v>1324</v>
      </c>
      <c r="AG50" s="21">
        <v>3.8488372093023258</v>
      </c>
      <c r="AH50" s="14" t="s">
        <v>103</v>
      </c>
      <c r="AI50" s="15" t="s">
        <v>104</v>
      </c>
      <c r="AJ50" s="16">
        <v>212</v>
      </c>
      <c r="AK50" s="16">
        <v>701</v>
      </c>
      <c r="AL50" s="21">
        <v>3.3066037735849059</v>
      </c>
      <c r="AM50" s="16">
        <v>65</v>
      </c>
      <c r="AN50" s="16">
        <v>223</v>
      </c>
      <c r="AO50" s="21">
        <v>3.4307692307692306</v>
      </c>
      <c r="AP50" s="16">
        <v>277</v>
      </c>
      <c r="AQ50" s="16">
        <v>924</v>
      </c>
      <c r="AR50" s="21">
        <v>3.335740072202166</v>
      </c>
      <c r="AS50" s="14" t="s">
        <v>103</v>
      </c>
      <c r="AT50" s="15" t="s">
        <v>104</v>
      </c>
      <c r="AU50" s="26">
        <v>30.817610062893081</v>
      </c>
      <c r="AV50" s="26">
        <v>4.1884816753926701</v>
      </c>
      <c r="AW50" s="26">
        <v>-20.355920257752722</v>
      </c>
      <c r="AX50" s="26">
        <v>6.989247311827957</v>
      </c>
      <c r="AY50" s="26">
        <v>9.4043887147335425</v>
      </c>
      <c r="AZ50" s="26">
        <v>2.2573683464343604</v>
      </c>
      <c r="BA50" s="26">
        <v>17.971014492753625</v>
      </c>
      <c r="BB50" s="26">
        <v>6.9364161849710984</v>
      </c>
      <c r="BC50" s="26">
        <v>-9.3536521282186023</v>
      </c>
      <c r="BD50" s="14" t="s">
        <v>103</v>
      </c>
      <c r="BE50" s="15" t="s">
        <v>104</v>
      </c>
      <c r="BF50" s="26">
        <v>0</v>
      </c>
      <c r="BG50" s="26">
        <v>-21.136063408190225</v>
      </c>
      <c r="BH50" s="26">
        <v>-21.136063408190235</v>
      </c>
      <c r="BI50" s="26">
        <v>46.323529411764703</v>
      </c>
      <c r="BJ50" s="26">
        <v>23.104056437389772</v>
      </c>
      <c r="BK50" s="26">
        <v>-15.868584545301465</v>
      </c>
      <c r="BL50" s="26">
        <v>18.313953488372093</v>
      </c>
      <c r="BM50" s="26">
        <v>-2.190332326283988</v>
      </c>
      <c r="BN50" s="26">
        <v>-17.330403735237581</v>
      </c>
      <c r="BO50" s="14" t="s">
        <v>103</v>
      </c>
      <c r="BP50" s="15" t="s">
        <v>104</v>
      </c>
      <c r="BQ50" s="26">
        <v>-1.8867924528301887</v>
      </c>
      <c r="BR50" s="26">
        <v>-14.835948644793152</v>
      </c>
      <c r="BS50" s="26">
        <v>-13.198178426423802</v>
      </c>
      <c r="BT50" s="26">
        <v>206.15384615384616</v>
      </c>
      <c r="BU50" s="26">
        <v>213.00448430493273</v>
      </c>
      <c r="BV50" s="26">
        <v>2.2376456272393379</v>
      </c>
      <c r="BW50" s="26">
        <v>46.931407942238266</v>
      </c>
      <c r="BX50" s="26">
        <v>40.151515151515149</v>
      </c>
      <c r="BY50" s="26">
        <v>-4.6143250688705253</v>
      </c>
    </row>
    <row r="51" spans="1:77" s="10" customFormat="1" ht="12" customHeight="1" outlineLevel="1">
      <c r="A51" s="14" t="s">
        <v>61</v>
      </c>
      <c r="B51" s="15" t="s">
        <v>62</v>
      </c>
      <c r="C51" s="16">
        <v>123</v>
      </c>
      <c r="D51" s="16">
        <v>809</v>
      </c>
      <c r="E51" s="21">
        <v>6.5772357723577235</v>
      </c>
      <c r="F51" s="16">
        <v>79</v>
      </c>
      <c r="G51" s="16">
        <v>407</v>
      </c>
      <c r="H51" s="21">
        <v>5.1518987341772151</v>
      </c>
      <c r="I51" s="16">
        <v>202</v>
      </c>
      <c r="J51" s="16">
        <v>1216</v>
      </c>
      <c r="K51" s="21">
        <v>6.0198019801980198</v>
      </c>
      <c r="L51" s="14" t="s">
        <v>61</v>
      </c>
      <c r="M51" s="15" t="s">
        <v>62</v>
      </c>
      <c r="N51" s="16">
        <v>152</v>
      </c>
      <c r="O51" s="16">
        <v>625</v>
      </c>
      <c r="P51" s="21">
        <v>4.1118421052631575</v>
      </c>
      <c r="Q51" s="16">
        <v>73</v>
      </c>
      <c r="R51" s="16">
        <v>533</v>
      </c>
      <c r="S51" s="21">
        <v>7.3013698630136989</v>
      </c>
      <c r="T51" s="16">
        <v>225</v>
      </c>
      <c r="U51" s="16">
        <v>1158</v>
      </c>
      <c r="V51" s="21">
        <v>5.1466666666666665</v>
      </c>
      <c r="W51" s="14" t="s">
        <v>61</v>
      </c>
      <c r="X51" s="15" t="s">
        <v>62</v>
      </c>
      <c r="Y51" s="16">
        <v>154</v>
      </c>
      <c r="Z51" s="16">
        <v>610</v>
      </c>
      <c r="AA51" s="21">
        <v>3.9610389610389611</v>
      </c>
      <c r="AB51" s="16">
        <v>43</v>
      </c>
      <c r="AC51" s="16">
        <v>244</v>
      </c>
      <c r="AD51" s="21">
        <v>5.6744186046511631</v>
      </c>
      <c r="AE51" s="16">
        <v>197</v>
      </c>
      <c r="AF51" s="16">
        <v>854</v>
      </c>
      <c r="AG51" s="21">
        <v>4.3350253807106602</v>
      </c>
      <c r="AH51" s="14" t="s">
        <v>61</v>
      </c>
      <c r="AI51" s="15" t="s">
        <v>62</v>
      </c>
      <c r="AJ51" s="16">
        <v>100</v>
      </c>
      <c r="AK51" s="16">
        <v>571</v>
      </c>
      <c r="AL51" s="21">
        <v>5.71</v>
      </c>
      <c r="AM51" s="16">
        <v>31</v>
      </c>
      <c r="AN51" s="16">
        <v>238</v>
      </c>
      <c r="AO51" s="21">
        <v>7.67741935483871</v>
      </c>
      <c r="AP51" s="16">
        <v>131</v>
      </c>
      <c r="AQ51" s="16">
        <v>809</v>
      </c>
      <c r="AR51" s="21">
        <v>6.1755725190839694</v>
      </c>
      <c r="AS51" s="14" t="s">
        <v>61</v>
      </c>
      <c r="AT51" s="15" t="s">
        <v>62</v>
      </c>
      <c r="AU51" s="26">
        <v>-19.078947368421051</v>
      </c>
      <c r="AV51" s="26">
        <v>29.44</v>
      </c>
      <c r="AW51" s="26">
        <v>59.958373983739854</v>
      </c>
      <c r="AX51" s="26">
        <v>8.2191780821917817</v>
      </c>
      <c r="AY51" s="26">
        <v>-23.639774859287055</v>
      </c>
      <c r="AZ51" s="26">
        <v>-29.439285629467786</v>
      </c>
      <c r="BA51" s="26">
        <v>-10.222222222222221</v>
      </c>
      <c r="BB51" s="26">
        <v>5.0086355785837648</v>
      </c>
      <c r="BC51" s="26">
        <v>16.965064382085881</v>
      </c>
      <c r="BD51" s="14" t="s">
        <v>61</v>
      </c>
      <c r="BE51" s="15" t="s">
        <v>62</v>
      </c>
      <c r="BF51" s="26">
        <v>-20.129870129870131</v>
      </c>
      <c r="BG51" s="26">
        <v>32.622950819672134</v>
      </c>
      <c r="BH51" s="26">
        <v>66.048247367719569</v>
      </c>
      <c r="BI51" s="26">
        <v>83.720930232558146</v>
      </c>
      <c r="BJ51" s="26">
        <v>66.803278688524586</v>
      </c>
      <c r="BK51" s="26">
        <v>-9.2083419796638371</v>
      </c>
      <c r="BL51" s="26">
        <v>2.5380710659898478</v>
      </c>
      <c r="BM51" s="26">
        <v>42.388758782201407</v>
      </c>
      <c r="BN51" s="26">
        <v>38.86428455491918</v>
      </c>
      <c r="BO51" s="14" t="s">
        <v>61</v>
      </c>
      <c r="BP51" s="15" t="s">
        <v>62</v>
      </c>
      <c r="BQ51" s="26">
        <v>23</v>
      </c>
      <c r="BR51" s="26">
        <v>41.681260945709283</v>
      </c>
      <c r="BS51" s="26">
        <v>15.188017029031936</v>
      </c>
      <c r="BT51" s="26">
        <v>154.83870967741936</v>
      </c>
      <c r="BU51" s="26">
        <v>71.008403361344534</v>
      </c>
      <c r="BV51" s="26">
        <v>-32.895436655674935</v>
      </c>
      <c r="BW51" s="26">
        <v>54.198473282442748</v>
      </c>
      <c r="BX51" s="26">
        <v>50.30902348578492</v>
      </c>
      <c r="BY51" s="26">
        <v>-2.5223659572384918</v>
      </c>
    </row>
    <row r="52" spans="1:77" s="10" customFormat="1" ht="12" customHeight="1" outlineLevel="1">
      <c r="A52" s="14" t="s">
        <v>121</v>
      </c>
      <c r="B52" s="15" t="s">
        <v>122</v>
      </c>
      <c r="C52" s="16">
        <v>131</v>
      </c>
      <c r="D52" s="16">
        <v>299</v>
      </c>
      <c r="E52" s="21">
        <v>2.282442748091603</v>
      </c>
      <c r="F52" s="16">
        <v>215</v>
      </c>
      <c r="G52" s="16">
        <v>898</v>
      </c>
      <c r="H52" s="21">
        <v>4.1767441860465118</v>
      </c>
      <c r="I52" s="16">
        <v>346</v>
      </c>
      <c r="J52" s="16">
        <v>1197</v>
      </c>
      <c r="K52" s="21">
        <v>3.4595375722543351</v>
      </c>
      <c r="L52" s="14" t="s">
        <v>121</v>
      </c>
      <c r="M52" s="15" t="s">
        <v>122</v>
      </c>
      <c r="N52" s="16">
        <v>155</v>
      </c>
      <c r="O52" s="16">
        <v>235</v>
      </c>
      <c r="P52" s="21">
        <v>1.5161290322580645</v>
      </c>
      <c r="Q52" s="16">
        <v>192</v>
      </c>
      <c r="R52" s="16">
        <v>781</v>
      </c>
      <c r="S52" s="21">
        <v>4.067708333333333</v>
      </c>
      <c r="T52" s="16">
        <v>347</v>
      </c>
      <c r="U52" s="16">
        <v>1016</v>
      </c>
      <c r="V52" s="21">
        <v>2.9279538904899134</v>
      </c>
      <c r="W52" s="14" t="s">
        <v>121</v>
      </c>
      <c r="X52" s="15" t="s">
        <v>122</v>
      </c>
      <c r="Y52" s="16">
        <v>62</v>
      </c>
      <c r="Z52" s="16">
        <v>121</v>
      </c>
      <c r="AA52" s="21">
        <v>1.9516129032258065</v>
      </c>
      <c r="AB52" s="16">
        <v>80</v>
      </c>
      <c r="AC52" s="16">
        <v>276</v>
      </c>
      <c r="AD52" s="21">
        <v>3.45</v>
      </c>
      <c r="AE52" s="16">
        <v>142</v>
      </c>
      <c r="AF52" s="16">
        <v>397</v>
      </c>
      <c r="AG52" s="21">
        <v>2.795774647887324</v>
      </c>
      <c r="AH52" s="14" t="s">
        <v>121</v>
      </c>
      <c r="AI52" s="15" t="s">
        <v>122</v>
      </c>
      <c r="AJ52" s="16">
        <v>176</v>
      </c>
      <c r="AK52" s="16">
        <v>267</v>
      </c>
      <c r="AL52" s="21">
        <v>1.5170454545454546</v>
      </c>
      <c r="AM52" s="16">
        <v>266</v>
      </c>
      <c r="AN52" s="16">
        <v>1059</v>
      </c>
      <c r="AO52" s="21">
        <v>3.981203007518797</v>
      </c>
      <c r="AP52" s="16">
        <v>442</v>
      </c>
      <c r="AQ52" s="16">
        <v>1326</v>
      </c>
      <c r="AR52" s="21">
        <v>3</v>
      </c>
      <c r="AS52" s="14" t="s">
        <v>121</v>
      </c>
      <c r="AT52" s="15" t="s">
        <v>122</v>
      </c>
      <c r="AU52" s="26">
        <v>-15.483870967741936</v>
      </c>
      <c r="AV52" s="26">
        <v>27.23404255319149</v>
      </c>
      <c r="AW52" s="26">
        <v>50.544096150722758</v>
      </c>
      <c r="AX52" s="26">
        <v>11.979166666666666</v>
      </c>
      <c r="AY52" s="26">
        <v>14.980793854033291</v>
      </c>
      <c r="AZ52" s="26">
        <v>2.6805228836018333</v>
      </c>
      <c r="BA52" s="26">
        <v>-0.28818443804034583</v>
      </c>
      <c r="BB52" s="26">
        <v>17.814960629921259</v>
      </c>
      <c r="BC52" s="26">
        <v>18.155466296481727</v>
      </c>
      <c r="BD52" s="14" t="s">
        <v>121</v>
      </c>
      <c r="BE52" s="15" t="s">
        <v>122</v>
      </c>
      <c r="BF52" s="26">
        <v>111.29032258064517</v>
      </c>
      <c r="BG52" s="26">
        <v>147.10743801652893</v>
      </c>
      <c r="BH52" s="26">
        <v>16.951611885685438</v>
      </c>
      <c r="BI52" s="26">
        <v>168.75</v>
      </c>
      <c r="BJ52" s="26">
        <v>225.36231884057972</v>
      </c>
      <c r="BK52" s="26">
        <v>21.065048870913376</v>
      </c>
      <c r="BL52" s="26">
        <v>143.66197183098592</v>
      </c>
      <c r="BM52" s="26">
        <v>201.51133501259446</v>
      </c>
      <c r="BN52" s="26">
        <v>23.74164616123818</v>
      </c>
      <c r="BO52" s="14" t="s">
        <v>121</v>
      </c>
      <c r="BP52" s="15" t="s">
        <v>122</v>
      </c>
      <c r="BQ52" s="26">
        <v>-25.568181818181817</v>
      </c>
      <c r="BR52" s="26">
        <v>11.985018726591761</v>
      </c>
      <c r="BS52" s="26">
        <v>50.453154930382809</v>
      </c>
      <c r="BT52" s="26">
        <v>-19.172932330827066</v>
      </c>
      <c r="BU52" s="26">
        <v>-15.203021718602455</v>
      </c>
      <c r="BV52" s="26">
        <v>4.9116103388453389</v>
      </c>
      <c r="BW52" s="26">
        <v>-21.719457013574662</v>
      </c>
      <c r="BX52" s="26">
        <v>-9.7285067873303159</v>
      </c>
      <c r="BY52" s="26">
        <v>15.317919075144504</v>
      </c>
    </row>
    <row r="53" spans="1:77" s="10" customFormat="1" ht="12" customHeight="1" outlineLevel="1">
      <c r="A53" s="14" t="s">
        <v>69</v>
      </c>
      <c r="B53" s="15" t="s">
        <v>70</v>
      </c>
      <c r="C53" s="16">
        <v>299</v>
      </c>
      <c r="D53" s="16">
        <v>780</v>
      </c>
      <c r="E53" s="21">
        <v>2.6086956521739131</v>
      </c>
      <c r="F53" s="16">
        <v>63</v>
      </c>
      <c r="G53" s="16">
        <v>366</v>
      </c>
      <c r="H53" s="21">
        <v>5.8095238095238093</v>
      </c>
      <c r="I53" s="16">
        <v>362</v>
      </c>
      <c r="J53" s="16">
        <v>1146</v>
      </c>
      <c r="K53" s="21">
        <v>3.165745856353591</v>
      </c>
      <c r="L53" s="14" t="s">
        <v>69</v>
      </c>
      <c r="M53" s="15" t="s">
        <v>70</v>
      </c>
      <c r="N53" s="16">
        <v>201</v>
      </c>
      <c r="O53" s="16">
        <v>431</v>
      </c>
      <c r="P53" s="21">
        <v>2.144278606965174</v>
      </c>
      <c r="Q53" s="16">
        <v>67</v>
      </c>
      <c r="R53" s="16">
        <v>330</v>
      </c>
      <c r="S53" s="21">
        <v>4.9253731343283578</v>
      </c>
      <c r="T53" s="16">
        <v>268</v>
      </c>
      <c r="U53" s="16">
        <v>761</v>
      </c>
      <c r="V53" s="21">
        <v>2.83955223880597</v>
      </c>
      <c r="W53" s="14" t="s">
        <v>69</v>
      </c>
      <c r="X53" s="15" t="s">
        <v>70</v>
      </c>
      <c r="Y53" s="16">
        <v>109</v>
      </c>
      <c r="Z53" s="16">
        <v>376</v>
      </c>
      <c r="AA53" s="21">
        <v>3.4495412844036699</v>
      </c>
      <c r="AB53" s="16">
        <v>50</v>
      </c>
      <c r="AC53" s="16">
        <v>299</v>
      </c>
      <c r="AD53" s="21">
        <v>5.98</v>
      </c>
      <c r="AE53" s="16">
        <v>159</v>
      </c>
      <c r="AF53" s="16">
        <v>675</v>
      </c>
      <c r="AG53" s="21">
        <v>4.2452830188679247</v>
      </c>
      <c r="AH53" s="14" t="s">
        <v>69</v>
      </c>
      <c r="AI53" s="15" t="s">
        <v>70</v>
      </c>
      <c r="AJ53" s="16">
        <v>316</v>
      </c>
      <c r="AK53" s="16">
        <v>578</v>
      </c>
      <c r="AL53" s="21">
        <v>1.8291139240506329</v>
      </c>
      <c r="AM53" s="16">
        <v>140</v>
      </c>
      <c r="AN53" s="16">
        <v>441</v>
      </c>
      <c r="AO53" s="21">
        <v>3.15</v>
      </c>
      <c r="AP53" s="16">
        <v>456</v>
      </c>
      <c r="AQ53" s="16">
        <v>1019</v>
      </c>
      <c r="AR53" s="21">
        <v>2.2346491228070176</v>
      </c>
      <c r="AS53" s="14" t="s">
        <v>69</v>
      </c>
      <c r="AT53" s="15" t="s">
        <v>70</v>
      </c>
      <c r="AU53" s="26">
        <v>48.756218905472636</v>
      </c>
      <c r="AV53" s="26">
        <v>80.974477958236662</v>
      </c>
      <c r="AW53" s="26">
        <v>21.658428326440035</v>
      </c>
      <c r="AX53" s="26">
        <v>-5.9701492537313436</v>
      </c>
      <c r="AY53" s="26">
        <v>10.909090909090908</v>
      </c>
      <c r="AZ53" s="26">
        <v>17.950937950937956</v>
      </c>
      <c r="BA53" s="26">
        <v>35.07462686567164</v>
      </c>
      <c r="BB53" s="26">
        <v>50.59132720105125</v>
      </c>
      <c r="BC53" s="26">
        <v>11.487501905750648</v>
      </c>
      <c r="BD53" s="14" t="s">
        <v>69</v>
      </c>
      <c r="BE53" s="15" t="s">
        <v>70</v>
      </c>
      <c r="BF53" s="26">
        <v>174.3119266055046</v>
      </c>
      <c r="BG53" s="26">
        <v>107.44680851063829</v>
      </c>
      <c r="BH53" s="26">
        <v>-24.375578168362633</v>
      </c>
      <c r="BI53" s="26">
        <v>26</v>
      </c>
      <c r="BJ53" s="26">
        <v>22.408026755852841</v>
      </c>
      <c r="BK53" s="26">
        <v>-2.8507724159898178</v>
      </c>
      <c r="BL53" s="26">
        <v>127.67295597484276</v>
      </c>
      <c r="BM53" s="26">
        <v>69.777777777777771</v>
      </c>
      <c r="BN53" s="26">
        <v>-25.429097605893194</v>
      </c>
      <c r="BO53" s="14" t="s">
        <v>69</v>
      </c>
      <c r="BP53" s="15" t="s">
        <v>70</v>
      </c>
      <c r="BQ53" s="26">
        <v>-5.3797468354430382</v>
      </c>
      <c r="BR53" s="26">
        <v>34.94809688581315</v>
      </c>
      <c r="BS53" s="26">
        <v>42.620731156912896</v>
      </c>
      <c r="BT53" s="26">
        <v>-55</v>
      </c>
      <c r="BU53" s="26">
        <v>-17.006802721088434</v>
      </c>
      <c r="BV53" s="26">
        <v>84.429327286470155</v>
      </c>
      <c r="BW53" s="26">
        <v>-20.614035087719298</v>
      </c>
      <c r="BX53" s="26">
        <v>12.463199214916585</v>
      </c>
      <c r="BY53" s="26">
        <v>41.666350392270608</v>
      </c>
    </row>
    <row r="54" spans="1:77" s="10" customFormat="1" ht="12" customHeight="1" outlineLevel="1">
      <c r="A54" s="14" t="s">
        <v>90</v>
      </c>
      <c r="B54" s="15" t="s">
        <v>91</v>
      </c>
      <c r="C54" s="16">
        <v>318</v>
      </c>
      <c r="D54" s="16">
        <v>778</v>
      </c>
      <c r="E54" s="21">
        <v>2.4465408805031448</v>
      </c>
      <c r="F54" s="16">
        <v>109</v>
      </c>
      <c r="G54" s="16">
        <v>342</v>
      </c>
      <c r="H54" s="21">
        <v>3.1376146788990824</v>
      </c>
      <c r="I54" s="16">
        <v>427</v>
      </c>
      <c r="J54" s="16">
        <v>1120</v>
      </c>
      <c r="K54" s="21">
        <v>2.622950819672131</v>
      </c>
      <c r="L54" s="14" t="s">
        <v>90</v>
      </c>
      <c r="M54" s="15" t="s">
        <v>91</v>
      </c>
      <c r="N54" s="16">
        <v>151</v>
      </c>
      <c r="O54" s="16">
        <v>329</v>
      </c>
      <c r="P54" s="21">
        <v>2.1788079470198674</v>
      </c>
      <c r="Q54" s="16">
        <v>169</v>
      </c>
      <c r="R54" s="16">
        <v>419</v>
      </c>
      <c r="S54" s="21">
        <v>2.4792899408284024</v>
      </c>
      <c r="T54" s="16">
        <v>320</v>
      </c>
      <c r="U54" s="16">
        <v>748</v>
      </c>
      <c r="V54" s="21">
        <v>2.3374999999999999</v>
      </c>
      <c r="W54" s="14" t="s">
        <v>90</v>
      </c>
      <c r="X54" s="15" t="s">
        <v>91</v>
      </c>
      <c r="Y54" s="16">
        <v>83</v>
      </c>
      <c r="Z54" s="16">
        <v>427</v>
      </c>
      <c r="AA54" s="21">
        <v>5.1445783132530121</v>
      </c>
      <c r="AB54" s="16">
        <v>53</v>
      </c>
      <c r="AC54" s="16">
        <v>244</v>
      </c>
      <c r="AD54" s="21">
        <v>4.6037735849056602</v>
      </c>
      <c r="AE54" s="16">
        <v>136</v>
      </c>
      <c r="AF54" s="16">
        <v>671</v>
      </c>
      <c r="AG54" s="21">
        <v>4.9338235294117645</v>
      </c>
      <c r="AH54" s="14" t="s">
        <v>90</v>
      </c>
      <c r="AI54" s="15" t="s">
        <v>91</v>
      </c>
      <c r="AJ54" s="16">
        <v>113</v>
      </c>
      <c r="AK54" s="16">
        <v>246</v>
      </c>
      <c r="AL54" s="21">
        <v>2.1769911504424777</v>
      </c>
      <c r="AM54" s="16">
        <v>55</v>
      </c>
      <c r="AN54" s="16">
        <v>170</v>
      </c>
      <c r="AO54" s="21">
        <v>3.0909090909090908</v>
      </c>
      <c r="AP54" s="16">
        <v>168</v>
      </c>
      <c r="AQ54" s="16">
        <v>416</v>
      </c>
      <c r="AR54" s="21">
        <v>2.4761904761904763</v>
      </c>
      <c r="AS54" s="14" t="s">
        <v>90</v>
      </c>
      <c r="AT54" s="15" t="s">
        <v>91</v>
      </c>
      <c r="AU54" s="26">
        <v>110.59602649006622</v>
      </c>
      <c r="AV54" s="26">
        <v>136.47416413373861</v>
      </c>
      <c r="AW54" s="26">
        <v>12.288046491177779</v>
      </c>
      <c r="AX54" s="26">
        <v>-35.502958579881657</v>
      </c>
      <c r="AY54" s="26">
        <v>-18.377088305489259</v>
      </c>
      <c r="AZ54" s="26">
        <v>26.5529548291038</v>
      </c>
      <c r="BA54" s="26">
        <v>33.4375</v>
      </c>
      <c r="BB54" s="26">
        <v>49.732620320855617</v>
      </c>
      <c r="BC54" s="26">
        <v>12.211799772069778</v>
      </c>
      <c r="BD54" s="14" t="s">
        <v>90</v>
      </c>
      <c r="BE54" s="15" t="s">
        <v>91</v>
      </c>
      <c r="BF54" s="26">
        <v>283.13253012048193</v>
      </c>
      <c r="BG54" s="26">
        <v>82.201405152224822</v>
      </c>
      <c r="BH54" s="26">
        <v>-52.444287334482198</v>
      </c>
      <c r="BI54" s="26">
        <v>105.66037735849056</v>
      </c>
      <c r="BJ54" s="26">
        <v>40.16393442622951</v>
      </c>
      <c r="BK54" s="26">
        <v>-31.846894269815014</v>
      </c>
      <c r="BL54" s="26">
        <v>213.97058823529412</v>
      </c>
      <c r="BM54" s="26">
        <v>66.915052160953806</v>
      </c>
      <c r="BN54" s="26">
        <v>-46.837360435855466</v>
      </c>
      <c r="BO54" s="14" t="s">
        <v>90</v>
      </c>
      <c r="BP54" s="15" t="s">
        <v>91</v>
      </c>
      <c r="BQ54" s="26">
        <v>181.41592920353983</v>
      </c>
      <c r="BR54" s="26">
        <v>216.26016260162601</v>
      </c>
      <c r="BS54" s="26">
        <v>12.381755893030643</v>
      </c>
      <c r="BT54" s="26">
        <v>98.181818181818187</v>
      </c>
      <c r="BU54" s="26">
        <v>101.17647058823529</v>
      </c>
      <c r="BV54" s="26">
        <v>1.5110631408526689</v>
      </c>
      <c r="BW54" s="26">
        <v>154.16666666666666</v>
      </c>
      <c r="BX54" s="26">
        <v>169.23076923076923</v>
      </c>
      <c r="BY54" s="26">
        <v>5.9268600252206696</v>
      </c>
    </row>
    <row r="55" spans="1:77" s="10" customFormat="1" ht="12" customHeight="1" outlineLevel="1">
      <c r="A55" s="14" t="s">
        <v>49</v>
      </c>
      <c r="B55" s="15" t="s">
        <v>50</v>
      </c>
      <c r="C55" s="16">
        <v>238</v>
      </c>
      <c r="D55" s="16">
        <v>491</v>
      </c>
      <c r="E55" s="21">
        <v>2.0630252100840338</v>
      </c>
      <c r="F55" s="16">
        <v>307</v>
      </c>
      <c r="G55" s="16">
        <v>602</v>
      </c>
      <c r="H55" s="21">
        <v>1.9609120521172638</v>
      </c>
      <c r="I55" s="16">
        <v>545</v>
      </c>
      <c r="J55" s="16">
        <v>1093</v>
      </c>
      <c r="K55" s="21">
        <v>2.0055045871559631</v>
      </c>
      <c r="L55" s="14" t="s">
        <v>49</v>
      </c>
      <c r="M55" s="15" t="s">
        <v>50</v>
      </c>
      <c r="N55" s="16">
        <v>284</v>
      </c>
      <c r="O55" s="16">
        <v>401</v>
      </c>
      <c r="P55" s="21">
        <v>1.4119718309859155</v>
      </c>
      <c r="Q55" s="16">
        <v>255</v>
      </c>
      <c r="R55" s="16">
        <v>640</v>
      </c>
      <c r="S55" s="21">
        <v>2.5098039215686274</v>
      </c>
      <c r="T55" s="16">
        <v>539</v>
      </c>
      <c r="U55" s="16">
        <v>1041</v>
      </c>
      <c r="V55" s="21">
        <v>1.9313543599257885</v>
      </c>
      <c r="W55" s="14" t="s">
        <v>49</v>
      </c>
      <c r="X55" s="15" t="s">
        <v>50</v>
      </c>
      <c r="Y55" s="16">
        <v>208</v>
      </c>
      <c r="Z55" s="16">
        <v>304</v>
      </c>
      <c r="AA55" s="21">
        <v>1.4615384615384615</v>
      </c>
      <c r="AB55" s="16">
        <v>123</v>
      </c>
      <c r="AC55" s="16">
        <v>360</v>
      </c>
      <c r="AD55" s="21">
        <v>2.9268292682926829</v>
      </c>
      <c r="AE55" s="16">
        <v>331</v>
      </c>
      <c r="AF55" s="16">
        <v>664</v>
      </c>
      <c r="AG55" s="21">
        <v>2.0060422960725077</v>
      </c>
      <c r="AH55" s="14" t="s">
        <v>49</v>
      </c>
      <c r="AI55" s="15" t="s">
        <v>50</v>
      </c>
      <c r="AJ55" s="16">
        <v>653</v>
      </c>
      <c r="AK55" s="16">
        <v>1031</v>
      </c>
      <c r="AL55" s="21">
        <v>1.5788667687595712</v>
      </c>
      <c r="AM55" s="16">
        <v>296</v>
      </c>
      <c r="AN55" s="16">
        <v>624</v>
      </c>
      <c r="AO55" s="21">
        <v>2.1081081081081079</v>
      </c>
      <c r="AP55" s="16">
        <v>949</v>
      </c>
      <c r="AQ55" s="16">
        <v>1655</v>
      </c>
      <c r="AR55" s="21">
        <v>1.743940990516333</v>
      </c>
      <c r="AS55" s="14" t="s">
        <v>49</v>
      </c>
      <c r="AT55" s="15" t="s">
        <v>50</v>
      </c>
      <c r="AU55" s="26">
        <v>-16.197183098591548</v>
      </c>
      <c r="AV55" s="26">
        <v>22.443890274314214</v>
      </c>
      <c r="AW55" s="26">
        <v>46.10951612565227</v>
      </c>
      <c r="AX55" s="26">
        <v>20.392156862745097</v>
      </c>
      <c r="AY55" s="26">
        <v>-5.9375</v>
      </c>
      <c r="AZ55" s="26">
        <v>-21.869910423452769</v>
      </c>
      <c r="BA55" s="26">
        <v>1.1131725417439704</v>
      </c>
      <c r="BB55" s="26">
        <v>4.9951969260326612</v>
      </c>
      <c r="BC55" s="26">
        <v>3.839286501158897</v>
      </c>
      <c r="BD55" s="14" t="s">
        <v>49</v>
      </c>
      <c r="BE55" s="15" t="s">
        <v>50</v>
      </c>
      <c r="BF55" s="26">
        <v>14.423076923076923</v>
      </c>
      <c r="BG55" s="26">
        <v>61.513157894736842</v>
      </c>
      <c r="BH55" s="26">
        <v>41.154356479433901</v>
      </c>
      <c r="BI55" s="26">
        <v>149.59349593495935</v>
      </c>
      <c r="BJ55" s="26">
        <v>67.222222222222229</v>
      </c>
      <c r="BK55" s="26">
        <v>-33.002171552660151</v>
      </c>
      <c r="BL55" s="26">
        <v>64.65256797583082</v>
      </c>
      <c r="BM55" s="26">
        <v>64.608433734939766</v>
      </c>
      <c r="BN55" s="26">
        <v>-2.6804465568713652E-2</v>
      </c>
      <c r="BO55" s="14" t="s">
        <v>49</v>
      </c>
      <c r="BP55" s="15" t="s">
        <v>50</v>
      </c>
      <c r="BQ55" s="26">
        <v>-63.552833078101074</v>
      </c>
      <c r="BR55" s="26">
        <v>-52.376333656644036</v>
      </c>
      <c r="BS55" s="26">
        <v>30.664933286602722</v>
      </c>
      <c r="BT55" s="26">
        <v>3.7162162162162162</v>
      </c>
      <c r="BU55" s="26">
        <v>-3.5256410256410255</v>
      </c>
      <c r="BV55" s="26">
        <v>-6.9823770149502957</v>
      </c>
      <c r="BW55" s="26">
        <v>-42.571127502634354</v>
      </c>
      <c r="BX55" s="26">
        <v>-33.957703927492446</v>
      </c>
      <c r="BY55" s="26">
        <v>14.99842013359571</v>
      </c>
    </row>
    <row r="56" spans="1:77" s="10" customFormat="1" ht="12" customHeight="1" outlineLevel="1">
      <c r="A56" s="14" t="s">
        <v>78</v>
      </c>
      <c r="B56" s="15" t="s">
        <v>79</v>
      </c>
      <c r="C56" s="16">
        <v>204</v>
      </c>
      <c r="D56" s="16">
        <v>459</v>
      </c>
      <c r="E56" s="21">
        <v>2.25</v>
      </c>
      <c r="F56" s="16">
        <v>226</v>
      </c>
      <c r="G56" s="16">
        <v>624</v>
      </c>
      <c r="H56" s="21">
        <v>2.7610619469026547</v>
      </c>
      <c r="I56" s="16">
        <v>430</v>
      </c>
      <c r="J56" s="16">
        <v>1083</v>
      </c>
      <c r="K56" s="21">
        <v>2.5186046511627906</v>
      </c>
      <c r="L56" s="14" t="s">
        <v>78</v>
      </c>
      <c r="M56" s="15" t="s">
        <v>79</v>
      </c>
      <c r="N56" s="16">
        <v>241</v>
      </c>
      <c r="O56" s="16">
        <v>565</v>
      </c>
      <c r="P56" s="21">
        <v>2.3443983402489628</v>
      </c>
      <c r="Q56" s="16">
        <v>209</v>
      </c>
      <c r="R56" s="16">
        <v>919</v>
      </c>
      <c r="S56" s="21">
        <v>4.3971291866028706</v>
      </c>
      <c r="T56" s="16">
        <v>450</v>
      </c>
      <c r="U56" s="16">
        <v>1484</v>
      </c>
      <c r="V56" s="21">
        <v>3.2977777777777777</v>
      </c>
      <c r="W56" s="14" t="s">
        <v>78</v>
      </c>
      <c r="X56" s="15" t="s">
        <v>79</v>
      </c>
      <c r="Y56" s="16">
        <v>192</v>
      </c>
      <c r="Z56" s="16">
        <v>437</v>
      </c>
      <c r="AA56" s="21">
        <v>2.2760416666666665</v>
      </c>
      <c r="AB56" s="16">
        <v>137</v>
      </c>
      <c r="AC56" s="16">
        <v>438</v>
      </c>
      <c r="AD56" s="21">
        <v>3.1970802919708028</v>
      </c>
      <c r="AE56" s="16">
        <v>329</v>
      </c>
      <c r="AF56" s="16">
        <v>875</v>
      </c>
      <c r="AG56" s="21">
        <v>2.6595744680851063</v>
      </c>
      <c r="AH56" s="14" t="s">
        <v>78</v>
      </c>
      <c r="AI56" s="15" t="s">
        <v>79</v>
      </c>
      <c r="AJ56" s="16">
        <v>572</v>
      </c>
      <c r="AK56" s="16">
        <v>1486</v>
      </c>
      <c r="AL56" s="21">
        <v>2.5979020979020979</v>
      </c>
      <c r="AM56" s="16">
        <v>464</v>
      </c>
      <c r="AN56" s="16">
        <v>1748</v>
      </c>
      <c r="AO56" s="21">
        <v>3.7672413793103448</v>
      </c>
      <c r="AP56" s="16">
        <v>1036</v>
      </c>
      <c r="AQ56" s="16">
        <v>3234</v>
      </c>
      <c r="AR56" s="21">
        <v>3.1216216216216215</v>
      </c>
      <c r="AS56" s="14" t="s">
        <v>78</v>
      </c>
      <c r="AT56" s="15" t="s">
        <v>79</v>
      </c>
      <c r="AU56" s="26">
        <v>-15.352697095435685</v>
      </c>
      <c r="AV56" s="26">
        <v>-18.761061946902654</v>
      </c>
      <c r="AW56" s="26">
        <v>-4.0265486725663759</v>
      </c>
      <c r="AX56" s="26">
        <v>8.133971291866029</v>
      </c>
      <c r="AY56" s="26">
        <v>-32.10010881392818</v>
      </c>
      <c r="AZ56" s="26">
        <v>-37.2076227527035</v>
      </c>
      <c r="BA56" s="26">
        <v>-4.4444444444444446</v>
      </c>
      <c r="BB56" s="26">
        <v>-27.021563342318061</v>
      </c>
      <c r="BC56" s="26">
        <v>-23.627217451263082</v>
      </c>
      <c r="BD56" s="14" t="s">
        <v>78</v>
      </c>
      <c r="BE56" s="15" t="s">
        <v>79</v>
      </c>
      <c r="BF56" s="26">
        <v>6.25</v>
      </c>
      <c r="BG56" s="26">
        <v>5.0343249427917618</v>
      </c>
      <c r="BH56" s="26">
        <v>-1.1441647597253941</v>
      </c>
      <c r="BI56" s="26">
        <v>64.96350364963503</v>
      </c>
      <c r="BJ56" s="26">
        <v>42.465753424657535</v>
      </c>
      <c r="BK56" s="26">
        <v>-13.638016729300524</v>
      </c>
      <c r="BL56" s="26">
        <v>30.699088145896656</v>
      </c>
      <c r="BM56" s="26">
        <v>23.771428571428572</v>
      </c>
      <c r="BN56" s="26">
        <v>-5.3004651162790699</v>
      </c>
      <c r="BO56" s="14" t="s">
        <v>78</v>
      </c>
      <c r="BP56" s="15" t="s">
        <v>79</v>
      </c>
      <c r="BQ56" s="26">
        <v>-64.335664335664333</v>
      </c>
      <c r="BR56" s="26">
        <v>-69.111709286675634</v>
      </c>
      <c r="BS56" s="26">
        <v>-13.391655450874833</v>
      </c>
      <c r="BT56" s="26">
        <v>-51.293103448275865</v>
      </c>
      <c r="BU56" s="26">
        <v>-64.302059496567509</v>
      </c>
      <c r="BV56" s="26">
        <v>-26.70865312569612</v>
      </c>
      <c r="BW56" s="26">
        <v>-58.494208494208493</v>
      </c>
      <c r="BX56" s="26">
        <v>-66.51205936920222</v>
      </c>
      <c r="BY56" s="26">
        <v>-19.317426759287223</v>
      </c>
    </row>
    <row r="57" spans="1:77" s="10" customFormat="1" ht="12" customHeight="1" outlineLevel="1">
      <c r="A57" s="14" t="s">
        <v>86</v>
      </c>
      <c r="B57" s="15" t="s">
        <v>87</v>
      </c>
      <c r="C57" s="16">
        <v>177</v>
      </c>
      <c r="D57" s="16">
        <v>552</v>
      </c>
      <c r="E57" s="21">
        <v>3.1186440677966103</v>
      </c>
      <c r="F57" s="16">
        <v>91</v>
      </c>
      <c r="G57" s="16">
        <v>515</v>
      </c>
      <c r="H57" s="21">
        <v>5.6593406593406597</v>
      </c>
      <c r="I57" s="16">
        <v>268</v>
      </c>
      <c r="J57" s="16">
        <v>1067</v>
      </c>
      <c r="K57" s="21">
        <v>3.9813432835820897</v>
      </c>
      <c r="L57" s="14" t="s">
        <v>86</v>
      </c>
      <c r="M57" s="15" t="s">
        <v>87</v>
      </c>
      <c r="N57" s="16">
        <v>124</v>
      </c>
      <c r="O57" s="16">
        <v>519</v>
      </c>
      <c r="P57" s="21">
        <v>4.185483870967742</v>
      </c>
      <c r="Q57" s="16">
        <v>72</v>
      </c>
      <c r="R57" s="16">
        <v>266</v>
      </c>
      <c r="S57" s="21">
        <v>3.6944444444444446</v>
      </c>
      <c r="T57" s="16">
        <v>196</v>
      </c>
      <c r="U57" s="16">
        <v>785</v>
      </c>
      <c r="V57" s="21">
        <v>4.0051020408163263</v>
      </c>
      <c r="W57" s="14" t="s">
        <v>86</v>
      </c>
      <c r="X57" s="15" t="s">
        <v>87</v>
      </c>
      <c r="Y57" s="16">
        <v>81</v>
      </c>
      <c r="Z57" s="16">
        <v>237</v>
      </c>
      <c r="AA57" s="21">
        <v>2.925925925925926</v>
      </c>
      <c r="AB57" s="16">
        <v>28</v>
      </c>
      <c r="AC57" s="16">
        <v>146</v>
      </c>
      <c r="AD57" s="21">
        <v>5.2142857142857144</v>
      </c>
      <c r="AE57" s="16">
        <v>109</v>
      </c>
      <c r="AF57" s="16">
        <v>383</v>
      </c>
      <c r="AG57" s="21">
        <v>3.5137614678899083</v>
      </c>
      <c r="AH57" s="14" t="s">
        <v>86</v>
      </c>
      <c r="AI57" s="15" t="s">
        <v>87</v>
      </c>
      <c r="AJ57" s="16">
        <v>87</v>
      </c>
      <c r="AK57" s="16">
        <v>285</v>
      </c>
      <c r="AL57" s="21">
        <v>3.2758620689655173</v>
      </c>
      <c r="AM57" s="16">
        <v>53</v>
      </c>
      <c r="AN57" s="16">
        <v>361</v>
      </c>
      <c r="AO57" s="21">
        <v>6.8113207547169807</v>
      </c>
      <c r="AP57" s="16">
        <v>140</v>
      </c>
      <c r="AQ57" s="16">
        <v>646</v>
      </c>
      <c r="AR57" s="21">
        <v>4.6142857142857139</v>
      </c>
      <c r="AS57" s="14" t="s">
        <v>86</v>
      </c>
      <c r="AT57" s="15" t="s">
        <v>87</v>
      </c>
      <c r="AU57" s="26">
        <v>42.741935483870968</v>
      </c>
      <c r="AV57" s="26">
        <v>6.3583815028901736</v>
      </c>
      <c r="AW57" s="26">
        <v>-25.489043466901798</v>
      </c>
      <c r="AX57" s="26">
        <v>26.388888888888889</v>
      </c>
      <c r="AY57" s="26">
        <v>93.609022556390983</v>
      </c>
      <c r="AZ57" s="26">
        <v>53.185160703957699</v>
      </c>
      <c r="BA57" s="26">
        <v>36.734693877551024</v>
      </c>
      <c r="BB57" s="26">
        <v>35.923566878980893</v>
      </c>
      <c r="BC57" s="26">
        <v>-0.59321228253635316</v>
      </c>
      <c r="BD57" s="14" t="s">
        <v>86</v>
      </c>
      <c r="BE57" s="15" t="s">
        <v>87</v>
      </c>
      <c r="BF57" s="26">
        <v>118.51851851851852</v>
      </c>
      <c r="BG57" s="26">
        <v>132.91139240506328</v>
      </c>
      <c r="BH57" s="26">
        <v>6.5865694057069302</v>
      </c>
      <c r="BI57" s="26">
        <v>225</v>
      </c>
      <c r="BJ57" s="26">
        <v>252.73972602739727</v>
      </c>
      <c r="BK57" s="26">
        <v>8.5353003161222372</v>
      </c>
      <c r="BL57" s="26">
        <v>145.87155963302752</v>
      </c>
      <c r="BM57" s="26">
        <v>178.59007832898172</v>
      </c>
      <c r="BN57" s="26">
        <v>13.30715872335451</v>
      </c>
      <c r="BO57" s="14" t="s">
        <v>86</v>
      </c>
      <c r="BP57" s="15" t="s">
        <v>87</v>
      </c>
      <c r="BQ57" s="26">
        <v>103.44827586206897</v>
      </c>
      <c r="BR57" s="26">
        <v>93.684210526315795</v>
      </c>
      <c r="BS57" s="26">
        <v>-4.7992863514718991</v>
      </c>
      <c r="BT57" s="26">
        <v>71.698113207547166</v>
      </c>
      <c r="BU57" s="26">
        <v>42.659279778393355</v>
      </c>
      <c r="BV57" s="26">
        <v>-16.912727162034631</v>
      </c>
      <c r="BW57" s="26">
        <v>91.428571428571431</v>
      </c>
      <c r="BX57" s="26">
        <v>65.170278637770892</v>
      </c>
      <c r="BY57" s="26">
        <v>-13.717018622059967</v>
      </c>
    </row>
    <row r="58" spans="1:77" s="10" customFormat="1" ht="12" customHeight="1" outlineLevel="1">
      <c r="A58" s="14" t="s">
        <v>127</v>
      </c>
      <c r="B58" s="15" t="s">
        <v>128</v>
      </c>
      <c r="C58" s="16">
        <v>95</v>
      </c>
      <c r="D58" s="16">
        <v>247</v>
      </c>
      <c r="E58" s="21">
        <v>2.6</v>
      </c>
      <c r="F58" s="16">
        <v>279</v>
      </c>
      <c r="G58" s="16">
        <v>781</v>
      </c>
      <c r="H58" s="21">
        <v>2.7992831541218637</v>
      </c>
      <c r="I58" s="16">
        <v>374</v>
      </c>
      <c r="J58" s="16">
        <v>1028</v>
      </c>
      <c r="K58" s="21">
        <v>2.748663101604278</v>
      </c>
      <c r="L58" s="14" t="s">
        <v>127</v>
      </c>
      <c r="M58" s="15" t="s">
        <v>128</v>
      </c>
      <c r="N58" s="16">
        <v>207</v>
      </c>
      <c r="O58" s="16">
        <v>413</v>
      </c>
      <c r="P58" s="21">
        <v>1.9951690821256038</v>
      </c>
      <c r="Q58" s="16">
        <v>364</v>
      </c>
      <c r="R58" s="16">
        <v>1228</v>
      </c>
      <c r="S58" s="21">
        <v>3.3736263736263736</v>
      </c>
      <c r="T58" s="16">
        <v>571</v>
      </c>
      <c r="U58" s="16">
        <v>1641</v>
      </c>
      <c r="V58" s="21">
        <v>2.873905429071804</v>
      </c>
      <c r="W58" s="14" t="s">
        <v>127</v>
      </c>
      <c r="X58" s="15" t="s">
        <v>128</v>
      </c>
      <c r="Y58" s="16">
        <v>174</v>
      </c>
      <c r="Z58" s="16">
        <v>325</v>
      </c>
      <c r="AA58" s="21">
        <v>1.867816091954023</v>
      </c>
      <c r="AB58" s="16">
        <v>192</v>
      </c>
      <c r="AC58" s="16">
        <v>752</v>
      </c>
      <c r="AD58" s="21">
        <v>3.9166666666666665</v>
      </c>
      <c r="AE58" s="16">
        <v>366</v>
      </c>
      <c r="AF58" s="16">
        <v>1077</v>
      </c>
      <c r="AG58" s="21">
        <v>2.942622950819672</v>
      </c>
      <c r="AH58" s="14" t="s">
        <v>127</v>
      </c>
      <c r="AI58" s="15" t="s">
        <v>128</v>
      </c>
      <c r="AJ58" s="16">
        <v>134</v>
      </c>
      <c r="AK58" s="16">
        <v>245</v>
      </c>
      <c r="AL58" s="21">
        <v>1.8283582089552239</v>
      </c>
      <c r="AM58" s="16">
        <v>116</v>
      </c>
      <c r="AN58" s="16">
        <v>452</v>
      </c>
      <c r="AO58" s="21">
        <v>3.896551724137931</v>
      </c>
      <c r="AP58" s="16">
        <v>250</v>
      </c>
      <c r="AQ58" s="16">
        <v>697</v>
      </c>
      <c r="AR58" s="21">
        <v>2.7879999999999998</v>
      </c>
      <c r="AS58" s="14" t="s">
        <v>127</v>
      </c>
      <c r="AT58" s="15" t="s">
        <v>128</v>
      </c>
      <c r="AU58" s="26">
        <v>-54.106280193236714</v>
      </c>
      <c r="AV58" s="26">
        <v>-40.19370460048426</v>
      </c>
      <c r="AW58" s="26">
        <v>30.31476997578693</v>
      </c>
      <c r="AX58" s="26">
        <v>-23.35164835164835</v>
      </c>
      <c r="AY58" s="26">
        <v>-36.400651465798049</v>
      </c>
      <c r="AZ58" s="26">
        <v>-17.024505855019676</v>
      </c>
      <c r="BA58" s="26">
        <v>-34.500875656742558</v>
      </c>
      <c r="BB58" s="26">
        <v>-37.355271176112126</v>
      </c>
      <c r="BC58" s="26">
        <v>-4.3579140148663846</v>
      </c>
      <c r="BD58" s="14" t="s">
        <v>127</v>
      </c>
      <c r="BE58" s="15" t="s">
        <v>128</v>
      </c>
      <c r="BF58" s="26">
        <v>-45.402298850574709</v>
      </c>
      <c r="BG58" s="26">
        <v>-24</v>
      </c>
      <c r="BH58" s="26">
        <v>39.200000000000003</v>
      </c>
      <c r="BI58" s="26">
        <v>45.3125</v>
      </c>
      <c r="BJ58" s="26">
        <v>3.8563829787234041</v>
      </c>
      <c r="BK58" s="26">
        <v>-28.528940745824752</v>
      </c>
      <c r="BL58" s="26">
        <v>2.1857923497267762</v>
      </c>
      <c r="BM58" s="26">
        <v>-4.549675023212628</v>
      </c>
      <c r="BN58" s="26">
        <v>-6.591393204534282</v>
      </c>
      <c r="BO58" s="14" t="s">
        <v>127</v>
      </c>
      <c r="BP58" s="15" t="s">
        <v>128</v>
      </c>
      <c r="BQ58" s="26">
        <v>-29.104477611940297</v>
      </c>
      <c r="BR58" s="26">
        <v>0.81632653061224492</v>
      </c>
      <c r="BS58" s="26">
        <v>42.204081632653057</v>
      </c>
      <c r="BT58" s="26">
        <v>140.51724137931035</v>
      </c>
      <c r="BU58" s="26">
        <v>72.787610619469021</v>
      </c>
      <c r="BV58" s="26">
        <v>-28.159989849969868</v>
      </c>
      <c r="BW58" s="26">
        <v>49.6</v>
      </c>
      <c r="BX58" s="26">
        <v>47.489239598278338</v>
      </c>
      <c r="BY58" s="26">
        <v>-1.4109360974075271</v>
      </c>
    </row>
    <row r="59" spans="1:77" s="10" customFormat="1" ht="12" customHeight="1" outlineLevel="1">
      <c r="A59" s="14" t="s">
        <v>99</v>
      </c>
      <c r="B59" s="15" t="s">
        <v>100</v>
      </c>
      <c r="C59" s="16">
        <v>205</v>
      </c>
      <c r="D59" s="16">
        <v>350</v>
      </c>
      <c r="E59" s="21">
        <v>1.7073170731707317</v>
      </c>
      <c r="F59" s="16">
        <v>205</v>
      </c>
      <c r="G59" s="16">
        <v>591</v>
      </c>
      <c r="H59" s="21">
        <v>2.8829268292682926</v>
      </c>
      <c r="I59" s="16">
        <v>410</v>
      </c>
      <c r="J59" s="16">
        <v>941</v>
      </c>
      <c r="K59" s="21">
        <v>2.295121951219512</v>
      </c>
      <c r="L59" s="14" t="s">
        <v>99</v>
      </c>
      <c r="M59" s="15" t="s">
        <v>100</v>
      </c>
      <c r="N59" s="16">
        <v>180</v>
      </c>
      <c r="O59" s="16">
        <v>279</v>
      </c>
      <c r="P59" s="21">
        <v>1.55</v>
      </c>
      <c r="Q59" s="16">
        <v>184</v>
      </c>
      <c r="R59" s="16">
        <v>388</v>
      </c>
      <c r="S59" s="21">
        <v>2.1086956521739131</v>
      </c>
      <c r="T59" s="16">
        <v>364</v>
      </c>
      <c r="U59" s="16">
        <v>667</v>
      </c>
      <c r="V59" s="21">
        <v>1.8324175824175823</v>
      </c>
      <c r="W59" s="14" t="s">
        <v>99</v>
      </c>
      <c r="X59" s="15" t="s">
        <v>100</v>
      </c>
      <c r="Y59" s="16">
        <v>163</v>
      </c>
      <c r="Z59" s="16">
        <v>377</v>
      </c>
      <c r="AA59" s="21">
        <v>2.3128834355828221</v>
      </c>
      <c r="AB59" s="16">
        <v>242</v>
      </c>
      <c r="AC59" s="16">
        <v>469</v>
      </c>
      <c r="AD59" s="21">
        <v>1.9380165289256199</v>
      </c>
      <c r="AE59" s="16">
        <v>405</v>
      </c>
      <c r="AF59" s="16">
        <v>846</v>
      </c>
      <c r="AG59" s="21">
        <v>2.088888888888889</v>
      </c>
      <c r="AH59" s="14" t="s">
        <v>99</v>
      </c>
      <c r="AI59" s="15" t="s">
        <v>100</v>
      </c>
      <c r="AJ59" s="16">
        <v>207</v>
      </c>
      <c r="AK59" s="16">
        <v>417</v>
      </c>
      <c r="AL59" s="21">
        <v>2.0144927536231885</v>
      </c>
      <c r="AM59" s="16">
        <v>24</v>
      </c>
      <c r="AN59" s="16">
        <v>41</v>
      </c>
      <c r="AO59" s="21">
        <v>1.7083333333333333</v>
      </c>
      <c r="AP59" s="16">
        <v>231</v>
      </c>
      <c r="AQ59" s="16">
        <v>458</v>
      </c>
      <c r="AR59" s="21">
        <v>1.9826839826839826</v>
      </c>
      <c r="AS59" s="14" t="s">
        <v>99</v>
      </c>
      <c r="AT59" s="15" t="s">
        <v>100</v>
      </c>
      <c r="AU59" s="26">
        <v>13.888888888888889</v>
      </c>
      <c r="AV59" s="26">
        <v>25.448028673835125</v>
      </c>
      <c r="AW59" s="26">
        <v>10.149488591660104</v>
      </c>
      <c r="AX59" s="26">
        <v>11.413043478260869</v>
      </c>
      <c r="AY59" s="26">
        <v>52.319587628865982</v>
      </c>
      <c r="AZ59" s="26">
        <v>36.716117676640678</v>
      </c>
      <c r="BA59" s="26">
        <v>12.637362637362637</v>
      </c>
      <c r="BB59" s="26">
        <v>41.079460269865066</v>
      </c>
      <c r="BC59" s="26">
        <v>25.251033020075322</v>
      </c>
      <c r="BD59" s="14" t="s">
        <v>99</v>
      </c>
      <c r="BE59" s="15" t="s">
        <v>100</v>
      </c>
      <c r="BF59" s="26">
        <v>25.766871165644172</v>
      </c>
      <c r="BG59" s="26">
        <v>-7.1618037135278518</v>
      </c>
      <c r="BH59" s="26">
        <v>-26.182312221000196</v>
      </c>
      <c r="BI59" s="26">
        <v>-15.289256198347108</v>
      </c>
      <c r="BJ59" s="26">
        <v>26.012793176972281</v>
      </c>
      <c r="BK59" s="26">
        <v>48.756565604035558</v>
      </c>
      <c r="BL59" s="26">
        <v>1.2345679012345678</v>
      </c>
      <c r="BM59" s="26">
        <v>11.229314420803783</v>
      </c>
      <c r="BN59" s="26">
        <v>9.872859366891527</v>
      </c>
      <c r="BO59" s="14" t="s">
        <v>99</v>
      </c>
      <c r="BP59" s="15" t="s">
        <v>100</v>
      </c>
      <c r="BQ59" s="26">
        <v>-0.96618357487922701</v>
      </c>
      <c r="BR59" s="26">
        <v>-16.067146282973621</v>
      </c>
      <c r="BS59" s="26">
        <v>-15.248289173539222</v>
      </c>
      <c r="BT59" s="26">
        <v>754.16666666666663</v>
      </c>
      <c r="BU59" s="26">
        <v>1341.4634146341464</v>
      </c>
      <c r="BV59" s="26">
        <v>68.756692444973226</v>
      </c>
      <c r="BW59" s="26">
        <v>77.489177489177493</v>
      </c>
      <c r="BX59" s="26">
        <v>105.4585152838428</v>
      </c>
      <c r="BY59" s="26">
        <v>15.758334220896788</v>
      </c>
    </row>
    <row r="60" spans="1:77" s="10" customFormat="1" ht="12" customHeight="1" outlineLevel="1">
      <c r="A60" s="14" t="s">
        <v>105</v>
      </c>
      <c r="B60" s="15" t="s">
        <v>106</v>
      </c>
      <c r="C60" s="16">
        <v>207</v>
      </c>
      <c r="D60" s="16">
        <v>502</v>
      </c>
      <c r="E60" s="21">
        <v>2.42512077294686</v>
      </c>
      <c r="F60" s="16">
        <v>132</v>
      </c>
      <c r="G60" s="16">
        <v>416</v>
      </c>
      <c r="H60" s="21">
        <v>3.1515151515151514</v>
      </c>
      <c r="I60" s="16">
        <v>339</v>
      </c>
      <c r="J60" s="16">
        <v>918</v>
      </c>
      <c r="K60" s="21">
        <v>2.7079646017699117</v>
      </c>
      <c r="L60" s="14" t="s">
        <v>105</v>
      </c>
      <c r="M60" s="15" t="s">
        <v>106</v>
      </c>
      <c r="N60" s="16">
        <v>154</v>
      </c>
      <c r="O60" s="16">
        <v>325</v>
      </c>
      <c r="P60" s="21">
        <v>2.1103896103896105</v>
      </c>
      <c r="Q60" s="16">
        <v>61</v>
      </c>
      <c r="R60" s="16">
        <v>203</v>
      </c>
      <c r="S60" s="21">
        <v>3.3278688524590163</v>
      </c>
      <c r="T60" s="16">
        <v>215</v>
      </c>
      <c r="U60" s="16">
        <v>528</v>
      </c>
      <c r="V60" s="21">
        <v>2.4558139534883723</v>
      </c>
      <c r="W60" s="14" t="s">
        <v>105</v>
      </c>
      <c r="X60" s="15" t="s">
        <v>106</v>
      </c>
      <c r="Y60" s="16">
        <v>284</v>
      </c>
      <c r="Z60" s="16">
        <v>455</v>
      </c>
      <c r="AA60" s="21">
        <v>1.602112676056338</v>
      </c>
      <c r="AB60" s="16">
        <v>82</v>
      </c>
      <c r="AC60" s="16">
        <v>278</v>
      </c>
      <c r="AD60" s="21">
        <v>3.3902439024390243</v>
      </c>
      <c r="AE60" s="16">
        <v>366</v>
      </c>
      <c r="AF60" s="16">
        <v>733</v>
      </c>
      <c r="AG60" s="21">
        <v>2.0027322404371586</v>
      </c>
      <c r="AH60" s="14" t="s">
        <v>105</v>
      </c>
      <c r="AI60" s="15" t="s">
        <v>106</v>
      </c>
      <c r="AJ60" s="16">
        <v>206</v>
      </c>
      <c r="AK60" s="16">
        <v>525</v>
      </c>
      <c r="AL60" s="21">
        <v>2.5485436893203883</v>
      </c>
      <c r="AM60" s="16">
        <v>76</v>
      </c>
      <c r="AN60" s="16">
        <v>315</v>
      </c>
      <c r="AO60" s="21">
        <v>4.1447368421052628</v>
      </c>
      <c r="AP60" s="16">
        <v>282</v>
      </c>
      <c r="AQ60" s="16">
        <v>840</v>
      </c>
      <c r="AR60" s="21">
        <v>2.978723404255319</v>
      </c>
      <c r="AS60" s="14" t="s">
        <v>105</v>
      </c>
      <c r="AT60" s="15" t="s">
        <v>106</v>
      </c>
      <c r="AU60" s="26">
        <v>34.415584415584412</v>
      </c>
      <c r="AV60" s="26">
        <v>54.46153846153846</v>
      </c>
      <c r="AW60" s="26">
        <v>14.913415087328131</v>
      </c>
      <c r="AX60" s="26">
        <v>116.39344262295081</v>
      </c>
      <c r="AY60" s="26">
        <v>104.92610837438424</v>
      </c>
      <c r="AZ60" s="26">
        <v>-5.2992984027466807</v>
      </c>
      <c r="BA60" s="26">
        <v>57.674418604651166</v>
      </c>
      <c r="BB60" s="26">
        <v>73.86363636363636</v>
      </c>
      <c r="BC60" s="26">
        <v>10.267497988736926</v>
      </c>
      <c r="BD60" s="14" t="s">
        <v>105</v>
      </c>
      <c r="BE60" s="15" t="s">
        <v>106</v>
      </c>
      <c r="BF60" s="26">
        <v>-27.112676056338028</v>
      </c>
      <c r="BG60" s="26">
        <v>10.32967032967033</v>
      </c>
      <c r="BH60" s="26">
        <v>51.370175718001818</v>
      </c>
      <c r="BI60" s="26">
        <v>60.975609756097562</v>
      </c>
      <c r="BJ60" s="26">
        <v>49.640287769784173</v>
      </c>
      <c r="BK60" s="26">
        <v>-7.0416394157401356</v>
      </c>
      <c r="BL60" s="26">
        <v>-7.3770491803278686</v>
      </c>
      <c r="BM60" s="26">
        <v>25.238744884038198</v>
      </c>
      <c r="BN60" s="26">
        <v>35.213512175687264</v>
      </c>
      <c r="BO60" s="14" t="s">
        <v>105</v>
      </c>
      <c r="BP60" s="15" t="s">
        <v>106</v>
      </c>
      <c r="BQ60" s="26">
        <v>0.4854368932038835</v>
      </c>
      <c r="BR60" s="26">
        <v>-4.3809523809523814</v>
      </c>
      <c r="BS60" s="26">
        <v>-4.8428801472279686</v>
      </c>
      <c r="BT60" s="26">
        <v>73.684210526315795</v>
      </c>
      <c r="BU60" s="26">
        <v>32.063492063492063</v>
      </c>
      <c r="BV60" s="26">
        <v>-23.963443963443961</v>
      </c>
      <c r="BW60" s="26">
        <v>20.212765957446809</v>
      </c>
      <c r="BX60" s="26">
        <v>9.2857142857142865</v>
      </c>
      <c r="BY60" s="26">
        <v>-9.0897597977243869</v>
      </c>
    </row>
    <row r="61" spans="1:77" s="10" customFormat="1" ht="12" customHeight="1" outlineLevel="1">
      <c r="A61" s="14" t="s">
        <v>123</v>
      </c>
      <c r="B61" s="15" t="s">
        <v>124</v>
      </c>
      <c r="C61" s="16">
        <v>159</v>
      </c>
      <c r="D61" s="16">
        <v>316</v>
      </c>
      <c r="E61" s="21">
        <v>1.9874213836477987</v>
      </c>
      <c r="F61" s="16">
        <v>137</v>
      </c>
      <c r="G61" s="16">
        <v>500</v>
      </c>
      <c r="H61" s="21">
        <v>3.6496350364963503</v>
      </c>
      <c r="I61" s="16">
        <v>296</v>
      </c>
      <c r="J61" s="16">
        <v>816</v>
      </c>
      <c r="K61" s="21">
        <v>2.7567567567567566</v>
      </c>
      <c r="L61" s="14" t="s">
        <v>123</v>
      </c>
      <c r="M61" s="15" t="s">
        <v>124</v>
      </c>
      <c r="N61" s="16">
        <v>100</v>
      </c>
      <c r="O61" s="16">
        <v>170</v>
      </c>
      <c r="P61" s="21">
        <v>1.7</v>
      </c>
      <c r="Q61" s="16">
        <v>138</v>
      </c>
      <c r="R61" s="16">
        <v>404</v>
      </c>
      <c r="S61" s="21">
        <v>2.9275362318840581</v>
      </c>
      <c r="T61" s="16">
        <v>238</v>
      </c>
      <c r="U61" s="16">
        <v>574</v>
      </c>
      <c r="V61" s="21">
        <v>2.4117647058823528</v>
      </c>
      <c r="W61" s="14" t="s">
        <v>123</v>
      </c>
      <c r="X61" s="15" t="s">
        <v>124</v>
      </c>
      <c r="Y61" s="16">
        <v>65</v>
      </c>
      <c r="Z61" s="16">
        <v>155</v>
      </c>
      <c r="AA61" s="21">
        <v>2.3846153846153846</v>
      </c>
      <c r="AB61" s="16">
        <v>106</v>
      </c>
      <c r="AC61" s="16">
        <v>340</v>
      </c>
      <c r="AD61" s="21">
        <v>3.2075471698113209</v>
      </c>
      <c r="AE61" s="16">
        <v>171</v>
      </c>
      <c r="AF61" s="16">
        <v>495</v>
      </c>
      <c r="AG61" s="21">
        <v>2.8947368421052633</v>
      </c>
      <c r="AH61" s="14" t="s">
        <v>123</v>
      </c>
      <c r="AI61" s="15" t="s">
        <v>124</v>
      </c>
      <c r="AJ61" s="16">
        <v>40</v>
      </c>
      <c r="AK61" s="16">
        <v>56</v>
      </c>
      <c r="AL61" s="21">
        <v>1.4</v>
      </c>
      <c r="AM61" s="16">
        <v>81</v>
      </c>
      <c r="AN61" s="16">
        <v>313</v>
      </c>
      <c r="AO61" s="21">
        <v>3.8641975308641974</v>
      </c>
      <c r="AP61" s="16">
        <v>121</v>
      </c>
      <c r="AQ61" s="16">
        <v>369</v>
      </c>
      <c r="AR61" s="21">
        <v>3.049586776859504</v>
      </c>
      <c r="AS61" s="14" t="s">
        <v>123</v>
      </c>
      <c r="AT61" s="15" t="s">
        <v>124</v>
      </c>
      <c r="AU61" s="26">
        <v>59</v>
      </c>
      <c r="AV61" s="26">
        <v>85.882352941176464</v>
      </c>
      <c r="AW61" s="26">
        <v>16.907140214576401</v>
      </c>
      <c r="AX61" s="26">
        <v>-0.72463768115942029</v>
      </c>
      <c r="AY61" s="26">
        <v>23.762376237623762</v>
      </c>
      <c r="AZ61" s="26">
        <v>24.665751246657511</v>
      </c>
      <c r="BA61" s="26">
        <v>24.369747899159663</v>
      </c>
      <c r="BB61" s="26">
        <v>42.160278745644597</v>
      </c>
      <c r="BC61" s="26">
        <v>14.304548450889911</v>
      </c>
      <c r="BD61" s="14" t="s">
        <v>123</v>
      </c>
      <c r="BE61" s="15" t="s">
        <v>124</v>
      </c>
      <c r="BF61" s="26">
        <v>144.61538461538461</v>
      </c>
      <c r="BG61" s="26">
        <v>103.87096774193549</v>
      </c>
      <c r="BH61" s="26">
        <v>-16.656522621221342</v>
      </c>
      <c r="BI61" s="26">
        <v>29.245283018867923</v>
      </c>
      <c r="BJ61" s="26">
        <v>47.058823529411768</v>
      </c>
      <c r="BK61" s="26">
        <v>13.782739373121503</v>
      </c>
      <c r="BL61" s="26">
        <v>73.099415204678365</v>
      </c>
      <c r="BM61" s="26">
        <v>64.848484848484844</v>
      </c>
      <c r="BN61" s="26">
        <v>-4.7665847665847769</v>
      </c>
      <c r="BO61" s="14" t="s">
        <v>123</v>
      </c>
      <c r="BP61" s="15" t="s">
        <v>124</v>
      </c>
      <c r="BQ61" s="26">
        <v>297.5</v>
      </c>
      <c r="BR61" s="26">
        <v>464.28571428571428</v>
      </c>
      <c r="BS61" s="26">
        <v>41.958670260557064</v>
      </c>
      <c r="BT61" s="26">
        <v>69.135802469135797</v>
      </c>
      <c r="BU61" s="26">
        <v>59.744408945686899</v>
      </c>
      <c r="BV61" s="26">
        <v>-5.5525757328420475</v>
      </c>
      <c r="BW61" s="26">
        <v>144.62809917355372</v>
      </c>
      <c r="BX61" s="26">
        <v>121.13821138211382</v>
      </c>
      <c r="BY61" s="26">
        <v>-9.6022852120413109</v>
      </c>
    </row>
    <row r="62" spans="1:77" s="10" customFormat="1" ht="12" customHeight="1" outlineLevel="1">
      <c r="A62" s="14" t="s">
        <v>131</v>
      </c>
      <c r="B62" s="15" t="s">
        <v>132</v>
      </c>
      <c r="C62" s="16">
        <v>85</v>
      </c>
      <c r="D62" s="16">
        <v>291</v>
      </c>
      <c r="E62" s="21">
        <v>3.4235294117647057</v>
      </c>
      <c r="F62" s="16">
        <v>90</v>
      </c>
      <c r="G62" s="16">
        <v>465</v>
      </c>
      <c r="H62" s="21">
        <v>5.166666666666667</v>
      </c>
      <c r="I62" s="16">
        <v>175</v>
      </c>
      <c r="J62" s="16">
        <v>756</v>
      </c>
      <c r="K62" s="21">
        <v>4.32</v>
      </c>
      <c r="L62" s="14" t="s">
        <v>131</v>
      </c>
      <c r="M62" s="15" t="s">
        <v>132</v>
      </c>
      <c r="N62" s="16">
        <v>72</v>
      </c>
      <c r="O62" s="16">
        <v>140</v>
      </c>
      <c r="P62" s="21">
        <v>1.9444444444444444</v>
      </c>
      <c r="Q62" s="16">
        <v>76</v>
      </c>
      <c r="R62" s="16">
        <v>389</v>
      </c>
      <c r="S62" s="21">
        <v>5.1184210526315788</v>
      </c>
      <c r="T62" s="16">
        <v>148</v>
      </c>
      <c r="U62" s="16">
        <v>529</v>
      </c>
      <c r="V62" s="21">
        <v>3.5743243243243241</v>
      </c>
      <c r="W62" s="14" t="s">
        <v>131</v>
      </c>
      <c r="X62" s="15" t="s">
        <v>132</v>
      </c>
      <c r="Y62" s="16">
        <v>93</v>
      </c>
      <c r="Z62" s="16">
        <v>317</v>
      </c>
      <c r="AA62" s="21">
        <v>3.4086021505376345</v>
      </c>
      <c r="AB62" s="16">
        <v>81</v>
      </c>
      <c r="AC62" s="16">
        <v>398</v>
      </c>
      <c r="AD62" s="21">
        <v>4.9135802469135799</v>
      </c>
      <c r="AE62" s="16">
        <v>174</v>
      </c>
      <c r="AF62" s="16">
        <v>715</v>
      </c>
      <c r="AG62" s="21">
        <v>4.1091954022988508</v>
      </c>
      <c r="AH62" s="14" t="s">
        <v>131</v>
      </c>
      <c r="AI62" s="15" t="s">
        <v>132</v>
      </c>
      <c r="AJ62" s="16">
        <v>112</v>
      </c>
      <c r="AK62" s="16">
        <v>379</v>
      </c>
      <c r="AL62" s="21">
        <v>3.3839285714285716</v>
      </c>
      <c r="AM62" s="16">
        <v>89</v>
      </c>
      <c r="AN62" s="16">
        <v>320</v>
      </c>
      <c r="AO62" s="21">
        <v>3.595505617977528</v>
      </c>
      <c r="AP62" s="16">
        <v>201</v>
      </c>
      <c r="AQ62" s="16">
        <v>699</v>
      </c>
      <c r="AR62" s="21">
        <v>3.4776119402985075</v>
      </c>
      <c r="AS62" s="14" t="s">
        <v>131</v>
      </c>
      <c r="AT62" s="15" t="s">
        <v>132</v>
      </c>
      <c r="AU62" s="26">
        <v>18.055555555555557</v>
      </c>
      <c r="AV62" s="26">
        <v>107.85714285714286</v>
      </c>
      <c r="AW62" s="26">
        <v>76.067226890756288</v>
      </c>
      <c r="AX62" s="26">
        <v>18.421052631578949</v>
      </c>
      <c r="AY62" s="26">
        <v>19.537275064267352</v>
      </c>
      <c r="AZ62" s="26">
        <v>0.94258783204799579</v>
      </c>
      <c r="BA62" s="26">
        <v>18.243243243243242</v>
      </c>
      <c r="BB62" s="26">
        <v>42.911153119092624</v>
      </c>
      <c r="BC62" s="26">
        <v>20.862003780718354</v>
      </c>
      <c r="BD62" s="14" t="s">
        <v>131</v>
      </c>
      <c r="BE62" s="15" t="s">
        <v>132</v>
      </c>
      <c r="BF62" s="26">
        <v>-8.6021505376344081</v>
      </c>
      <c r="BG62" s="26">
        <v>-8.2018927444794958</v>
      </c>
      <c r="BH62" s="26">
        <v>0.43792911486360359</v>
      </c>
      <c r="BI62" s="26">
        <v>11.111111111111111</v>
      </c>
      <c r="BJ62" s="26">
        <v>16.834170854271356</v>
      </c>
      <c r="BK62" s="26">
        <v>5.1507537688442353</v>
      </c>
      <c r="BL62" s="26">
        <v>0.57471264367816088</v>
      </c>
      <c r="BM62" s="26">
        <v>5.7342657342657342</v>
      </c>
      <c r="BN62" s="26">
        <v>5.1300699300699302</v>
      </c>
      <c r="BO62" s="14" t="s">
        <v>131</v>
      </c>
      <c r="BP62" s="15" t="s">
        <v>132</v>
      </c>
      <c r="BQ62" s="26">
        <v>-24.107142857142858</v>
      </c>
      <c r="BR62" s="26">
        <v>-23.218997361477573</v>
      </c>
      <c r="BS62" s="26">
        <v>1.1702623001707171</v>
      </c>
      <c r="BT62" s="26">
        <v>1.1235955056179776</v>
      </c>
      <c r="BU62" s="26">
        <v>45.3125</v>
      </c>
      <c r="BV62" s="26">
        <v>43.697916666666679</v>
      </c>
      <c r="BW62" s="26">
        <v>-12.935323383084578</v>
      </c>
      <c r="BX62" s="26">
        <v>8.1545064377682408</v>
      </c>
      <c r="BY62" s="26">
        <v>24.223175965665241</v>
      </c>
    </row>
    <row r="63" spans="1:77" s="10" customFormat="1" ht="12" customHeight="1" outlineLevel="1">
      <c r="A63" s="14" t="s">
        <v>67</v>
      </c>
      <c r="B63" s="15" t="s">
        <v>68</v>
      </c>
      <c r="C63" s="16">
        <v>23</v>
      </c>
      <c r="D63" s="16">
        <v>303</v>
      </c>
      <c r="E63" s="21">
        <v>13.173913043478262</v>
      </c>
      <c r="F63" s="16">
        <v>39</v>
      </c>
      <c r="G63" s="16">
        <v>363</v>
      </c>
      <c r="H63" s="21">
        <v>9.3076923076923084</v>
      </c>
      <c r="I63" s="16">
        <v>62</v>
      </c>
      <c r="J63" s="16">
        <v>666</v>
      </c>
      <c r="K63" s="21">
        <v>10.741935483870968</v>
      </c>
      <c r="L63" s="14" t="s">
        <v>67</v>
      </c>
      <c r="M63" s="15" t="s">
        <v>68</v>
      </c>
      <c r="N63" s="16">
        <v>52</v>
      </c>
      <c r="O63" s="16">
        <v>431</v>
      </c>
      <c r="P63" s="21">
        <v>8.2884615384615383</v>
      </c>
      <c r="Q63" s="16">
        <v>28</v>
      </c>
      <c r="R63" s="16">
        <v>250</v>
      </c>
      <c r="S63" s="21">
        <v>8.9285714285714288</v>
      </c>
      <c r="T63" s="16">
        <v>80</v>
      </c>
      <c r="U63" s="16">
        <v>681</v>
      </c>
      <c r="V63" s="21">
        <v>8.5124999999999993</v>
      </c>
      <c r="W63" s="14" t="s">
        <v>67</v>
      </c>
      <c r="X63" s="15" t="s">
        <v>68</v>
      </c>
      <c r="Y63" s="16">
        <v>41</v>
      </c>
      <c r="Z63" s="16">
        <v>131</v>
      </c>
      <c r="AA63" s="21">
        <v>3.1951219512195124</v>
      </c>
      <c r="AB63" s="16">
        <v>15</v>
      </c>
      <c r="AC63" s="16">
        <v>122</v>
      </c>
      <c r="AD63" s="21">
        <v>8.1333333333333329</v>
      </c>
      <c r="AE63" s="16">
        <v>56</v>
      </c>
      <c r="AF63" s="16">
        <v>253</v>
      </c>
      <c r="AG63" s="21">
        <v>4.5178571428571432</v>
      </c>
      <c r="AH63" s="14" t="s">
        <v>67</v>
      </c>
      <c r="AI63" s="15" t="s">
        <v>68</v>
      </c>
      <c r="AJ63" s="16">
        <v>24</v>
      </c>
      <c r="AK63" s="16">
        <v>127</v>
      </c>
      <c r="AL63" s="21">
        <v>5.291666666666667</v>
      </c>
      <c r="AM63" s="16">
        <v>15</v>
      </c>
      <c r="AN63" s="16">
        <v>235</v>
      </c>
      <c r="AO63" s="21">
        <v>15.666666666666666</v>
      </c>
      <c r="AP63" s="16">
        <v>39</v>
      </c>
      <c r="AQ63" s="16">
        <v>362</v>
      </c>
      <c r="AR63" s="21">
        <v>9.2820512820512828</v>
      </c>
      <c r="AS63" s="14" t="s">
        <v>67</v>
      </c>
      <c r="AT63" s="15" t="s">
        <v>68</v>
      </c>
      <c r="AU63" s="26">
        <v>-55.769230769230766</v>
      </c>
      <c r="AV63" s="26">
        <v>-29.698375870069604</v>
      </c>
      <c r="AW63" s="26">
        <v>58.942802380712209</v>
      </c>
      <c r="AX63" s="26">
        <v>39.285714285714285</v>
      </c>
      <c r="AY63" s="26">
        <v>45.2</v>
      </c>
      <c r="AZ63" s="26">
        <v>4.2461538461538506</v>
      </c>
      <c r="BA63" s="26">
        <v>-22.5</v>
      </c>
      <c r="BB63" s="26">
        <v>-2.2026431718061672</v>
      </c>
      <c r="BC63" s="26">
        <v>26.190137842830765</v>
      </c>
      <c r="BD63" s="14" t="s">
        <v>67</v>
      </c>
      <c r="BE63" s="15" t="s">
        <v>68</v>
      </c>
      <c r="BF63" s="26">
        <v>-43.902439024390247</v>
      </c>
      <c r="BG63" s="26">
        <v>131.29770992366412</v>
      </c>
      <c r="BH63" s="26">
        <v>312.31330899435778</v>
      </c>
      <c r="BI63" s="26">
        <v>160</v>
      </c>
      <c r="BJ63" s="26">
        <v>197.54098360655738</v>
      </c>
      <c r="BK63" s="26">
        <v>14.438839848675929</v>
      </c>
      <c r="BL63" s="26">
        <v>10.714285714285714</v>
      </c>
      <c r="BM63" s="26">
        <v>163.24110671936759</v>
      </c>
      <c r="BN63" s="26">
        <v>137.76616090781587</v>
      </c>
      <c r="BO63" s="14" t="s">
        <v>67</v>
      </c>
      <c r="BP63" s="15" t="s">
        <v>68</v>
      </c>
      <c r="BQ63" s="26">
        <v>-4.166666666666667</v>
      </c>
      <c r="BR63" s="26">
        <v>138.58267716535434</v>
      </c>
      <c r="BS63" s="26">
        <v>148.95583704210887</v>
      </c>
      <c r="BT63" s="26">
        <v>160</v>
      </c>
      <c r="BU63" s="26">
        <v>54.468085106382979</v>
      </c>
      <c r="BV63" s="26">
        <v>-40.589198036006543</v>
      </c>
      <c r="BW63" s="26">
        <v>58.974358974358971</v>
      </c>
      <c r="BX63" s="26">
        <v>83.97790055248619</v>
      </c>
      <c r="BY63" s="26">
        <v>15.728034218499369</v>
      </c>
    </row>
    <row r="64" spans="1:77" s="10" customFormat="1" ht="12" customHeight="1" outlineLevel="1">
      <c r="A64" s="14" t="s">
        <v>137</v>
      </c>
      <c r="B64" s="15" t="s">
        <v>138</v>
      </c>
      <c r="C64" s="16">
        <v>71</v>
      </c>
      <c r="D64" s="16">
        <v>192</v>
      </c>
      <c r="E64" s="21">
        <v>2.704225352112676</v>
      </c>
      <c r="F64" s="16">
        <v>73</v>
      </c>
      <c r="G64" s="16">
        <v>363</v>
      </c>
      <c r="H64" s="21">
        <v>4.9726027397260273</v>
      </c>
      <c r="I64" s="16">
        <v>144</v>
      </c>
      <c r="J64" s="16">
        <v>555</v>
      </c>
      <c r="K64" s="21">
        <v>3.8541666666666665</v>
      </c>
      <c r="L64" s="14" t="s">
        <v>137</v>
      </c>
      <c r="M64" s="15" t="s">
        <v>138</v>
      </c>
      <c r="N64" s="16">
        <v>60</v>
      </c>
      <c r="O64" s="16">
        <v>191</v>
      </c>
      <c r="P64" s="21">
        <v>3.1833333333333331</v>
      </c>
      <c r="Q64" s="16">
        <v>161</v>
      </c>
      <c r="R64" s="16">
        <v>976</v>
      </c>
      <c r="S64" s="21">
        <v>6.0621118012422359</v>
      </c>
      <c r="T64" s="16">
        <v>221</v>
      </c>
      <c r="U64" s="16">
        <v>1167</v>
      </c>
      <c r="V64" s="21">
        <v>5.2805429864253393</v>
      </c>
      <c r="W64" s="14" t="s">
        <v>137</v>
      </c>
      <c r="X64" s="15" t="s">
        <v>138</v>
      </c>
      <c r="Y64" s="16">
        <v>35</v>
      </c>
      <c r="Z64" s="16">
        <v>114</v>
      </c>
      <c r="AA64" s="21">
        <v>3.2571428571428571</v>
      </c>
      <c r="AB64" s="16">
        <v>80</v>
      </c>
      <c r="AC64" s="16">
        <v>451</v>
      </c>
      <c r="AD64" s="21">
        <v>5.6375000000000002</v>
      </c>
      <c r="AE64" s="16">
        <v>115</v>
      </c>
      <c r="AF64" s="16">
        <v>565</v>
      </c>
      <c r="AG64" s="21">
        <v>4.9130434782608692</v>
      </c>
      <c r="AH64" s="14" t="s">
        <v>137</v>
      </c>
      <c r="AI64" s="15" t="s">
        <v>138</v>
      </c>
      <c r="AJ64" s="16">
        <v>135</v>
      </c>
      <c r="AK64" s="16">
        <v>228</v>
      </c>
      <c r="AL64" s="21">
        <v>1.6888888888888889</v>
      </c>
      <c r="AM64" s="16">
        <v>82</v>
      </c>
      <c r="AN64" s="16">
        <v>797</v>
      </c>
      <c r="AO64" s="21">
        <v>9.7195121951219505</v>
      </c>
      <c r="AP64" s="16">
        <v>217</v>
      </c>
      <c r="AQ64" s="16">
        <v>1025</v>
      </c>
      <c r="AR64" s="21">
        <v>4.7235023041474653</v>
      </c>
      <c r="AS64" s="14" t="s">
        <v>137</v>
      </c>
      <c r="AT64" s="15" t="s">
        <v>138</v>
      </c>
      <c r="AU64" s="26">
        <v>18.333333333333332</v>
      </c>
      <c r="AV64" s="26">
        <v>0.52356020942408377</v>
      </c>
      <c r="AW64" s="26">
        <v>-15.050512499078236</v>
      </c>
      <c r="AX64" s="26">
        <v>-54.658385093167702</v>
      </c>
      <c r="AY64" s="26">
        <v>-62.807377049180324</v>
      </c>
      <c r="AZ64" s="26">
        <v>-17.972434313945655</v>
      </c>
      <c r="BA64" s="26">
        <v>-34.841628959276015</v>
      </c>
      <c r="BB64" s="26">
        <v>-52.44215938303342</v>
      </c>
      <c r="BC64" s="26">
        <v>-27.011925164238789</v>
      </c>
      <c r="BD64" s="14" t="s">
        <v>137</v>
      </c>
      <c r="BE64" s="15" t="s">
        <v>138</v>
      </c>
      <c r="BF64" s="26">
        <v>102.85714285714286</v>
      </c>
      <c r="BG64" s="26">
        <v>68.421052631578945</v>
      </c>
      <c r="BH64" s="26">
        <v>-16.975537435137138</v>
      </c>
      <c r="BI64" s="26">
        <v>-8.75</v>
      </c>
      <c r="BJ64" s="26">
        <v>-19.512195121951219</v>
      </c>
      <c r="BK64" s="26">
        <v>-11.794186435015041</v>
      </c>
      <c r="BL64" s="26">
        <v>25.217391304347824</v>
      </c>
      <c r="BM64" s="26">
        <v>-1.7699115044247788</v>
      </c>
      <c r="BN64" s="26">
        <v>-21.552359882005899</v>
      </c>
      <c r="BO64" s="14" t="s">
        <v>137</v>
      </c>
      <c r="BP64" s="15" t="s">
        <v>138</v>
      </c>
      <c r="BQ64" s="26">
        <v>-47.407407407407405</v>
      </c>
      <c r="BR64" s="26">
        <v>-15.789473684210526</v>
      </c>
      <c r="BS64" s="26">
        <v>60.118606375092661</v>
      </c>
      <c r="BT64" s="26">
        <v>-10.975609756097562</v>
      </c>
      <c r="BU64" s="26">
        <v>-54.454203262233378</v>
      </c>
      <c r="BV64" s="26">
        <v>-48.838968047988175</v>
      </c>
      <c r="BW64" s="26">
        <v>-33.640552995391708</v>
      </c>
      <c r="BX64" s="26">
        <v>-45.853658536585364</v>
      </c>
      <c r="BY64" s="26">
        <v>-18.404471544715449</v>
      </c>
    </row>
    <row r="65" spans="1:77" s="10" customFormat="1" ht="12" customHeight="1" outlineLevel="1">
      <c r="A65" s="14" t="s">
        <v>93</v>
      </c>
      <c r="B65" s="15" t="s">
        <v>94</v>
      </c>
      <c r="C65" s="16">
        <v>243</v>
      </c>
      <c r="D65" s="16">
        <v>295</v>
      </c>
      <c r="E65" s="21">
        <v>1.213991769547325</v>
      </c>
      <c r="F65" s="16">
        <v>58</v>
      </c>
      <c r="G65" s="16">
        <v>229</v>
      </c>
      <c r="H65" s="21">
        <v>3.9482758620689653</v>
      </c>
      <c r="I65" s="16">
        <v>301</v>
      </c>
      <c r="J65" s="16">
        <v>524</v>
      </c>
      <c r="K65" s="21">
        <v>1.7408637873754154</v>
      </c>
      <c r="L65" s="14" t="s">
        <v>93</v>
      </c>
      <c r="M65" s="15" t="s">
        <v>94</v>
      </c>
      <c r="N65" s="16">
        <v>481</v>
      </c>
      <c r="O65" s="16">
        <v>551</v>
      </c>
      <c r="P65" s="21">
        <v>1.1455301455301454</v>
      </c>
      <c r="Q65" s="16">
        <v>65</v>
      </c>
      <c r="R65" s="16">
        <v>407</v>
      </c>
      <c r="S65" s="21">
        <v>6.2615384615384615</v>
      </c>
      <c r="T65" s="16">
        <v>546</v>
      </c>
      <c r="U65" s="16">
        <v>958</v>
      </c>
      <c r="V65" s="21">
        <v>1.7545787545787546</v>
      </c>
      <c r="W65" s="14" t="s">
        <v>93</v>
      </c>
      <c r="X65" s="15" t="s">
        <v>94</v>
      </c>
      <c r="Y65" s="16">
        <v>148</v>
      </c>
      <c r="Z65" s="16">
        <v>246</v>
      </c>
      <c r="AA65" s="21">
        <v>1.6621621621621621</v>
      </c>
      <c r="AB65" s="16">
        <v>50</v>
      </c>
      <c r="AC65" s="16">
        <v>274</v>
      </c>
      <c r="AD65" s="21">
        <v>5.48</v>
      </c>
      <c r="AE65" s="16">
        <v>198</v>
      </c>
      <c r="AF65" s="16">
        <v>520</v>
      </c>
      <c r="AG65" s="21">
        <v>2.6262626262626263</v>
      </c>
      <c r="AH65" s="14" t="s">
        <v>93</v>
      </c>
      <c r="AI65" s="15" t="s">
        <v>94</v>
      </c>
      <c r="AJ65" s="16">
        <v>238</v>
      </c>
      <c r="AK65" s="16">
        <v>392</v>
      </c>
      <c r="AL65" s="21">
        <v>1.6470588235294117</v>
      </c>
      <c r="AM65" s="16">
        <v>35</v>
      </c>
      <c r="AN65" s="16">
        <v>203</v>
      </c>
      <c r="AO65" s="21">
        <v>5.8</v>
      </c>
      <c r="AP65" s="16">
        <v>273</v>
      </c>
      <c r="AQ65" s="16">
        <v>595</v>
      </c>
      <c r="AR65" s="21">
        <v>2.1794871794871793</v>
      </c>
      <c r="AS65" s="14" t="s">
        <v>93</v>
      </c>
      <c r="AT65" s="15" t="s">
        <v>94</v>
      </c>
      <c r="AU65" s="26">
        <v>-49.480249480249483</v>
      </c>
      <c r="AV65" s="26">
        <v>-46.460980036297642</v>
      </c>
      <c r="AW65" s="26">
        <v>5.9764140022256598</v>
      </c>
      <c r="AX65" s="26">
        <v>-10.76923076923077</v>
      </c>
      <c r="AY65" s="26">
        <v>-43.734643734643733</v>
      </c>
      <c r="AZ65" s="26">
        <v>-36.943997288824875</v>
      </c>
      <c r="BA65" s="26">
        <v>-44.871794871794869</v>
      </c>
      <c r="BB65" s="26">
        <v>-45.302713987473901</v>
      </c>
      <c r="BC65" s="26">
        <v>-0.78166723309219244</v>
      </c>
      <c r="BD65" s="14" t="s">
        <v>93</v>
      </c>
      <c r="BE65" s="15" t="s">
        <v>94</v>
      </c>
      <c r="BF65" s="26">
        <v>64.189189189189193</v>
      </c>
      <c r="BG65" s="26">
        <v>19.918699186991869</v>
      </c>
      <c r="BH65" s="26">
        <v>-26.963096791461744</v>
      </c>
      <c r="BI65" s="26">
        <v>16</v>
      </c>
      <c r="BJ65" s="26">
        <v>-16.423357664233578</v>
      </c>
      <c r="BK65" s="26">
        <v>-27.95117040020137</v>
      </c>
      <c r="BL65" s="26">
        <v>52.020202020202021</v>
      </c>
      <c r="BM65" s="26">
        <v>0.76923076923076927</v>
      </c>
      <c r="BN65" s="26">
        <v>-33.713263480705336</v>
      </c>
      <c r="BO65" s="14" t="s">
        <v>93</v>
      </c>
      <c r="BP65" s="15" t="s">
        <v>94</v>
      </c>
      <c r="BQ65" s="26">
        <v>2.1008403361344539</v>
      </c>
      <c r="BR65" s="26">
        <v>-24.744897959183675</v>
      </c>
      <c r="BS65" s="26">
        <v>-26.293356848912403</v>
      </c>
      <c r="BT65" s="26">
        <v>65.714285714285708</v>
      </c>
      <c r="BU65" s="26">
        <v>12.807881773399014</v>
      </c>
      <c r="BV65" s="26">
        <v>-31.926278240190253</v>
      </c>
      <c r="BW65" s="26">
        <v>10.256410256410257</v>
      </c>
      <c r="BX65" s="26">
        <v>-11.932773109243698</v>
      </c>
      <c r="BY65" s="26">
        <v>-20.125073285127993</v>
      </c>
    </row>
    <row r="66" spans="1:77" s="10" customFormat="1" ht="12" customHeight="1" outlineLevel="1">
      <c r="A66" s="14" t="s">
        <v>135</v>
      </c>
      <c r="B66" s="15" t="s">
        <v>136</v>
      </c>
      <c r="C66" s="16">
        <v>3</v>
      </c>
      <c r="D66" s="16">
        <v>5</v>
      </c>
      <c r="E66" s="21">
        <v>1.6666666666666667</v>
      </c>
      <c r="F66" s="16">
        <v>69</v>
      </c>
      <c r="G66" s="16">
        <v>433</v>
      </c>
      <c r="H66" s="21">
        <v>6.27536231884058</v>
      </c>
      <c r="I66" s="16">
        <v>72</v>
      </c>
      <c r="J66" s="16">
        <v>438</v>
      </c>
      <c r="K66" s="21">
        <v>6.083333333333333</v>
      </c>
      <c r="L66" s="14" t="s">
        <v>135</v>
      </c>
      <c r="M66" s="15" t="s">
        <v>136</v>
      </c>
      <c r="N66" s="16">
        <v>3</v>
      </c>
      <c r="O66" s="16">
        <v>41</v>
      </c>
      <c r="P66" s="21">
        <v>13.666666666666666</v>
      </c>
      <c r="Q66" s="16">
        <v>37</v>
      </c>
      <c r="R66" s="16">
        <v>282</v>
      </c>
      <c r="S66" s="21">
        <v>7.6216216216216219</v>
      </c>
      <c r="T66" s="16">
        <v>40</v>
      </c>
      <c r="U66" s="16">
        <v>323</v>
      </c>
      <c r="V66" s="21">
        <v>8.0749999999999993</v>
      </c>
      <c r="W66" s="14" t="s">
        <v>135</v>
      </c>
      <c r="X66" s="15" t="s">
        <v>136</v>
      </c>
      <c r="Y66" s="16">
        <v>8</v>
      </c>
      <c r="Z66" s="16">
        <v>80</v>
      </c>
      <c r="AA66" s="21">
        <v>10</v>
      </c>
      <c r="AB66" s="16">
        <v>39</v>
      </c>
      <c r="AC66" s="16">
        <v>229</v>
      </c>
      <c r="AD66" s="21">
        <v>5.8717948717948714</v>
      </c>
      <c r="AE66" s="16">
        <v>47</v>
      </c>
      <c r="AF66" s="16">
        <v>309</v>
      </c>
      <c r="AG66" s="21">
        <v>6.5744680851063828</v>
      </c>
      <c r="AH66" s="14" t="s">
        <v>135</v>
      </c>
      <c r="AI66" s="15" t="s">
        <v>136</v>
      </c>
      <c r="AJ66" s="16">
        <v>19</v>
      </c>
      <c r="AK66" s="16">
        <v>73</v>
      </c>
      <c r="AL66" s="21">
        <v>3.8421052631578947</v>
      </c>
      <c r="AM66" s="16">
        <v>6</v>
      </c>
      <c r="AN66" s="16">
        <v>14</v>
      </c>
      <c r="AO66" s="21">
        <v>2.3333333333333335</v>
      </c>
      <c r="AP66" s="16">
        <v>25</v>
      </c>
      <c r="AQ66" s="16">
        <v>87</v>
      </c>
      <c r="AR66" s="21">
        <v>3.48</v>
      </c>
      <c r="AS66" s="14" t="s">
        <v>135</v>
      </c>
      <c r="AT66" s="15" t="s">
        <v>136</v>
      </c>
      <c r="AU66" s="26">
        <v>0</v>
      </c>
      <c r="AV66" s="26">
        <v>-87.804878048780495</v>
      </c>
      <c r="AW66" s="26">
        <v>-87.804878048780495</v>
      </c>
      <c r="AX66" s="26">
        <v>86.486486486486484</v>
      </c>
      <c r="AY66" s="26">
        <v>53.546099290780141</v>
      </c>
      <c r="AZ66" s="26">
        <v>-17.663685887552678</v>
      </c>
      <c r="BA66" s="26">
        <v>80</v>
      </c>
      <c r="BB66" s="26">
        <v>35.60371517027864</v>
      </c>
      <c r="BC66" s="26">
        <v>-24.664602683178533</v>
      </c>
      <c r="BD66" s="14" t="s">
        <v>135</v>
      </c>
      <c r="BE66" s="15" t="s">
        <v>136</v>
      </c>
      <c r="BF66" s="26">
        <v>-62.5</v>
      </c>
      <c r="BG66" s="26">
        <v>-93.75</v>
      </c>
      <c r="BH66" s="26">
        <v>-83.333333333333343</v>
      </c>
      <c r="BI66" s="26">
        <v>76.92307692307692</v>
      </c>
      <c r="BJ66" s="26">
        <v>89.082969432314414</v>
      </c>
      <c r="BK66" s="26">
        <v>6.8729827226125071</v>
      </c>
      <c r="BL66" s="26">
        <v>53.191489361702125</v>
      </c>
      <c r="BM66" s="26">
        <v>41.747572815533978</v>
      </c>
      <c r="BN66" s="26">
        <v>-7.4703344120819866</v>
      </c>
      <c r="BO66" s="14" t="s">
        <v>135</v>
      </c>
      <c r="BP66" s="15" t="s">
        <v>136</v>
      </c>
      <c r="BQ66" s="26">
        <v>-84.21052631578948</v>
      </c>
      <c r="BR66" s="26">
        <v>-93.150684931506845</v>
      </c>
      <c r="BS66" s="26">
        <v>-56.621004566210033</v>
      </c>
      <c r="BT66" s="26">
        <v>1050</v>
      </c>
      <c r="BU66" s="26">
        <v>2992.8571428571427</v>
      </c>
      <c r="BV66" s="26">
        <v>168.94409937888199</v>
      </c>
      <c r="BW66" s="26">
        <v>188</v>
      </c>
      <c r="BX66" s="26">
        <v>403.44827586206895</v>
      </c>
      <c r="BY66" s="26">
        <v>74.808429118773944</v>
      </c>
    </row>
    <row r="67" spans="1:77" s="10" customFormat="1" ht="12" customHeight="1" outlineLevel="1">
      <c r="A67" s="14" t="s">
        <v>119</v>
      </c>
      <c r="B67" s="15" t="s">
        <v>120</v>
      </c>
      <c r="C67" s="16">
        <v>50</v>
      </c>
      <c r="D67" s="16">
        <v>83</v>
      </c>
      <c r="E67" s="21">
        <v>1.66</v>
      </c>
      <c r="F67" s="16">
        <v>98</v>
      </c>
      <c r="G67" s="16">
        <v>291</v>
      </c>
      <c r="H67" s="21">
        <v>2.9693877551020407</v>
      </c>
      <c r="I67" s="16">
        <v>148</v>
      </c>
      <c r="J67" s="16">
        <v>374</v>
      </c>
      <c r="K67" s="21">
        <v>2.5270270270270272</v>
      </c>
      <c r="L67" s="14" t="s">
        <v>119</v>
      </c>
      <c r="M67" s="15" t="s">
        <v>120</v>
      </c>
      <c r="N67" s="16">
        <v>45</v>
      </c>
      <c r="O67" s="16">
        <v>94</v>
      </c>
      <c r="P67" s="21">
        <v>2.088888888888889</v>
      </c>
      <c r="Q67" s="16">
        <v>98</v>
      </c>
      <c r="R67" s="16">
        <v>405</v>
      </c>
      <c r="S67" s="21">
        <v>4.1326530612244898</v>
      </c>
      <c r="T67" s="16">
        <v>143</v>
      </c>
      <c r="U67" s="16">
        <v>499</v>
      </c>
      <c r="V67" s="21">
        <v>3.4895104895104896</v>
      </c>
      <c r="W67" s="14" t="s">
        <v>119</v>
      </c>
      <c r="X67" s="15" t="s">
        <v>120</v>
      </c>
      <c r="Y67" s="16">
        <v>34</v>
      </c>
      <c r="Z67" s="16">
        <v>90</v>
      </c>
      <c r="AA67" s="21">
        <v>2.6470588235294117</v>
      </c>
      <c r="AB67" s="16">
        <v>48</v>
      </c>
      <c r="AC67" s="16">
        <v>232</v>
      </c>
      <c r="AD67" s="21">
        <v>4.833333333333333</v>
      </c>
      <c r="AE67" s="16">
        <v>82</v>
      </c>
      <c r="AF67" s="16">
        <v>322</v>
      </c>
      <c r="AG67" s="21">
        <v>3.9268292682926829</v>
      </c>
      <c r="AH67" s="14" t="s">
        <v>119</v>
      </c>
      <c r="AI67" s="15" t="s">
        <v>120</v>
      </c>
      <c r="AJ67" s="16">
        <v>35</v>
      </c>
      <c r="AK67" s="16">
        <v>81</v>
      </c>
      <c r="AL67" s="21">
        <v>2.3142857142857145</v>
      </c>
      <c r="AM67" s="16">
        <v>34</v>
      </c>
      <c r="AN67" s="16">
        <v>178</v>
      </c>
      <c r="AO67" s="21">
        <v>5.2352941176470589</v>
      </c>
      <c r="AP67" s="16">
        <v>69</v>
      </c>
      <c r="AQ67" s="16">
        <v>259</v>
      </c>
      <c r="AR67" s="21">
        <v>3.7536231884057969</v>
      </c>
      <c r="AS67" s="14" t="s">
        <v>119</v>
      </c>
      <c r="AT67" s="15" t="s">
        <v>120</v>
      </c>
      <c r="AU67" s="26">
        <v>11.111111111111111</v>
      </c>
      <c r="AV67" s="26">
        <v>-11.702127659574469</v>
      </c>
      <c r="AW67" s="26">
        <v>-20.531914893617028</v>
      </c>
      <c r="AX67" s="26">
        <v>0</v>
      </c>
      <c r="AY67" s="26">
        <v>-28.148148148148149</v>
      </c>
      <c r="AZ67" s="26">
        <v>-28.148148148148149</v>
      </c>
      <c r="BA67" s="26">
        <v>3.4965034965034967</v>
      </c>
      <c r="BB67" s="26">
        <v>-25.050100200400802</v>
      </c>
      <c r="BC67" s="26">
        <v>-27.582191409846718</v>
      </c>
      <c r="BD67" s="14" t="s">
        <v>119</v>
      </c>
      <c r="BE67" s="15" t="s">
        <v>120</v>
      </c>
      <c r="BF67" s="26">
        <v>47.058823529411768</v>
      </c>
      <c r="BG67" s="26">
        <v>-7.7777777777777777</v>
      </c>
      <c r="BH67" s="26">
        <v>-37.288888888888891</v>
      </c>
      <c r="BI67" s="26">
        <v>104.16666666666667</v>
      </c>
      <c r="BJ67" s="26">
        <v>25.431034482758619</v>
      </c>
      <c r="BK67" s="26">
        <v>-38.564391273750878</v>
      </c>
      <c r="BL67" s="26">
        <v>80.487804878048777</v>
      </c>
      <c r="BM67" s="26">
        <v>16.149068322981368</v>
      </c>
      <c r="BN67" s="26">
        <v>-35.647137821050855</v>
      </c>
      <c r="BO67" s="14" t="s">
        <v>119</v>
      </c>
      <c r="BP67" s="15" t="s">
        <v>120</v>
      </c>
      <c r="BQ67" s="26">
        <v>42.857142857142854</v>
      </c>
      <c r="BR67" s="26">
        <v>2.4691358024691357</v>
      </c>
      <c r="BS67" s="26">
        <v>-28.271604938271615</v>
      </c>
      <c r="BT67" s="26">
        <v>188.23529411764707</v>
      </c>
      <c r="BU67" s="26">
        <v>63.483146067415731</v>
      </c>
      <c r="BV67" s="26">
        <v>-43.281357486814954</v>
      </c>
      <c r="BW67" s="26">
        <v>114.49275362318841</v>
      </c>
      <c r="BX67" s="26">
        <v>44.401544401544399</v>
      </c>
      <c r="BY67" s="26">
        <v>-32.677658353334017</v>
      </c>
    </row>
    <row r="68" spans="1:77" s="10" customFormat="1" ht="12" customHeight="1" outlineLevel="1">
      <c r="A68" s="14" t="s">
        <v>125</v>
      </c>
      <c r="B68" s="15" t="s">
        <v>126</v>
      </c>
      <c r="C68" s="16">
        <v>57</v>
      </c>
      <c r="D68" s="16">
        <v>117</v>
      </c>
      <c r="E68" s="21">
        <v>2.0526315789473686</v>
      </c>
      <c r="F68" s="16">
        <v>53</v>
      </c>
      <c r="G68" s="16">
        <v>253</v>
      </c>
      <c r="H68" s="21">
        <v>4.7735849056603774</v>
      </c>
      <c r="I68" s="16">
        <v>110</v>
      </c>
      <c r="J68" s="16">
        <v>370</v>
      </c>
      <c r="K68" s="21">
        <v>3.3636363636363638</v>
      </c>
      <c r="L68" s="14" t="s">
        <v>125</v>
      </c>
      <c r="M68" s="15" t="s">
        <v>126</v>
      </c>
      <c r="N68" s="16">
        <v>70</v>
      </c>
      <c r="O68" s="16">
        <v>166</v>
      </c>
      <c r="P68" s="21">
        <v>2.3714285714285714</v>
      </c>
      <c r="Q68" s="16">
        <v>98</v>
      </c>
      <c r="R68" s="16">
        <v>382</v>
      </c>
      <c r="S68" s="21">
        <v>3.8979591836734695</v>
      </c>
      <c r="T68" s="16">
        <v>168</v>
      </c>
      <c r="U68" s="16">
        <v>548</v>
      </c>
      <c r="V68" s="21">
        <v>3.2619047619047619</v>
      </c>
      <c r="W68" s="14" t="s">
        <v>125</v>
      </c>
      <c r="X68" s="15" t="s">
        <v>126</v>
      </c>
      <c r="Y68" s="16">
        <v>89</v>
      </c>
      <c r="Z68" s="16">
        <v>181</v>
      </c>
      <c r="AA68" s="21">
        <v>2.0337078651685392</v>
      </c>
      <c r="AB68" s="16">
        <v>84</v>
      </c>
      <c r="AC68" s="16">
        <v>401</v>
      </c>
      <c r="AD68" s="21">
        <v>4.7738095238095237</v>
      </c>
      <c r="AE68" s="16">
        <v>173</v>
      </c>
      <c r="AF68" s="16">
        <v>582</v>
      </c>
      <c r="AG68" s="21">
        <v>3.3641618497109826</v>
      </c>
      <c r="AH68" s="14" t="s">
        <v>125</v>
      </c>
      <c r="AI68" s="15" t="s">
        <v>126</v>
      </c>
      <c r="AJ68" s="16">
        <v>114</v>
      </c>
      <c r="AK68" s="16">
        <v>215</v>
      </c>
      <c r="AL68" s="21">
        <v>1.8859649122807018</v>
      </c>
      <c r="AM68" s="16">
        <v>63</v>
      </c>
      <c r="AN68" s="16">
        <v>191</v>
      </c>
      <c r="AO68" s="21">
        <v>3.0317460317460316</v>
      </c>
      <c r="AP68" s="16">
        <v>177</v>
      </c>
      <c r="AQ68" s="16">
        <v>406</v>
      </c>
      <c r="AR68" s="21">
        <v>2.2937853107344632</v>
      </c>
      <c r="AS68" s="14" t="s">
        <v>125</v>
      </c>
      <c r="AT68" s="15" t="s">
        <v>126</v>
      </c>
      <c r="AU68" s="26">
        <v>-18.571428571428573</v>
      </c>
      <c r="AV68" s="26">
        <v>-29.518072289156628</v>
      </c>
      <c r="AW68" s="26">
        <v>-13.443246670894096</v>
      </c>
      <c r="AX68" s="26">
        <v>-45.918367346938773</v>
      </c>
      <c r="AY68" s="26">
        <v>-33.769633507853406</v>
      </c>
      <c r="AZ68" s="26">
        <v>22.46369653264842</v>
      </c>
      <c r="BA68" s="26">
        <v>-34.523809523809526</v>
      </c>
      <c r="BB68" s="26">
        <v>-32.481751824817515</v>
      </c>
      <c r="BC68" s="26">
        <v>3.1187790311877954</v>
      </c>
      <c r="BD68" s="14" t="s">
        <v>125</v>
      </c>
      <c r="BE68" s="15" t="s">
        <v>126</v>
      </c>
      <c r="BF68" s="26">
        <v>-35.955056179775283</v>
      </c>
      <c r="BG68" s="26">
        <v>-35.35911602209945</v>
      </c>
      <c r="BH68" s="26">
        <v>0.93050305321315829</v>
      </c>
      <c r="BI68" s="26">
        <v>-36.904761904761905</v>
      </c>
      <c r="BJ68" s="26">
        <v>-36.907730673316706</v>
      </c>
      <c r="BK68" s="26">
        <v>-4.7052180868555008E-3</v>
      </c>
      <c r="BL68" s="26">
        <v>-36.416184971098268</v>
      </c>
      <c r="BM68" s="26">
        <v>-36.426116838487971</v>
      </c>
      <c r="BN68" s="26">
        <v>-1.5620118712898159E-2</v>
      </c>
      <c r="BO68" s="14" t="s">
        <v>125</v>
      </c>
      <c r="BP68" s="15" t="s">
        <v>126</v>
      </c>
      <c r="BQ68" s="26">
        <v>-50</v>
      </c>
      <c r="BR68" s="26">
        <v>-45.581395348837212</v>
      </c>
      <c r="BS68" s="26">
        <v>8.8372093023255847</v>
      </c>
      <c r="BT68" s="26">
        <v>-15.873015873015873</v>
      </c>
      <c r="BU68" s="26">
        <v>32.460732984293195</v>
      </c>
      <c r="BV68" s="26">
        <v>57.453324113405124</v>
      </c>
      <c r="BW68" s="26">
        <v>-37.853107344632768</v>
      </c>
      <c r="BX68" s="26">
        <v>-8.8669950738916263</v>
      </c>
      <c r="BY68" s="26">
        <v>46.641289744738025</v>
      </c>
    </row>
    <row r="69" spans="1:77" s="10" customFormat="1" ht="12" customHeight="1" outlineLevel="1">
      <c r="A69" s="14" t="s">
        <v>129</v>
      </c>
      <c r="B69" s="15" t="s">
        <v>130</v>
      </c>
      <c r="C69" s="16">
        <v>54</v>
      </c>
      <c r="D69" s="16">
        <v>108</v>
      </c>
      <c r="E69" s="21">
        <v>2</v>
      </c>
      <c r="F69" s="16">
        <v>41</v>
      </c>
      <c r="G69" s="16">
        <v>133</v>
      </c>
      <c r="H69" s="21">
        <v>3.2439024390243905</v>
      </c>
      <c r="I69" s="16">
        <v>95</v>
      </c>
      <c r="J69" s="16">
        <v>241</v>
      </c>
      <c r="K69" s="21">
        <v>2.5368421052631578</v>
      </c>
      <c r="L69" s="14" t="s">
        <v>129</v>
      </c>
      <c r="M69" s="15" t="s">
        <v>130</v>
      </c>
      <c r="N69" s="16">
        <v>77</v>
      </c>
      <c r="O69" s="16">
        <v>146</v>
      </c>
      <c r="P69" s="21">
        <v>1.8961038961038961</v>
      </c>
      <c r="Q69" s="16">
        <v>35</v>
      </c>
      <c r="R69" s="16">
        <v>66</v>
      </c>
      <c r="S69" s="21">
        <v>1.8857142857142857</v>
      </c>
      <c r="T69" s="16">
        <v>112</v>
      </c>
      <c r="U69" s="16">
        <v>212</v>
      </c>
      <c r="V69" s="21">
        <v>1.8928571428571428</v>
      </c>
      <c r="W69" s="14" t="s">
        <v>129</v>
      </c>
      <c r="X69" s="15" t="s">
        <v>130</v>
      </c>
      <c r="Y69" s="16">
        <v>46</v>
      </c>
      <c r="Z69" s="16">
        <v>81</v>
      </c>
      <c r="AA69" s="21">
        <v>1.7608695652173914</v>
      </c>
      <c r="AB69" s="16">
        <v>19</v>
      </c>
      <c r="AC69" s="16">
        <v>46</v>
      </c>
      <c r="AD69" s="21">
        <v>2.4210526315789473</v>
      </c>
      <c r="AE69" s="16">
        <v>65</v>
      </c>
      <c r="AF69" s="16">
        <v>127</v>
      </c>
      <c r="AG69" s="21">
        <v>1.9538461538461538</v>
      </c>
      <c r="AH69" s="14" t="s">
        <v>129</v>
      </c>
      <c r="AI69" s="15" t="s">
        <v>130</v>
      </c>
      <c r="AJ69" s="16">
        <v>59</v>
      </c>
      <c r="AK69" s="16">
        <v>129</v>
      </c>
      <c r="AL69" s="21">
        <v>2.1864406779661016</v>
      </c>
      <c r="AM69" s="16">
        <v>26</v>
      </c>
      <c r="AN69" s="16">
        <v>156</v>
      </c>
      <c r="AO69" s="21">
        <v>6</v>
      </c>
      <c r="AP69" s="16">
        <v>85</v>
      </c>
      <c r="AQ69" s="16">
        <v>285</v>
      </c>
      <c r="AR69" s="21">
        <v>3.3529411764705883</v>
      </c>
      <c r="AS69" s="14" t="s">
        <v>129</v>
      </c>
      <c r="AT69" s="15" t="s">
        <v>130</v>
      </c>
      <c r="AU69" s="26">
        <v>-29.870129870129869</v>
      </c>
      <c r="AV69" s="26">
        <v>-26.027397260273972</v>
      </c>
      <c r="AW69" s="26">
        <v>5.4794520547945229</v>
      </c>
      <c r="AX69" s="26">
        <v>17.142857142857142</v>
      </c>
      <c r="AY69" s="26">
        <v>101.51515151515152</v>
      </c>
      <c r="AZ69" s="26">
        <v>72.025129342202533</v>
      </c>
      <c r="BA69" s="26">
        <v>-15.178571428571429</v>
      </c>
      <c r="BB69" s="26">
        <v>13.679245283018869</v>
      </c>
      <c r="BC69" s="26">
        <v>34.021847070506453</v>
      </c>
      <c r="BD69" s="14" t="s">
        <v>129</v>
      </c>
      <c r="BE69" s="15" t="s">
        <v>130</v>
      </c>
      <c r="BF69" s="26">
        <v>17.391304347826086</v>
      </c>
      <c r="BG69" s="26">
        <v>33.333333333333336</v>
      </c>
      <c r="BH69" s="26">
        <v>13.580246913580243</v>
      </c>
      <c r="BI69" s="26">
        <v>115.78947368421052</v>
      </c>
      <c r="BJ69" s="26">
        <v>189.13043478260869</v>
      </c>
      <c r="BK69" s="26">
        <v>33.987274655355257</v>
      </c>
      <c r="BL69" s="26">
        <v>46.153846153846153</v>
      </c>
      <c r="BM69" s="26">
        <v>89.763779527559052</v>
      </c>
      <c r="BN69" s="26">
        <v>29.838375466224615</v>
      </c>
      <c r="BO69" s="14" t="s">
        <v>129</v>
      </c>
      <c r="BP69" s="15" t="s">
        <v>130</v>
      </c>
      <c r="BQ69" s="26">
        <v>-8.4745762711864412</v>
      </c>
      <c r="BR69" s="26">
        <v>-16.279069767441861</v>
      </c>
      <c r="BS69" s="26">
        <v>-8.5271317829457356</v>
      </c>
      <c r="BT69" s="26">
        <v>57.692307692307693</v>
      </c>
      <c r="BU69" s="26">
        <v>-14.743589743589743</v>
      </c>
      <c r="BV69" s="26">
        <v>-45.934959349593491</v>
      </c>
      <c r="BW69" s="26">
        <v>11.764705882352942</v>
      </c>
      <c r="BX69" s="26">
        <v>-15.43859649122807</v>
      </c>
      <c r="BY69" s="26">
        <v>-24.339796860572491</v>
      </c>
    </row>
    <row r="70" spans="1:77" s="10" customFormat="1" ht="12" customHeight="1" outlineLevel="1">
      <c r="A70" s="14" t="s">
        <v>117</v>
      </c>
      <c r="B70" s="15" t="s">
        <v>118</v>
      </c>
      <c r="C70" s="16">
        <v>40</v>
      </c>
      <c r="D70" s="16">
        <v>97</v>
      </c>
      <c r="E70" s="21">
        <v>2.4249999999999998</v>
      </c>
      <c r="F70" s="16">
        <v>20</v>
      </c>
      <c r="G70" s="16">
        <v>50</v>
      </c>
      <c r="H70" s="21">
        <v>2.5</v>
      </c>
      <c r="I70" s="16">
        <v>60</v>
      </c>
      <c r="J70" s="16">
        <v>147</v>
      </c>
      <c r="K70" s="21">
        <v>2.4500000000000002</v>
      </c>
      <c r="L70" s="14" t="s">
        <v>117</v>
      </c>
      <c r="M70" s="15" t="s">
        <v>118</v>
      </c>
      <c r="N70" s="16">
        <v>38</v>
      </c>
      <c r="O70" s="16">
        <v>66</v>
      </c>
      <c r="P70" s="21">
        <v>1.736842105263158</v>
      </c>
      <c r="Q70" s="16">
        <v>62</v>
      </c>
      <c r="R70" s="16">
        <v>262</v>
      </c>
      <c r="S70" s="21">
        <v>4.225806451612903</v>
      </c>
      <c r="T70" s="16">
        <v>100</v>
      </c>
      <c r="U70" s="16">
        <v>328</v>
      </c>
      <c r="V70" s="21">
        <v>3.28</v>
      </c>
      <c r="W70" s="14" t="s">
        <v>117</v>
      </c>
      <c r="X70" s="15" t="s">
        <v>118</v>
      </c>
      <c r="Y70" s="16">
        <v>53</v>
      </c>
      <c r="Z70" s="16">
        <v>103</v>
      </c>
      <c r="AA70" s="21">
        <v>1.9433962264150944</v>
      </c>
      <c r="AB70" s="16">
        <v>31</v>
      </c>
      <c r="AC70" s="16">
        <v>131</v>
      </c>
      <c r="AD70" s="21">
        <v>4.225806451612903</v>
      </c>
      <c r="AE70" s="16">
        <v>84</v>
      </c>
      <c r="AF70" s="16">
        <v>234</v>
      </c>
      <c r="AG70" s="21">
        <v>2.7857142857142856</v>
      </c>
      <c r="AH70" s="14" t="s">
        <v>117</v>
      </c>
      <c r="AI70" s="15" t="s">
        <v>118</v>
      </c>
      <c r="AJ70" s="16">
        <v>39</v>
      </c>
      <c r="AK70" s="16">
        <v>68</v>
      </c>
      <c r="AL70" s="21">
        <v>1.7435897435897436</v>
      </c>
      <c r="AM70" s="16">
        <v>51</v>
      </c>
      <c r="AN70" s="16">
        <v>209</v>
      </c>
      <c r="AO70" s="21">
        <v>4.0980392156862742</v>
      </c>
      <c r="AP70" s="16">
        <v>90</v>
      </c>
      <c r="AQ70" s="16">
        <v>277</v>
      </c>
      <c r="AR70" s="21">
        <v>3.0777777777777779</v>
      </c>
      <c r="AS70" s="14" t="s">
        <v>117</v>
      </c>
      <c r="AT70" s="15" t="s">
        <v>118</v>
      </c>
      <c r="AU70" s="26">
        <v>5.2631578947368425</v>
      </c>
      <c r="AV70" s="26">
        <v>46.969696969696969</v>
      </c>
      <c r="AW70" s="26">
        <v>39.62121212121211</v>
      </c>
      <c r="AX70" s="26">
        <v>-67.741935483870961</v>
      </c>
      <c r="AY70" s="26">
        <v>-80.916030534351151</v>
      </c>
      <c r="AZ70" s="26">
        <v>-40.839694656488547</v>
      </c>
      <c r="BA70" s="26">
        <v>-40</v>
      </c>
      <c r="BB70" s="26">
        <v>-55.18292682926829</v>
      </c>
      <c r="BC70" s="26">
        <v>-25.304878048780477</v>
      </c>
      <c r="BD70" s="14" t="s">
        <v>117</v>
      </c>
      <c r="BE70" s="15" t="s">
        <v>118</v>
      </c>
      <c r="BF70" s="26">
        <v>-24.528301886792452</v>
      </c>
      <c r="BG70" s="26">
        <v>-5.825242718446602</v>
      </c>
      <c r="BH70" s="26">
        <v>24.781553398058243</v>
      </c>
      <c r="BI70" s="26">
        <v>-35.483870967741936</v>
      </c>
      <c r="BJ70" s="26">
        <v>-61.832061068702288</v>
      </c>
      <c r="BK70" s="26">
        <v>-40.839694656488547</v>
      </c>
      <c r="BL70" s="26">
        <v>-28.571428571428573</v>
      </c>
      <c r="BM70" s="26">
        <v>-37.179487179487182</v>
      </c>
      <c r="BN70" s="26">
        <v>-12.05128205128204</v>
      </c>
      <c r="BO70" s="14" t="s">
        <v>117</v>
      </c>
      <c r="BP70" s="15" t="s">
        <v>118</v>
      </c>
      <c r="BQ70" s="26">
        <v>2.5641025641025643</v>
      </c>
      <c r="BR70" s="26">
        <v>42.647058823529413</v>
      </c>
      <c r="BS70" s="26">
        <v>39.080882352941167</v>
      </c>
      <c r="BT70" s="26">
        <v>-60.784313725490193</v>
      </c>
      <c r="BU70" s="26">
        <v>-76.076555023923447</v>
      </c>
      <c r="BV70" s="26">
        <v>-38.995215311004777</v>
      </c>
      <c r="BW70" s="26">
        <v>-33.333333333333336</v>
      </c>
      <c r="BX70" s="26">
        <v>-46.931407942238266</v>
      </c>
      <c r="BY70" s="26">
        <v>-20.397111913357399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13</v>
      </c>
      <c r="D71" s="16">
        <v>69</v>
      </c>
      <c r="E71" s="21">
        <v>5.3076923076923075</v>
      </c>
      <c r="F71" s="16">
        <v>18</v>
      </c>
      <c r="G71" s="16">
        <v>34</v>
      </c>
      <c r="H71" s="21">
        <v>1.8888888888888888</v>
      </c>
      <c r="I71" s="16">
        <v>31</v>
      </c>
      <c r="J71" s="16">
        <v>103</v>
      </c>
      <c r="K71" s="21">
        <v>3.3225806451612905</v>
      </c>
      <c r="L71" s="14" t="s">
        <v>133</v>
      </c>
      <c r="M71" s="15" t="s">
        <v>134</v>
      </c>
      <c r="N71" s="16">
        <v>27</v>
      </c>
      <c r="O71" s="16">
        <v>73</v>
      </c>
      <c r="P71" s="21">
        <v>2.7037037037037037</v>
      </c>
      <c r="Q71" s="16">
        <v>18</v>
      </c>
      <c r="R71" s="16">
        <v>38</v>
      </c>
      <c r="S71" s="21">
        <v>2.1111111111111112</v>
      </c>
      <c r="T71" s="16">
        <v>45</v>
      </c>
      <c r="U71" s="16">
        <v>111</v>
      </c>
      <c r="V71" s="21">
        <v>2.4666666666666668</v>
      </c>
      <c r="W71" s="14" t="s">
        <v>133</v>
      </c>
      <c r="X71" s="15" t="s">
        <v>134</v>
      </c>
      <c r="Y71" s="16">
        <v>43</v>
      </c>
      <c r="Z71" s="16">
        <v>180</v>
      </c>
      <c r="AA71" s="21">
        <v>4.1860465116279073</v>
      </c>
      <c r="AB71" s="16">
        <v>18</v>
      </c>
      <c r="AC71" s="16">
        <v>127</v>
      </c>
      <c r="AD71" s="21">
        <v>7.0555555555555554</v>
      </c>
      <c r="AE71" s="16">
        <v>61</v>
      </c>
      <c r="AF71" s="16">
        <v>307</v>
      </c>
      <c r="AG71" s="21">
        <v>5.0327868852459012</v>
      </c>
      <c r="AH71" s="14" t="s">
        <v>133</v>
      </c>
      <c r="AI71" s="15" t="s">
        <v>134</v>
      </c>
      <c r="AJ71" s="16">
        <v>16</v>
      </c>
      <c r="AK71" s="16">
        <v>79</v>
      </c>
      <c r="AL71" s="21">
        <v>4.9375</v>
      </c>
      <c r="AM71" s="16">
        <v>9</v>
      </c>
      <c r="AN71" s="16">
        <v>42</v>
      </c>
      <c r="AO71" s="21">
        <v>4.666666666666667</v>
      </c>
      <c r="AP71" s="16">
        <v>25</v>
      </c>
      <c r="AQ71" s="16">
        <v>121</v>
      </c>
      <c r="AR71" s="21">
        <v>4.84</v>
      </c>
      <c r="AS71" s="14" t="s">
        <v>133</v>
      </c>
      <c r="AT71" s="15" t="s">
        <v>134</v>
      </c>
      <c r="AU71" s="26">
        <v>-51.851851851851855</v>
      </c>
      <c r="AV71" s="26">
        <v>-5.4794520547945202</v>
      </c>
      <c r="AW71" s="26">
        <v>96.311907270811375</v>
      </c>
      <c r="AX71" s="26">
        <v>0</v>
      </c>
      <c r="AY71" s="26">
        <v>-10.526315789473685</v>
      </c>
      <c r="AZ71" s="26">
        <v>-10.526315789473689</v>
      </c>
      <c r="BA71" s="26">
        <v>-31.111111111111111</v>
      </c>
      <c r="BB71" s="26">
        <v>-7.2072072072072073</v>
      </c>
      <c r="BC71" s="26">
        <v>34.699215344376633</v>
      </c>
      <c r="BD71" s="14" t="s">
        <v>133</v>
      </c>
      <c r="BE71" s="15" t="s">
        <v>134</v>
      </c>
      <c r="BF71" s="26">
        <v>-69.767441860465112</v>
      </c>
      <c r="BG71" s="26">
        <v>-61.666666666666664</v>
      </c>
      <c r="BH71" s="26">
        <v>26.794871794871778</v>
      </c>
      <c r="BI71" s="26">
        <v>0</v>
      </c>
      <c r="BJ71" s="26">
        <v>-73.228346456692918</v>
      </c>
      <c r="BK71" s="26">
        <v>-73.228346456692904</v>
      </c>
      <c r="BL71" s="26">
        <v>-49.180327868852459</v>
      </c>
      <c r="BM71" s="26">
        <v>-66.44951140065146</v>
      </c>
      <c r="BN71" s="26">
        <v>-33.981296627088362</v>
      </c>
      <c r="BO71" s="14" t="s">
        <v>133</v>
      </c>
      <c r="BP71" s="15" t="s">
        <v>134</v>
      </c>
      <c r="BQ71" s="26">
        <v>-18.75</v>
      </c>
      <c r="BR71" s="26">
        <v>-12.658227848101266</v>
      </c>
      <c r="BS71" s="26">
        <v>7.4975657254138222</v>
      </c>
      <c r="BT71" s="26">
        <v>100</v>
      </c>
      <c r="BU71" s="26">
        <v>-19.047619047619047</v>
      </c>
      <c r="BV71" s="26">
        <v>-59.523809523809533</v>
      </c>
      <c r="BW71" s="26">
        <v>24</v>
      </c>
      <c r="BX71" s="26">
        <v>-14.87603305785124</v>
      </c>
      <c r="BY71" s="26">
        <v>-31.351639562783255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44126</v>
      </c>
      <c r="D72" s="30">
        <v>109229</v>
      </c>
      <c r="E72" s="36">
        <v>2.4753886597470878</v>
      </c>
      <c r="F72" s="30">
        <v>60055</v>
      </c>
      <c r="G72" s="30">
        <v>325622</v>
      </c>
      <c r="H72" s="36">
        <v>5.4220631088169178</v>
      </c>
      <c r="I72" s="30">
        <v>104181</v>
      </c>
      <c r="J72" s="30">
        <v>434851</v>
      </c>
      <c r="K72" s="36">
        <v>4.1739952582524644</v>
      </c>
      <c r="L72" s="28" t="s">
        <v>139</v>
      </c>
      <c r="M72" s="29" t="s">
        <v>140</v>
      </c>
      <c r="N72" s="30">
        <v>46570</v>
      </c>
      <c r="O72" s="30">
        <v>111759</v>
      </c>
      <c r="P72" s="36">
        <v>2.3998067425381149</v>
      </c>
      <c r="Q72" s="30">
        <v>58986</v>
      </c>
      <c r="R72" s="30">
        <v>306737</v>
      </c>
      <c r="S72" s="36">
        <v>5.2001661411182312</v>
      </c>
      <c r="T72" s="30">
        <v>105556</v>
      </c>
      <c r="U72" s="30">
        <v>418496</v>
      </c>
      <c r="V72" s="36">
        <v>3.9646822539694568</v>
      </c>
      <c r="W72" s="28" t="s">
        <v>139</v>
      </c>
      <c r="X72" s="29" t="s">
        <v>140</v>
      </c>
      <c r="Y72" s="30">
        <v>41642</v>
      </c>
      <c r="Z72" s="30">
        <v>111190</v>
      </c>
      <c r="AA72" s="36">
        <v>2.6701407233081986</v>
      </c>
      <c r="AB72" s="30">
        <v>60210</v>
      </c>
      <c r="AC72" s="30">
        <v>324500</v>
      </c>
      <c r="AD72" s="36">
        <v>5.3894701876764657</v>
      </c>
      <c r="AE72" s="30">
        <v>101852</v>
      </c>
      <c r="AF72" s="30">
        <v>435690</v>
      </c>
      <c r="AG72" s="36">
        <v>4.277677414287397</v>
      </c>
      <c r="AH72" s="28" t="s">
        <v>139</v>
      </c>
      <c r="AI72" s="29" t="s">
        <v>140</v>
      </c>
      <c r="AJ72" s="30">
        <v>49905</v>
      </c>
      <c r="AK72" s="30">
        <v>113695</v>
      </c>
      <c r="AL72" s="36">
        <v>2.2782286344053704</v>
      </c>
      <c r="AM72" s="30">
        <v>52934</v>
      </c>
      <c r="AN72" s="30">
        <v>304222</v>
      </c>
      <c r="AO72" s="36">
        <v>5.7471946197151169</v>
      </c>
      <c r="AP72" s="30">
        <v>102839</v>
      </c>
      <c r="AQ72" s="30">
        <v>417917</v>
      </c>
      <c r="AR72" s="36">
        <v>4.0637987533912234</v>
      </c>
      <c r="AS72" s="28" t="s">
        <v>139</v>
      </c>
      <c r="AT72" s="29" t="s">
        <v>140</v>
      </c>
      <c r="AU72" s="26">
        <v>-5.2480137427528453</v>
      </c>
      <c r="AV72" s="26">
        <v>-2.2637997834626296</v>
      </c>
      <c r="AW72" s="26">
        <v>3.1495001605435511</v>
      </c>
      <c r="AX72" s="26">
        <v>1.812294442749127</v>
      </c>
      <c r="AY72" s="26">
        <v>6.156740138946394</v>
      </c>
      <c r="AZ72" s="26">
        <v>4.2671130436415332</v>
      </c>
      <c r="BA72" s="26">
        <v>-1.3026260942059191</v>
      </c>
      <c r="BB72" s="26">
        <v>3.908042131824438</v>
      </c>
      <c r="BC72" s="26">
        <v>5.2794395836751482</v>
      </c>
      <c r="BD72" s="28" t="s">
        <v>139</v>
      </c>
      <c r="BE72" s="29" t="s">
        <v>140</v>
      </c>
      <c r="BF72" s="26">
        <v>5.9651313577637959</v>
      </c>
      <c r="BG72" s="26">
        <v>-1.7636478100548612</v>
      </c>
      <c r="BH72" s="26">
        <v>-7.2937003604746637</v>
      </c>
      <c r="BI72" s="26">
        <v>-0.25743232021258927</v>
      </c>
      <c r="BJ72" s="26">
        <v>0.34576271186440677</v>
      </c>
      <c r="BK72" s="26">
        <v>0.60475185881868121</v>
      </c>
      <c r="BL72" s="26">
        <v>2.2866512194164081</v>
      </c>
      <c r="BM72" s="26">
        <v>-0.19256811035369184</v>
      </c>
      <c r="BN72" s="26">
        <v>-2.4237955786155188</v>
      </c>
      <c r="BO72" s="28" t="s">
        <v>139</v>
      </c>
      <c r="BP72" s="29" t="s">
        <v>140</v>
      </c>
      <c r="BQ72" s="26">
        <v>-11.580002003807234</v>
      </c>
      <c r="BR72" s="26">
        <v>-3.9280531245877128</v>
      </c>
      <c r="BS72" s="26">
        <v>8.6540930249161399</v>
      </c>
      <c r="BT72" s="26">
        <v>13.4526013526278</v>
      </c>
      <c r="BU72" s="26">
        <v>7.0343367672291945</v>
      </c>
      <c r="BV72" s="26">
        <v>-5.6572211733159579</v>
      </c>
      <c r="BW72" s="26">
        <v>1.3049524013263452</v>
      </c>
      <c r="BX72" s="26">
        <v>4.0520007561310019</v>
      </c>
      <c r="BY72" s="26">
        <v>2.711662450540457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101242</v>
      </c>
      <c r="D73" s="16">
        <v>237358</v>
      </c>
      <c r="E73" s="21">
        <v>2.3444617846348352</v>
      </c>
      <c r="F73" s="16">
        <v>85439</v>
      </c>
      <c r="G73" s="16">
        <v>263472</v>
      </c>
      <c r="H73" s="21">
        <v>3.0837439576774073</v>
      </c>
      <c r="I73" s="16">
        <v>186681</v>
      </c>
      <c r="J73" s="16">
        <v>500830</v>
      </c>
      <c r="K73" s="21">
        <v>2.6828118555182372</v>
      </c>
      <c r="L73" s="14" t="s">
        <v>141</v>
      </c>
      <c r="M73" s="3" t="s">
        <v>142</v>
      </c>
      <c r="N73" s="16">
        <v>105895</v>
      </c>
      <c r="O73" s="16">
        <v>238022</v>
      </c>
      <c r="P73" s="21">
        <v>2.2477170782378773</v>
      </c>
      <c r="Q73" s="16">
        <v>84870</v>
      </c>
      <c r="R73" s="16">
        <v>252627</v>
      </c>
      <c r="S73" s="21">
        <v>2.9766348533050548</v>
      </c>
      <c r="T73" s="16">
        <v>190765</v>
      </c>
      <c r="U73" s="16">
        <v>490649</v>
      </c>
      <c r="V73" s="21">
        <v>2.5720074437134692</v>
      </c>
      <c r="W73" s="14" t="s">
        <v>141</v>
      </c>
      <c r="X73" s="3" t="s">
        <v>142</v>
      </c>
      <c r="Y73" s="16">
        <v>105101</v>
      </c>
      <c r="Z73" s="16">
        <v>233966</v>
      </c>
      <c r="AA73" s="21">
        <v>2.2261063167810011</v>
      </c>
      <c r="AB73" s="16">
        <v>81828</v>
      </c>
      <c r="AC73" s="16">
        <v>249924</v>
      </c>
      <c r="AD73" s="21">
        <v>3.0542601554480129</v>
      </c>
      <c r="AE73" s="16">
        <v>186929</v>
      </c>
      <c r="AF73" s="16">
        <v>483890</v>
      </c>
      <c r="AG73" s="21">
        <v>2.5886299076119812</v>
      </c>
      <c r="AH73" s="14" t="s">
        <v>141</v>
      </c>
      <c r="AI73" s="3" t="s">
        <v>142</v>
      </c>
      <c r="AJ73" s="16">
        <v>92664</v>
      </c>
      <c r="AK73" s="16">
        <v>201206</v>
      </c>
      <c r="AL73" s="21">
        <v>2.1713502546835879</v>
      </c>
      <c r="AM73" s="16">
        <v>66178</v>
      </c>
      <c r="AN73" s="16">
        <v>221343</v>
      </c>
      <c r="AO73" s="21">
        <v>3.3446613678261659</v>
      </c>
      <c r="AP73" s="16">
        <v>158842</v>
      </c>
      <c r="AQ73" s="16">
        <v>422549</v>
      </c>
      <c r="AR73" s="21">
        <v>2.6601843341181803</v>
      </c>
      <c r="AS73" s="14" t="s">
        <v>141</v>
      </c>
      <c r="AT73" s="3" t="s">
        <v>142</v>
      </c>
      <c r="AU73" s="26">
        <v>-4.3939751640776237</v>
      </c>
      <c r="AV73" s="26">
        <v>-0.27896580988312003</v>
      </c>
      <c r="AW73" s="26">
        <v>4.304131838193892</v>
      </c>
      <c r="AX73" s="26">
        <v>0.67043713915400027</v>
      </c>
      <c r="AY73" s="26">
        <v>4.292890308636844</v>
      </c>
      <c r="AZ73" s="26">
        <v>3.5983286379055093</v>
      </c>
      <c r="BA73" s="26">
        <v>-2.1408539302282912</v>
      </c>
      <c r="BB73" s="26">
        <v>2.0750067767385647</v>
      </c>
      <c r="BC73" s="26">
        <v>4.3080906346362804</v>
      </c>
      <c r="BD73" s="14" t="s">
        <v>141</v>
      </c>
      <c r="BE73" s="3" t="s">
        <v>142</v>
      </c>
      <c r="BF73" s="26">
        <v>-3.6717062634989199</v>
      </c>
      <c r="BG73" s="26">
        <v>1.449783301847277</v>
      </c>
      <c r="BH73" s="26">
        <v>5.3167032931732896</v>
      </c>
      <c r="BI73" s="26">
        <v>4.412914894657086</v>
      </c>
      <c r="BJ73" s="26">
        <v>5.4208479377730834</v>
      </c>
      <c r="BK73" s="26">
        <v>0.9653336889722014</v>
      </c>
      <c r="BL73" s="26">
        <v>-0.13267069315087546</v>
      </c>
      <c r="BM73" s="26">
        <v>3.5007956353716754</v>
      </c>
      <c r="BN73" s="26">
        <v>3.6382932774325831</v>
      </c>
      <c r="BO73" s="14" t="s">
        <v>141</v>
      </c>
      <c r="BP73" s="3" t="s">
        <v>142</v>
      </c>
      <c r="BQ73" s="26">
        <v>9.2571009237675899</v>
      </c>
      <c r="BR73" s="26">
        <v>17.967655040108149</v>
      </c>
      <c r="BS73" s="26">
        <v>7.9725290554965493</v>
      </c>
      <c r="BT73" s="26">
        <v>29.104838465955453</v>
      </c>
      <c r="BU73" s="26">
        <v>19.033355470920696</v>
      </c>
      <c r="BV73" s="26">
        <v>-7.801011267049125</v>
      </c>
      <c r="BW73" s="26">
        <v>17.526221024666022</v>
      </c>
      <c r="BX73" s="26">
        <v>18.525898771503424</v>
      </c>
      <c r="BY73" s="26">
        <v>0.85059975392861698</v>
      </c>
    </row>
    <row r="74" spans="1:77" s="37" customFormat="1" ht="18.75" customHeight="1">
      <c r="A74" s="31" t="s">
        <v>143</v>
      </c>
      <c r="B74" s="29" t="s">
        <v>144</v>
      </c>
      <c r="C74" s="30">
        <v>145368</v>
      </c>
      <c r="D74" s="30">
        <v>346587</v>
      </c>
      <c r="E74" s="36">
        <v>2.3842042265147763</v>
      </c>
      <c r="F74" s="30">
        <v>145494</v>
      </c>
      <c r="G74" s="30">
        <v>589094</v>
      </c>
      <c r="H74" s="36">
        <v>4.0489229796417723</v>
      </c>
      <c r="I74" s="30">
        <v>290862</v>
      </c>
      <c r="J74" s="30">
        <v>935681</v>
      </c>
      <c r="K74" s="36">
        <v>3.2169241771011681</v>
      </c>
      <c r="L74" s="31" t="s">
        <v>143</v>
      </c>
      <c r="M74" s="29" t="s">
        <v>144</v>
      </c>
      <c r="N74" s="30">
        <v>152465</v>
      </c>
      <c r="O74" s="30">
        <v>349781</v>
      </c>
      <c r="P74" s="36">
        <v>2.294172433017414</v>
      </c>
      <c r="Q74" s="30">
        <v>143856</v>
      </c>
      <c r="R74" s="30">
        <v>559364</v>
      </c>
      <c r="S74" s="36">
        <v>3.8883605828050274</v>
      </c>
      <c r="T74" s="30">
        <v>296321</v>
      </c>
      <c r="U74" s="30">
        <v>909145</v>
      </c>
      <c r="V74" s="36">
        <v>3.0681085714478553</v>
      </c>
      <c r="W74" s="31" t="s">
        <v>143</v>
      </c>
      <c r="X74" s="29" t="s">
        <v>144</v>
      </c>
      <c r="Y74" s="30">
        <v>146743</v>
      </c>
      <c r="Z74" s="30">
        <v>345156</v>
      </c>
      <c r="AA74" s="36">
        <v>2.3521121961524569</v>
      </c>
      <c r="AB74" s="30">
        <v>142038</v>
      </c>
      <c r="AC74" s="30">
        <v>574424</v>
      </c>
      <c r="AD74" s="36">
        <v>4.0441571973697181</v>
      </c>
      <c r="AE74" s="30">
        <v>288781</v>
      </c>
      <c r="AF74" s="30">
        <v>919580</v>
      </c>
      <c r="AG74" s="36">
        <v>3.1843507709994769</v>
      </c>
      <c r="AH74" s="31" t="s">
        <v>143</v>
      </c>
      <c r="AI74" s="29" t="s">
        <v>144</v>
      </c>
      <c r="AJ74" s="30">
        <v>142569</v>
      </c>
      <c r="AK74" s="30">
        <v>314901</v>
      </c>
      <c r="AL74" s="36">
        <v>2.2087620731014455</v>
      </c>
      <c r="AM74" s="30">
        <v>119112</v>
      </c>
      <c r="AN74" s="30">
        <v>525565</v>
      </c>
      <c r="AO74" s="36">
        <v>4.412359795822419</v>
      </c>
      <c r="AP74" s="30">
        <v>261681</v>
      </c>
      <c r="AQ74" s="30">
        <v>840466</v>
      </c>
      <c r="AR74" s="36">
        <v>3.2117960417454841</v>
      </c>
      <c r="AS74" s="31" t="s">
        <v>143</v>
      </c>
      <c r="AT74" s="29" t="s">
        <v>144</v>
      </c>
      <c r="AU74" s="26">
        <v>-4.6548388154658449</v>
      </c>
      <c r="AV74" s="26">
        <v>-0.91314279506319673</v>
      </c>
      <c r="AW74" s="26">
        <v>3.9243690753858362</v>
      </c>
      <c r="AX74" s="26">
        <v>1.1386386386386387</v>
      </c>
      <c r="AY74" s="26">
        <v>5.3149648529401246</v>
      </c>
      <c r="AZ74" s="26">
        <v>4.1293083143260514</v>
      </c>
      <c r="BA74" s="26">
        <v>-1.8422589016640738</v>
      </c>
      <c r="BB74" s="26">
        <v>2.9187863322132332</v>
      </c>
      <c r="BC74" s="26">
        <v>4.8504022001765712</v>
      </c>
      <c r="BD74" s="31" t="s">
        <v>143</v>
      </c>
      <c r="BE74" s="29" t="s">
        <v>144</v>
      </c>
      <c r="BF74" s="26">
        <v>-0.9370123276749146</v>
      </c>
      <c r="BG74" s="26">
        <v>0.41459513958905536</v>
      </c>
      <c r="BH74" s="26">
        <v>1.3643919883930242</v>
      </c>
      <c r="BI74" s="26">
        <v>2.4331516918007856</v>
      </c>
      <c r="BJ74" s="26">
        <v>2.5538626519783296</v>
      </c>
      <c r="BK74" s="26">
        <v>0.11784364552282421</v>
      </c>
      <c r="BL74" s="26">
        <v>0.7206152759357437</v>
      </c>
      <c r="BM74" s="26">
        <v>1.7509080232279954</v>
      </c>
      <c r="BN74" s="26">
        <v>1.0229214192840717</v>
      </c>
      <c r="BO74" s="31" t="s">
        <v>143</v>
      </c>
      <c r="BP74" s="29" t="s">
        <v>144</v>
      </c>
      <c r="BQ74" s="26">
        <v>1.9632598952086358</v>
      </c>
      <c r="BR74" s="26">
        <v>10.062210027913535</v>
      </c>
      <c r="BS74" s="26">
        <v>7.9430082375048539</v>
      </c>
      <c r="BT74" s="26">
        <v>22.148901873866613</v>
      </c>
      <c r="BU74" s="26">
        <v>12.087753179911143</v>
      </c>
      <c r="BV74" s="26">
        <v>-8.2367901304137821</v>
      </c>
      <c r="BW74" s="26">
        <v>11.151363683263209</v>
      </c>
      <c r="BX74" s="26">
        <v>11.328834241956248</v>
      </c>
      <c r="BY74" s="26">
        <v>0.15966566024214529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23622047244094491" right="0.23622047244094491" top="0.39370078740157483" bottom="0.39370078740157483" header="0.31496062992125984" footer="0.39370078740157483"/>
  <pageSetup paperSize="9" scale="75" orientation="portrait" r:id="rId1"/>
  <headerFooter>
    <oddFooter>&amp;L26/8/2024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6874-C897-4297-A59B-5D4886B91135}">
  <dimension ref="A1:BY73"/>
  <sheetViews>
    <sheetView topLeftCell="A2" workbookViewId="0">
      <selection activeCell="E19" sqref="E19"/>
    </sheetView>
  </sheetViews>
  <sheetFormatPr defaultColWidth="9.109375" defaultRowHeight="14.4" outlineLevelRow="1"/>
  <cols>
    <col min="1" max="1" width="39.6640625" style="38" bestFit="1" customWidth="1"/>
    <col min="2" max="2" width="4.44140625" style="38" bestFit="1" customWidth="1"/>
    <col min="3" max="4" width="10.33203125" style="38" customWidth="1"/>
    <col min="5" max="5" width="6.77734375" style="38" customWidth="1"/>
    <col min="6" max="7" width="10.33203125" style="38" customWidth="1"/>
    <col min="8" max="8" width="6.77734375" style="38" customWidth="1"/>
    <col min="9" max="10" width="10.33203125" style="38" customWidth="1"/>
    <col min="11" max="11" width="6.77734375" style="38" customWidth="1"/>
    <col min="12" max="12" width="39.6640625" style="38" bestFit="1" customWidth="1"/>
    <col min="13" max="13" width="4.44140625" style="38" bestFit="1" customWidth="1"/>
    <col min="14" max="15" width="10.33203125" style="38" customWidth="1"/>
    <col min="16" max="16" width="6.77734375" style="38" customWidth="1"/>
    <col min="17" max="18" width="10.33203125" style="38" customWidth="1"/>
    <col min="19" max="19" width="6.77734375" style="38" customWidth="1"/>
    <col min="20" max="21" width="10.33203125" style="38" customWidth="1"/>
    <col min="22" max="22" width="6.77734375" style="38" customWidth="1"/>
    <col min="23" max="23" width="39.6640625" style="38" bestFit="1" customWidth="1"/>
    <col min="24" max="24" width="4.44140625" style="38" bestFit="1" customWidth="1"/>
    <col min="25" max="26" width="10.33203125" style="38" customWidth="1"/>
    <col min="27" max="27" width="6.77734375" style="38" customWidth="1"/>
    <col min="28" max="29" width="10.33203125" style="38" customWidth="1"/>
    <col min="30" max="30" width="6.77734375" style="38" customWidth="1"/>
    <col min="31" max="32" width="10.33203125" style="38" customWidth="1"/>
    <col min="33" max="33" width="6.77734375" style="38" customWidth="1"/>
    <col min="34" max="34" width="39.6640625" style="38" bestFit="1" customWidth="1"/>
    <col min="35" max="35" width="4.44140625" style="38" bestFit="1" customWidth="1"/>
    <col min="36" max="37" width="10.33203125" style="38" customWidth="1"/>
    <col min="38" max="38" width="6.77734375" style="38" customWidth="1"/>
    <col min="39" max="40" width="10.33203125" style="38" customWidth="1"/>
    <col min="41" max="41" width="6.77734375" style="38" customWidth="1"/>
    <col min="42" max="43" width="10.33203125" style="38" customWidth="1"/>
    <col min="44" max="44" width="6.77734375" style="38" customWidth="1"/>
    <col min="45" max="45" width="39.6640625" style="38" bestFit="1" customWidth="1"/>
    <col min="46" max="46" width="4.44140625" style="38" bestFit="1" customWidth="1"/>
    <col min="47" max="48" width="8.5546875" style="38" customWidth="1"/>
    <col min="49" max="49" width="8.5546875" style="2" customWidth="1"/>
    <col min="50" max="51" width="9.5546875" style="38" bestFit="1" customWidth="1"/>
    <col min="52" max="52" width="8.5546875" style="2" customWidth="1"/>
    <col min="53" max="53" width="8.5546875" style="38" customWidth="1"/>
    <col min="54" max="54" width="9.5546875" style="38" bestFit="1" customWidth="1"/>
    <col min="55" max="55" width="8.5546875" style="2" customWidth="1"/>
    <col min="56" max="56" width="39.6640625" style="38" bestFit="1" customWidth="1"/>
    <col min="57" max="57" width="4.44140625" style="38" bestFit="1" customWidth="1"/>
    <col min="58" max="59" width="8.5546875" style="38" customWidth="1"/>
    <col min="60" max="60" width="8.5546875" style="2" customWidth="1"/>
    <col min="61" max="62" width="9.5546875" style="38" bestFit="1" customWidth="1"/>
    <col min="63" max="63" width="8.5546875" style="2" customWidth="1"/>
    <col min="64" max="64" width="8.5546875" style="38" customWidth="1"/>
    <col min="65" max="65" width="9.5546875" style="38" bestFit="1" customWidth="1"/>
    <col min="66" max="66" width="8.5546875" style="2" customWidth="1"/>
    <col min="67" max="67" width="39.6640625" style="38" bestFit="1" customWidth="1"/>
    <col min="68" max="68" width="4.44140625" style="38" bestFit="1" customWidth="1"/>
    <col min="69" max="70" width="8.5546875" style="38" customWidth="1"/>
    <col min="71" max="71" width="8.5546875" style="2" customWidth="1"/>
    <col min="72" max="73" width="9.5546875" style="38" bestFit="1" customWidth="1"/>
    <col min="74" max="74" width="8.5546875" style="2" customWidth="1"/>
    <col min="75" max="75" width="8.5546875" style="38" customWidth="1"/>
    <col min="76" max="76" width="9.5546875" style="38" bestFit="1" customWidth="1"/>
    <col min="77" max="77" width="8.5546875" style="2" customWidth="1"/>
    <col min="78" max="16384" width="9.109375" style="38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187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 t="s">
        <v>188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6" t="s">
        <v>189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190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191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192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193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6938</v>
      </c>
      <c r="H9" s="19"/>
      <c r="I9" s="7"/>
      <c r="J9" s="8">
        <v>7377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6087</v>
      </c>
      <c r="S9" s="19"/>
      <c r="T9" s="7"/>
      <c r="U9" s="8">
        <v>6533</v>
      </c>
      <c r="V9" s="19"/>
      <c r="W9" s="5" t="s">
        <v>4</v>
      </c>
      <c r="X9" s="6" t="s">
        <v>5</v>
      </c>
      <c r="Y9" s="7"/>
      <c r="Z9" s="8">
        <v>451</v>
      </c>
      <c r="AA9" s="19"/>
      <c r="AB9" s="7"/>
      <c r="AC9" s="8">
        <v>5477</v>
      </c>
      <c r="AD9" s="19"/>
      <c r="AE9" s="7"/>
      <c r="AF9" s="8">
        <v>5928</v>
      </c>
      <c r="AG9" s="19"/>
      <c r="AH9" s="5" t="s">
        <v>4</v>
      </c>
      <c r="AI9" s="6" t="s">
        <v>5</v>
      </c>
      <c r="AJ9" s="7"/>
      <c r="AK9" s="8">
        <v>509</v>
      </c>
      <c r="AL9" s="19"/>
      <c r="AM9" s="7"/>
      <c r="AN9" s="8">
        <v>4953</v>
      </c>
      <c r="AO9" s="19"/>
      <c r="AP9" s="7"/>
      <c r="AQ9" s="8">
        <v>5462</v>
      </c>
      <c r="AR9" s="19"/>
      <c r="AS9" s="5" t="s">
        <v>4</v>
      </c>
      <c r="AT9" s="6" t="s">
        <v>5</v>
      </c>
      <c r="AU9" s="17"/>
      <c r="AV9" s="27">
        <v>-1.5695067264573992</v>
      </c>
      <c r="AW9" s="22"/>
      <c r="AX9" s="24"/>
      <c r="AY9" s="27">
        <v>-92.787908657795299</v>
      </c>
      <c r="AZ9" s="22"/>
      <c r="BA9" s="24"/>
      <c r="BB9" s="27">
        <v>12.919026480942906</v>
      </c>
      <c r="BC9" s="9"/>
      <c r="BD9" s="5" t="s">
        <v>4</v>
      </c>
      <c r="BE9" s="6" t="s">
        <v>5</v>
      </c>
      <c r="BF9" s="17"/>
      <c r="BG9" s="27">
        <v>-2.6607538802660753</v>
      </c>
      <c r="BH9" s="22"/>
      <c r="BI9" s="24"/>
      <c r="BJ9" s="27">
        <v>26.675187146247946</v>
      </c>
      <c r="BK9" s="22"/>
      <c r="BL9" s="24"/>
      <c r="BM9" s="27">
        <v>12.919026480942906</v>
      </c>
      <c r="BN9" s="9"/>
      <c r="BO9" s="5" t="s">
        <v>4</v>
      </c>
      <c r="BP9" s="6" t="s">
        <v>5</v>
      </c>
      <c r="BQ9" s="17"/>
      <c r="BR9" s="27">
        <v>-13.7524557956778</v>
      </c>
      <c r="BS9" s="22"/>
      <c r="BT9" s="24"/>
      <c r="BU9" s="27">
        <v>40.076721179083385</v>
      </c>
      <c r="BV9" s="22"/>
      <c r="BW9" s="24"/>
      <c r="BX9" s="27">
        <v>35.060417429513002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24950</v>
      </c>
      <c r="E10" s="19"/>
      <c r="F10" s="7"/>
      <c r="G10" s="8">
        <v>78568</v>
      </c>
      <c r="H10" s="19"/>
      <c r="I10" s="7"/>
      <c r="J10" s="8">
        <v>103518</v>
      </c>
      <c r="K10" s="19"/>
      <c r="L10" s="5" t="s">
        <v>6</v>
      </c>
      <c r="M10" s="6" t="s">
        <v>7</v>
      </c>
      <c r="N10" s="7"/>
      <c r="O10" s="8">
        <v>25203</v>
      </c>
      <c r="P10" s="19"/>
      <c r="Q10" s="7"/>
      <c r="R10" s="8">
        <v>72154</v>
      </c>
      <c r="S10" s="19"/>
      <c r="T10" s="7"/>
      <c r="U10" s="8">
        <v>97357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69887</v>
      </c>
      <c r="AD10" s="19"/>
      <c r="AE10" s="7"/>
      <c r="AF10" s="8">
        <v>95079</v>
      </c>
      <c r="AG10" s="19"/>
      <c r="AH10" s="5" t="s">
        <v>6</v>
      </c>
      <c r="AI10" s="6" t="s">
        <v>7</v>
      </c>
      <c r="AJ10" s="7"/>
      <c r="AK10" s="8">
        <v>27925</v>
      </c>
      <c r="AL10" s="19"/>
      <c r="AM10" s="7"/>
      <c r="AN10" s="8">
        <v>67849</v>
      </c>
      <c r="AO10" s="19"/>
      <c r="AP10" s="7"/>
      <c r="AQ10" s="8">
        <v>95774</v>
      </c>
      <c r="AR10" s="19"/>
      <c r="AS10" s="5" t="s">
        <v>6</v>
      </c>
      <c r="AT10" s="6" t="s">
        <v>7</v>
      </c>
      <c r="AU10" s="17"/>
      <c r="AV10" s="27">
        <v>-1.003848748164901</v>
      </c>
      <c r="AW10" s="22"/>
      <c r="AX10" s="24"/>
      <c r="AY10" s="27">
        <v>-65.421182470826295</v>
      </c>
      <c r="AZ10" s="22"/>
      <c r="BA10" s="24"/>
      <c r="BB10" s="27">
        <v>6.3282558008155547</v>
      </c>
      <c r="BC10" s="9"/>
      <c r="BD10" s="5" t="s">
        <v>6</v>
      </c>
      <c r="BE10" s="6" t="s">
        <v>7</v>
      </c>
      <c r="BF10" s="17"/>
      <c r="BG10" s="27">
        <v>-0.96062241981581453</v>
      </c>
      <c r="BH10" s="22"/>
      <c r="BI10" s="24"/>
      <c r="BJ10" s="27">
        <v>12.421480389772061</v>
      </c>
      <c r="BK10" s="22"/>
      <c r="BL10" s="24"/>
      <c r="BM10" s="27">
        <v>6.3282558008155547</v>
      </c>
      <c r="BN10" s="9"/>
      <c r="BO10" s="5" t="s">
        <v>6</v>
      </c>
      <c r="BP10" s="6" t="s">
        <v>7</v>
      </c>
      <c r="BQ10" s="17"/>
      <c r="BR10" s="27">
        <v>-10.653536257833483</v>
      </c>
      <c r="BS10" s="22"/>
      <c r="BT10" s="24"/>
      <c r="BU10" s="27">
        <v>15.798316850653658</v>
      </c>
      <c r="BV10" s="22"/>
      <c r="BW10" s="24"/>
      <c r="BX10" s="27">
        <v>8.0857017562177624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12521</v>
      </c>
      <c r="E11" s="19"/>
      <c r="F11" s="7"/>
      <c r="G11" s="8">
        <v>25447</v>
      </c>
      <c r="H11" s="19"/>
      <c r="I11" s="7"/>
      <c r="J11" s="8">
        <v>37968</v>
      </c>
      <c r="K11" s="19"/>
      <c r="L11" s="5" t="s">
        <v>8</v>
      </c>
      <c r="M11" s="6" t="s">
        <v>9</v>
      </c>
      <c r="N11" s="7"/>
      <c r="O11" s="8">
        <v>12673</v>
      </c>
      <c r="P11" s="19"/>
      <c r="Q11" s="7"/>
      <c r="R11" s="8">
        <v>23841</v>
      </c>
      <c r="S11" s="19"/>
      <c r="T11" s="7"/>
      <c r="U11" s="8">
        <v>36514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23086</v>
      </c>
      <c r="AD11" s="19"/>
      <c r="AE11" s="7"/>
      <c r="AF11" s="8">
        <v>35749</v>
      </c>
      <c r="AG11" s="19"/>
      <c r="AH11" s="5" t="s">
        <v>8</v>
      </c>
      <c r="AI11" s="6" t="s">
        <v>9</v>
      </c>
      <c r="AJ11" s="7"/>
      <c r="AK11" s="8">
        <v>14078</v>
      </c>
      <c r="AL11" s="19"/>
      <c r="AM11" s="7"/>
      <c r="AN11" s="8">
        <v>22763</v>
      </c>
      <c r="AO11" s="19"/>
      <c r="AP11" s="7"/>
      <c r="AQ11" s="8">
        <v>36841</v>
      </c>
      <c r="AR11" s="19"/>
      <c r="AS11" s="5" t="s">
        <v>8</v>
      </c>
      <c r="AT11" s="6" t="s">
        <v>9</v>
      </c>
      <c r="AU11" s="17"/>
      <c r="AV11" s="27">
        <v>-1.199400299850075</v>
      </c>
      <c r="AW11" s="22"/>
      <c r="AX11" s="24"/>
      <c r="AY11" s="27">
        <v>-47.481229814185646</v>
      </c>
      <c r="AZ11" s="22"/>
      <c r="BA11" s="24"/>
      <c r="BB11" s="27">
        <v>3.9820342882182178</v>
      </c>
      <c r="BC11" s="9"/>
      <c r="BD11" s="5" t="s">
        <v>8</v>
      </c>
      <c r="BE11" s="6" t="s">
        <v>9</v>
      </c>
      <c r="BF11" s="17"/>
      <c r="BG11" s="27">
        <v>-1.1213772407802258</v>
      </c>
      <c r="BH11" s="22"/>
      <c r="BI11" s="24"/>
      <c r="BJ11" s="27">
        <v>10.226977388893701</v>
      </c>
      <c r="BK11" s="22"/>
      <c r="BL11" s="24"/>
      <c r="BM11" s="27">
        <v>3.9820342882182178</v>
      </c>
      <c r="BN11" s="9"/>
      <c r="BO11" s="5" t="s">
        <v>8</v>
      </c>
      <c r="BP11" s="6" t="s">
        <v>9</v>
      </c>
      <c r="BQ11" s="17"/>
      <c r="BR11" s="27">
        <v>-11.059809632050007</v>
      </c>
      <c r="BS11" s="22"/>
      <c r="BT11" s="24"/>
      <c r="BU11" s="27">
        <v>11.791064446689804</v>
      </c>
      <c r="BV11" s="22"/>
      <c r="BW11" s="24"/>
      <c r="BX11" s="27">
        <v>3.0590917727531828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13058</v>
      </c>
      <c r="E12" s="19"/>
      <c r="F12" s="7"/>
      <c r="G12" s="8">
        <v>27988</v>
      </c>
      <c r="H12" s="19"/>
      <c r="I12" s="7"/>
      <c r="J12" s="8">
        <v>41046</v>
      </c>
      <c r="K12" s="19"/>
      <c r="L12" s="5" t="s">
        <v>10</v>
      </c>
      <c r="M12" s="6" t="s">
        <v>11</v>
      </c>
      <c r="N12" s="7"/>
      <c r="O12" s="8">
        <v>13219</v>
      </c>
      <c r="P12" s="19"/>
      <c r="Q12" s="7"/>
      <c r="R12" s="8">
        <v>25905</v>
      </c>
      <c r="S12" s="19"/>
      <c r="T12" s="7"/>
      <c r="U12" s="8">
        <v>39124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24706</v>
      </c>
      <c r="AD12" s="19"/>
      <c r="AE12" s="7"/>
      <c r="AF12" s="8">
        <v>37925</v>
      </c>
      <c r="AG12" s="19"/>
      <c r="AH12" s="5" t="s">
        <v>10</v>
      </c>
      <c r="AI12" s="6" t="s">
        <v>11</v>
      </c>
      <c r="AJ12" s="7"/>
      <c r="AK12" s="8">
        <v>14751</v>
      </c>
      <c r="AL12" s="19"/>
      <c r="AM12" s="7"/>
      <c r="AN12" s="8">
        <v>23818</v>
      </c>
      <c r="AO12" s="19"/>
      <c r="AP12" s="7"/>
      <c r="AQ12" s="8">
        <v>38569</v>
      </c>
      <c r="AR12" s="19"/>
      <c r="AS12" s="5" t="s">
        <v>10</v>
      </c>
      <c r="AT12" s="6" t="s">
        <v>11</v>
      </c>
      <c r="AU12" s="17"/>
      <c r="AV12" s="27">
        <v>-1.2179438686738786</v>
      </c>
      <c r="AW12" s="22"/>
      <c r="AX12" s="24"/>
      <c r="AY12" s="27">
        <v>-49.592742713761822</v>
      </c>
      <c r="AZ12" s="22"/>
      <c r="BA12" s="24"/>
      <c r="BB12" s="27">
        <v>4.9125856251916984</v>
      </c>
      <c r="BC12" s="9"/>
      <c r="BD12" s="5" t="s">
        <v>10</v>
      </c>
      <c r="BE12" s="6" t="s">
        <v>11</v>
      </c>
      <c r="BF12" s="17"/>
      <c r="BG12" s="27">
        <v>-1.2179438686738786</v>
      </c>
      <c r="BH12" s="22"/>
      <c r="BI12" s="24"/>
      <c r="BJ12" s="27">
        <v>13.284222456083542</v>
      </c>
      <c r="BK12" s="22"/>
      <c r="BL12" s="24"/>
      <c r="BM12" s="27">
        <v>4.9125856251916984</v>
      </c>
      <c r="BN12" s="9"/>
      <c r="BO12" s="5" t="s">
        <v>10</v>
      </c>
      <c r="BP12" s="6" t="s">
        <v>11</v>
      </c>
      <c r="BQ12" s="17"/>
      <c r="BR12" s="27">
        <v>-11.477187987255101</v>
      </c>
      <c r="BS12" s="22"/>
      <c r="BT12" s="24"/>
      <c r="BU12" s="27">
        <v>17.507767234864389</v>
      </c>
      <c r="BV12" s="22"/>
      <c r="BW12" s="24"/>
      <c r="BX12" s="27">
        <v>6.4222562161321273</v>
      </c>
      <c r="BY12" s="9"/>
    </row>
    <row r="13" spans="1:77" s="10" customFormat="1" ht="10.199999999999999">
      <c r="A13" s="46" t="s">
        <v>12</v>
      </c>
      <c r="B13" s="47" t="s">
        <v>13</v>
      </c>
      <c r="C13" s="48"/>
      <c r="D13" s="45">
        <v>761654</v>
      </c>
      <c r="E13" s="49"/>
      <c r="F13" s="48"/>
      <c r="G13" s="45">
        <v>2410383</v>
      </c>
      <c r="H13" s="49"/>
      <c r="I13" s="48"/>
      <c r="J13" s="45">
        <v>3172037</v>
      </c>
      <c r="K13" s="49"/>
      <c r="L13" s="46" t="s">
        <v>12</v>
      </c>
      <c r="M13" s="47" t="s">
        <v>13</v>
      </c>
      <c r="N13" s="48"/>
      <c r="O13" s="45">
        <v>767834</v>
      </c>
      <c r="P13" s="49"/>
      <c r="Q13" s="48"/>
      <c r="R13" s="45">
        <v>2201129</v>
      </c>
      <c r="S13" s="49"/>
      <c r="T13" s="48"/>
      <c r="U13" s="45">
        <v>2968963</v>
      </c>
      <c r="V13" s="49"/>
      <c r="W13" s="46" t="s">
        <v>12</v>
      </c>
      <c r="X13" s="47" t="s">
        <v>13</v>
      </c>
      <c r="Y13" s="48"/>
      <c r="Z13" s="45">
        <v>766994</v>
      </c>
      <c r="AA13" s="49"/>
      <c r="AB13" s="48"/>
      <c r="AC13" s="45">
        <v>2140062</v>
      </c>
      <c r="AD13" s="49"/>
      <c r="AE13" s="48"/>
      <c r="AF13" s="45">
        <v>2907056</v>
      </c>
      <c r="AG13" s="49"/>
      <c r="AH13" s="46" t="s">
        <v>12</v>
      </c>
      <c r="AI13" s="47" t="s">
        <v>13</v>
      </c>
      <c r="AJ13" s="48"/>
      <c r="AK13" s="45">
        <v>806311</v>
      </c>
      <c r="AL13" s="49"/>
      <c r="AM13" s="48"/>
      <c r="AN13" s="45">
        <v>2055097</v>
      </c>
      <c r="AO13" s="49"/>
      <c r="AP13" s="48"/>
      <c r="AQ13" s="45">
        <v>2861408</v>
      </c>
      <c r="AR13" s="49"/>
      <c r="AS13" s="46" t="s">
        <v>12</v>
      </c>
      <c r="AT13" s="47" t="s">
        <v>13</v>
      </c>
      <c r="AU13" s="50"/>
      <c r="AV13" s="51">
        <v>-0.80486146745260045</v>
      </c>
      <c r="AW13" s="52"/>
      <c r="AX13" s="53"/>
      <c r="AY13" s="51">
        <v>-65.397121204618173</v>
      </c>
      <c r="AZ13" s="52"/>
      <c r="BA13" s="53"/>
      <c r="BB13" s="51">
        <v>6.8398966238380199</v>
      </c>
      <c r="BC13" s="54"/>
      <c r="BD13" s="46" t="s">
        <v>12</v>
      </c>
      <c r="BE13" s="47" t="s">
        <v>13</v>
      </c>
      <c r="BF13" s="50"/>
      <c r="BG13" s="51">
        <v>-0.69622448154744365</v>
      </c>
      <c r="BH13" s="52"/>
      <c r="BI13" s="53"/>
      <c r="BJ13" s="51">
        <v>12.631456471821844</v>
      </c>
      <c r="BK13" s="52"/>
      <c r="BL13" s="53"/>
      <c r="BM13" s="51">
        <v>6.8398966238380199</v>
      </c>
      <c r="BN13" s="54"/>
      <c r="BO13" s="46" t="s">
        <v>12</v>
      </c>
      <c r="BP13" s="47" t="s">
        <v>13</v>
      </c>
      <c r="BQ13" s="50"/>
      <c r="BR13" s="51">
        <v>-5.538433681296671</v>
      </c>
      <c r="BS13" s="52"/>
      <c r="BT13" s="53"/>
      <c r="BU13" s="51">
        <v>17.288040418530123</v>
      </c>
      <c r="BV13" s="52"/>
      <c r="BW13" s="53"/>
      <c r="BX13" s="51">
        <v>10.855809447656538</v>
      </c>
      <c r="BY13" s="54"/>
    </row>
    <row r="14" spans="1:77" s="10" customFormat="1" ht="12" customHeight="1" outlineLevel="1">
      <c r="A14" s="14" t="s">
        <v>73</v>
      </c>
      <c r="B14" s="15" t="s">
        <v>9</v>
      </c>
      <c r="C14" s="16">
        <v>1357</v>
      </c>
      <c r="D14" s="16">
        <v>4685</v>
      </c>
      <c r="E14" s="21">
        <v>3.4524686809137806</v>
      </c>
      <c r="F14" s="16">
        <v>7863</v>
      </c>
      <c r="G14" s="16">
        <v>78573</v>
      </c>
      <c r="H14" s="21">
        <v>9.9927508584509734</v>
      </c>
      <c r="I14" s="16">
        <v>9220</v>
      </c>
      <c r="J14" s="16">
        <v>83258</v>
      </c>
      <c r="K14" s="21">
        <v>9.0301518438177872</v>
      </c>
      <c r="L14" s="14" t="s">
        <v>73</v>
      </c>
      <c r="M14" s="15" t="s">
        <v>9</v>
      </c>
      <c r="N14" s="16">
        <v>1683</v>
      </c>
      <c r="O14" s="16">
        <v>5559</v>
      </c>
      <c r="P14" s="21">
        <v>3.3030303030303032</v>
      </c>
      <c r="Q14" s="16">
        <v>7307</v>
      </c>
      <c r="R14" s="16">
        <v>71899</v>
      </c>
      <c r="S14" s="21">
        <v>9.8397427124674977</v>
      </c>
      <c r="T14" s="16">
        <v>8990</v>
      </c>
      <c r="U14" s="16">
        <v>77458</v>
      </c>
      <c r="V14" s="21">
        <v>8.6160177975528374</v>
      </c>
      <c r="W14" s="14" t="s">
        <v>73</v>
      </c>
      <c r="X14" s="15" t="s">
        <v>9</v>
      </c>
      <c r="Y14" s="16">
        <v>2077</v>
      </c>
      <c r="Z14" s="16">
        <v>7548</v>
      </c>
      <c r="AA14" s="21">
        <v>3.6340876263842081</v>
      </c>
      <c r="AB14" s="16">
        <v>8601</v>
      </c>
      <c r="AC14" s="16">
        <v>89859</v>
      </c>
      <c r="AD14" s="21">
        <v>10.447506103941402</v>
      </c>
      <c r="AE14" s="16">
        <v>10678</v>
      </c>
      <c r="AF14" s="16">
        <v>97407</v>
      </c>
      <c r="AG14" s="21">
        <v>9.1222138977336584</v>
      </c>
      <c r="AH14" s="14" t="s">
        <v>73</v>
      </c>
      <c r="AI14" s="15" t="s">
        <v>9</v>
      </c>
      <c r="AJ14" s="16">
        <v>1516</v>
      </c>
      <c r="AK14" s="16">
        <v>6043</v>
      </c>
      <c r="AL14" s="21">
        <v>3.9861477572559365</v>
      </c>
      <c r="AM14" s="16">
        <v>8031</v>
      </c>
      <c r="AN14" s="16">
        <v>82552</v>
      </c>
      <c r="AO14" s="21">
        <v>10.279168223135351</v>
      </c>
      <c r="AP14" s="16">
        <v>9547</v>
      </c>
      <c r="AQ14" s="16">
        <v>88595</v>
      </c>
      <c r="AR14" s="21">
        <v>9.2798784958625742</v>
      </c>
      <c r="AS14" s="14" t="s">
        <v>73</v>
      </c>
      <c r="AT14" s="15" t="s">
        <v>9</v>
      </c>
      <c r="AU14" s="26">
        <v>-19.370172311348782</v>
      </c>
      <c r="AV14" s="26">
        <v>-15.722252203633747</v>
      </c>
      <c r="AW14" s="26">
        <v>4.5242811652795893</v>
      </c>
      <c r="AX14" s="26">
        <v>7.6091419187080884</v>
      </c>
      <c r="AY14" s="26">
        <v>9.282465681024771</v>
      </c>
      <c r="AZ14" s="26">
        <v>1.55500149195574</v>
      </c>
      <c r="BA14" s="26">
        <v>2.5583982202447162</v>
      </c>
      <c r="BB14" s="26">
        <v>7.4879289421363833</v>
      </c>
      <c r="BC14" s="26">
        <v>4.8065597819746175</v>
      </c>
      <c r="BD14" s="14" t="s">
        <v>73</v>
      </c>
      <c r="BE14" s="15" t="s">
        <v>9</v>
      </c>
      <c r="BF14" s="26">
        <v>-34.66538276360135</v>
      </c>
      <c r="BG14" s="26">
        <v>-37.930577636459986</v>
      </c>
      <c r="BH14" s="26">
        <v>-4.9976490426878382</v>
      </c>
      <c r="BI14" s="26">
        <v>-8.5803976281827694</v>
      </c>
      <c r="BJ14" s="26">
        <v>-12.559676827029012</v>
      </c>
      <c r="BK14" s="26">
        <v>-4.3527636257505371</v>
      </c>
      <c r="BL14" s="26">
        <v>-13.654242367484548</v>
      </c>
      <c r="BM14" s="26">
        <v>-14.525650107281818</v>
      </c>
      <c r="BN14" s="26">
        <v>-1.0092073585200987</v>
      </c>
      <c r="BO14" s="14" t="s">
        <v>73</v>
      </c>
      <c r="BP14" s="15" t="s">
        <v>9</v>
      </c>
      <c r="BQ14" s="26">
        <v>-10.488126649076516</v>
      </c>
      <c r="BR14" s="26">
        <v>-22.472281979149429</v>
      </c>
      <c r="BS14" s="26">
        <v>-13.388341547819104</v>
      </c>
      <c r="BT14" s="26">
        <v>-2.091893911094509</v>
      </c>
      <c r="BU14" s="26">
        <v>-4.8199922473107861</v>
      </c>
      <c r="BV14" s="26">
        <v>-2.7863865875814424</v>
      </c>
      <c r="BW14" s="26">
        <v>-3.4251597360427359</v>
      </c>
      <c r="BX14" s="26">
        <v>-6.0240419888255543</v>
      </c>
      <c r="BY14" s="26">
        <v>-2.6910551916830308</v>
      </c>
    </row>
    <row r="15" spans="1:77" s="10" customFormat="1" ht="12" customHeight="1" outlineLevel="1">
      <c r="A15" s="14" t="s">
        <v>39</v>
      </c>
      <c r="B15" s="15" t="s">
        <v>11</v>
      </c>
      <c r="C15" s="16">
        <v>3426</v>
      </c>
      <c r="D15" s="16">
        <v>8312</v>
      </c>
      <c r="E15" s="21">
        <v>2.4261529480443667</v>
      </c>
      <c r="F15" s="16">
        <v>8344</v>
      </c>
      <c r="G15" s="16">
        <v>52044</v>
      </c>
      <c r="H15" s="21">
        <v>6.2372962607861933</v>
      </c>
      <c r="I15" s="16">
        <v>11770</v>
      </c>
      <c r="J15" s="16">
        <v>60356</v>
      </c>
      <c r="K15" s="21">
        <v>5.1279524214103649</v>
      </c>
      <c r="L15" s="14" t="s">
        <v>39</v>
      </c>
      <c r="M15" s="15" t="s">
        <v>11</v>
      </c>
      <c r="N15" s="16">
        <v>3006</v>
      </c>
      <c r="O15" s="16">
        <v>8066</v>
      </c>
      <c r="P15" s="21">
        <v>2.6833000665335995</v>
      </c>
      <c r="Q15" s="16">
        <v>7830</v>
      </c>
      <c r="R15" s="16">
        <v>48059</v>
      </c>
      <c r="S15" s="21">
        <v>6.1378033205619413</v>
      </c>
      <c r="T15" s="16">
        <v>10836</v>
      </c>
      <c r="U15" s="16">
        <v>56125</v>
      </c>
      <c r="V15" s="21">
        <v>5.1794942783314877</v>
      </c>
      <c r="W15" s="14" t="s">
        <v>39</v>
      </c>
      <c r="X15" s="15" t="s">
        <v>11</v>
      </c>
      <c r="Y15" s="16">
        <v>3413</v>
      </c>
      <c r="Z15" s="16">
        <v>9664</v>
      </c>
      <c r="AA15" s="21">
        <v>2.8315265162613534</v>
      </c>
      <c r="AB15" s="16">
        <v>7776</v>
      </c>
      <c r="AC15" s="16">
        <v>49764</v>
      </c>
      <c r="AD15" s="21">
        <v>6.3996913580246915</v>
      </c>
      <c r="AE15" s="16">
        <v>11189</v>
      </c>
      <c r="AF15" s="16">
        <v>59428</v>
      </c>
      <c r="AG15" s="21">
        <v>5.3112878720171599</v>
      </c>
      <c r="AH15" s="14" t="s">
        <v>39</v>
      </c>
      <c r="AI15" s="15" t="s">
        <v>11</v>
      </c>
      <c r="AJ15" s="16">
        <v>3332</v>
      </c>
      <c r="AK15" s="16">
        <v>8402</v>
      </c>
      <c r="AL15" s="21">
        <v>2.521608643457383</v>
      </c>
      <c r="AM15" s="16">
        <v>5691</v>
      </c>
      <c r="AN15" s="16">
        <v>36951</v>
      </c>
      <c r="AO15" s="21">
        <v>6.4928835002635736</v>
      </c>
      <c r="AP15" s="16">
        <v>9023</v>
      </c>
      <c r="AQ15" s="16">
        <v>45353</v>
      </c>
      <c r="AR15" s="21">
        <v>5.0263770364623737</v>
      </c>
      <c r="AS15" s="14" t="s">
        <v>39</v>
      </c>
      <c r="AT15" s="15" t="s">
        <v>11</v>
      </c>
      <c r="AU15" s="26">
        <v>13.972055888223553</v>
      </c>
      <c r="AV15" s="26">
        <v>3.0498388296553434</v>
      </c>
      <c r="AW15" s="26">
        <v>-9.5832412370274476</v>
      </c>
      <c r="AX15" s="26">
        <v>6.5644955300127714</v>
      </c>
      <c r="AY15" s="26">
        <v>8.2918912170457144</v>
      </c>
      <c r="AZ15" s="26">
        <v>1.6209861252957667</v>
      </c>
      <c r="BA15" s="26">
        <v>8.6194167589516422</v>
      </c>
      <c r="BB15" s="26">
        <v>7.5385300668151451</v>
      </c>
      <c r="BC15" s="26">
        <v>-0.99511369549627882</v>
      </c>
      <c r="BD15" s="14" t="s">
        <v>39</v>
      </c>
      <c r="BE15" s="15" t="s">
        <v>11</v>
      </c>
      <c r="BF15" s="26">
        <v>0.38089657193085263</v>
      </c>
      <c r="BG15" s="26">
        <v>-13.990066225165563</v>
      </c>
      <c r="BH15" s="26">
        <v>-14.316431998391723</v>
      </c>
      <c r="BI15" s="26">
        <v>7.3045267489711936</v>
      </c>
      <c r="BJ15" s="26">
        <v>4.5816252712804433</v>
      </c>
      <c r="BK15" s="26">
        <v>-2.5375457682794029</v>
      </c>
      <c r="BL15" s="26">
        <v>5.1925998748771116</v>
      </c>
      <c r="BM15" s="26">
        <v>1.5615534764757353</v>
      </c>
      <c r="BN15" s="26">
        <v>-3.4518078293723993</v>
      </c>
      <c r="BO15" s="14" t="s">
        <v>39</v>
      </c>
      <c r="BP15" s="15" t="s">
        <v>11</v>
      </c>
      <c r="BQ15" s="26">
        <v>2.8211284513805523</v>
      </c>
      <c r="BR15" s="26">
        <v>-1.0711735301118781</v>
      </c>
      <c r="BS15" s="26">
        <v>-3.7855079399687037</v>
      </c>
      <c r="BT15" s="26">
        <v>46.617466174661743</v>
      </c>
      <c r="BU15" s="26">
        <v>40.845985223674596</v>
      </c>
      <c r="BV15" s="26">
        <v>-3.9364211519736187</v>
      </c>
      <c r="BW15" s="26">
        <v>30.444419816025711</v>
      </c>
      <c r="BX15" s="26">
        <v>33.080501841113048</v>
      </c>
      <c r="BY15" s="26">
        <v>2.0208469084420546</v>
      </c>
    </row>
    <row r="16" spans="1:77" s="10" customFormat="1" ht="12" customHeight="1" outlineLevel="1">
      <c r="A16" s="14" t="s">
        <v>43</v>
      </c>
      <c r="B16" s="15" t="s">
        <v>44</v>
      </c>
      <c r="C16" s="16">
        <v>3040</v>
      </c>
      <c r="D16" s="16">
        <v>7888</v>
      </c>
      <c r="E16" s="21">
        <v>2.594736842105263</v>
      </c>
      <c r="F16" s="16">
        <v>5828</v>
      </c>
      <c r="G16" s="16">
        <v>35945</v>
      </c>
      <c r="H16" s="21">
        <v>6.1676389842141388</v>
      </c>
      <c r="I16" s="16">
        <v>8868</v>
      </c>
      <c r="J16" s="16">
        <v>43833</v>
      </c>
      <c r="K16" s="21">
        <v>4.9428281461434374</v>
      </c>
      <c r="L16" s="14" t="s">
        <v>43</v>
      </c>
      <c r="M16" s="15" t="s">
        <v>44</v>
      </c>
      <c r="N16" s="16">
        <v>2580</v>
      </c>
      <c r="O16" s="16">
        <v>6945</v>
      </c>
      <c r="P16" s="21">
        <v>2.691860465116279</v>
      </c>
      <c r="Q16" s="16">
        <v>5456</v>
      </c>
      <c r="R16" s="16">
        <v>34182</v>
      </c>
      <c r="S16" s="21">
        <v>6.2650293255131961</v>
      </c>
      <c r="T16" s="16">
        <v>8036</v>
      </c>
      <c r="U16" s="16">
        <v>41127</v>
      </c>
      <c r="V16" s="21">
        <v>5.1178446988551523</v>
      </c>
      <c r="W16" s="14" t="s">
        <v>43</v>
      </c>
      <c r="X16" s="15" t="s">
        <v>44</v>
      </c>
      <c r="Y16" s="16">
        <v>2711</v>
      </c>
      <c r="Z16" s="16">
        <v>7781</v>
      </c>
      <c r="AA16" s="21">
        <v>2.8701586130579124</v>
      </c>
      <c r="AB16" s="16">
        <v>5403</v>
      </c>
      <c r="AC16" s="16">
        <v>35999</v>
      </c>
      <c r="AD16" s="21">
        <v>6.6627799370719973</v>
      </c>
      <c r="AE16" s="16">
        <v>8114</v>
      </c>
      <c r="AF16" s="16">
        <v>43780</v>
      </c>
      <c r="AG16" s="21">
        <v>5.3956125215676609</v>
      </c>
      <c r="AH16" s="14" t="s">
        <v>43</v>
      </c>
      <c r="AI16" s="15" t="s">
        <v>44</v>
      </c>
      <c r="AJ16" s="16">
        <v>2927</v>
      </c>
      <c r="AK16" s="16">
        <v>8728</v>
      </c>
      <c r="AL16" s="21">
        <v>2.981892722924496</v>
      </c>
      <c r="AM16" s="16">
        <v>5713</v>
      </c>
      <c r="AN16" s="16">
        <v>38769</v>
      </c>
      <c r="AO16" s="21">
        <v>6.7861018729214075</v>
      </c>
      <c r="AP16" s="16">
        <v>8640</v>
      </c>
      <c r="AQ16" s="16">
        <v>47497</v>
      </c>
      <c r="AR16" s="21">
        <v>5.4973379629629626</v>
      </c>
      <c r="AS16" s="14" t="s">
        <v>43</v>
      </c>
      <c r="AT16" s="15" t="s">
        <v>44</v>
      </c>
      <c r="AU16" s="26">
        <v>17.829457364341085</v>
      </c>
      <c r="AV16" s="26">
        <v>13.578113750899927</v>
      </c>
      <c r="AW16" s="26">
        <v>-3.608048198249405</v>
      </c>
      <c r="AX16" s="26">
        <v>6.8181818181818183</v>
      </c>
      <c r="AY16" s="26">
        <v>5.1576853314610025</v>
      </c>
      <c r="AZ16" s="26">
        <v>-1.5545073492705423</v>
      </c>
      <c r="BA16" s="26">
        <v>10.353409656545544</v>
      </c>
      <c r="BB16" s="26">
        <v>6.5796192282442192</v>
      </c>
      <c r="BC16" s="26">
        <v>-3.419731605979869</v>
      </c>
      <c r="BD16" s="14" t="s">
        <v>43</v>
      </c>
      <c r="BE16" s="15" t="s">
        <v>44</v>
      </c>
      <c r="BF16" s="26">
        <v>12.135743268166728</v>
      </c>
      <c r="BG16" s="26">
        <v>1.3751445829584887</v>
      </c>
      <c r="BH16" s="26">
        <v>-9.596047051184069</v>
      </c>
      <c r="BI16" s="26">
        <v>7.8660003701647234</v>
      </c>
      <c r="BJ16" s="26">
        <v>-0.15000416678241063</v>
      </c>
      <c r="BK16" s="26">
        <v>-7.431446896555487</v>
      </c>
      <c r="BL16" s="26">
        <v>9.2925807246734031</v>
      </c>
      <c r="BM16" s="26">
        <v>0.12105984467793512</v>
      </c>
      <c r="BN16" s="26">
        <v>-8.3917140753589532</v>
      </c>
      <c r="BO16" s="14" t="s">
        <v>43</v>
      </c>
      <c r="BP16" s="15" t="s">
        <v>44</v>
      </c>
      <c r="BQ16" s="26">
        <v>3.8606081311923472</v>
      </c>
      <c r="BR16" s="26">
        <v>-9.6241979835013751</v>
      </c>
      <c r="BS16" s="26">
        <v>-12.983561676877807</v>
      </c>
      <c r="BT16" s="26">
        <v>2.0129529144057412</v>
      </c>
      <c r="BU16" s="26">
        <v>-7.2841703422837831</v>
      </c>
      <c r="BV16" s="26">
        <v>-9.1136693832304836</v>
      </c>
      <c r="BW16" s="26">
        <v>2.6388888888888888</v>
      </c>
      <c r="BX16" s="26">
        <v>-7.714171421352928</v>
      </c>
      <c r="BY16" s="26">
        <v>-10.086878786703789</v>
      </c>
    </row>
    <row r="17" spans="1:77" s="10" customFormat="1" ht="12" customHeight="1" outlineLevel="1">
      <c r="A17" s="14" t="s">
        <v>40</v>
      </c>
      <c r="B17" s="15" t="s">
        <v>5</v>
      </c>
      <c r="C17" s="16">
        <v>3364</v>
      </c>
      <c r="D17" s="16">
        <v>8025</v>
      </c>
      <c r="E17" s="21">
        <v>2.3855529131985733</v>
      </c>
      <c r="F17" s="16">
        <v>6265</v>
      </c>
      <c r="G17" s="16">
        <v>32187</v>
      </c>
      <c r="H17" s="21">
        <v>5.137589784517159</v>
      </c>
      <c r="I17" s="16">
        <v>9629</v>
      </c>
      <c r="J17" s="16">
        <v>40212</v>
      </c>
      <c r="K17" s="21">
        <v>4.176134593415723</v>
      </c>
      <c r="L17" s="14" t="s">
        <v>40</v>
      </c>
      <c r="M17" s="15" t="s">
        <v>5</v>
      </c>
      <c r="N17" s="16">
        <v>3331</v>
      </c>
      <c r="O17" s="16">
        <v>7142</v>
      </c>
      <c r="P17" s="21">
        <v>2.1441008706094267</v>
      </c>
      <c r="Q17" s="16">
        <v>5376</v>
      </c>
      <c r="R17" s="16">
        <v>28544</v>
      </c>
      <c r="S17" s="21">
        <v>5.3095238095238093</v>
      </c>
      <c r="T17" s="16">
        <v>8707</v>
      </c>
      <c r="U17" s="16">
        <v>35686</v>
      </c>
      <c r="V17" s="21">
        <v>4.0985414034684737</v>
      </c>
      <c r="W17" s="14" t="s">
        <v>40</v>
      </c>
      <c r="X17" s="15" t="s">
        <v>5</v>
      </c>
      <c r="Y17" s="16">
        <v>3779</v>
      </c>
      <c r="Z17" s="16">
        <v>9677</v>
      </c>
      <c r="AA17" s="21">
        <v>2.5607303519449589</v>
      </c>
      <c r="AB17" s="16">
        <v>5382</v>
      </c>
      <c r="AC17" s="16">
        <v>30353</v>
      </c>
      <c r="AD17" s="21">
        <v>5.6397250092902267</v>
      </c>
      <c r="AE17" s="16">
        <v>9161</v>
      </c>
      <c r="AF17" s="16">
        <v>40030</v>
      </c>
      <c r="AG17" s="21">
        <v>4.3696103045519052</v>
      </c>
      <c r="AH17" s="14" t="s">
        <v>40</v>
      </c>
      <c r="AI17" s="15" t="s">
        <v>5</v>
      </c>
      <c r="AJ17" s="16">
        <v>3488</v>
      </c>
      <c r="AK17" s="16">
        <v>7688</v>
      </c>
      <c r="AL17" s="21">
        <v>2.2041284403669725</v>
      </c>
      <c r="AM17" s="16">
        <v>5429</v>
      </c>
      <c r="AN17" s="16">
        <v>30366</v>
      </c>
      <c r="AO17" s="21">
        <v>5.5932952661631976</v>
      </c>
      <c r="AP17" s="16">
        <v>8917</v>
      </c>
      <c r="AQ17" s="16">
        <v>38054</v>
      </c>
      <c r="AR17" s="21">
        <v>4.2675787821016034</v>
      </c>
      <c r="AS17" s="14" t="s">
        <v>40</v>
      </c>
      <c r="AT17" s="15" t="s">
        <v>5</v>
      </c>
      <c r="AU17" s="26">
        <v>0.99069348543980784</v>
      </c>
      <c r="AV17" s="26">
        <v>12.363483618034165</v>
      </c>
      <c r="AW17" s="26">
        <v>11.261225901210411</v>
      </c>
      <c r="AX17" s="26">
        <v>16.536458333333332</v>
      </c>
      <c r="AY17" s="26">
        <v>12.762752242152466</v>
      </c>
      <c r="AZ17" s="26">
        <v>-3.2382193050579886</v>
      </c>
      <c r="BA17" s="26">
        <v>10.589181118640175</v>
      </c>
      <c r="BB17" s="26">
        <v>12.682844813091968</v>
      </c>
      <c r="BC17" s="26">
        <v>1.8931903403875456</v>
      </c>
      <c r="BD17" s="14" t="s">
        <v>40</v>
      </c>
      <c r="BE17" s="15" t="s">
        <v>5</v>
      </c>
      <c r="BF17" s="26">
        <v>-10.981741201376025</v>
      </c>
      <c r="BG17" s="26">
        <v>-17.071406427611862</v>
      </c>
      <c r="BH17" s="26">
        <v>-6.8409170303047553</v>
      </c>
      <c r="BI17" s="26">
        <v>16.406540319583797</v>
      </c>
      <c r="BJ17" s="26">
        <v>6.0422363522551317</v>
      </c>
      <c r="BK17" s="26">
        <v>-8.9035409341042087</v>
      </c>
      <c r="BL17" s="26">
        <v>5.1086125968780705</v>
      </c>
      <c r="BM17" s="26">
        <v>0.45465900574569074</v>
      </c>
      <c r="BN17" s="26">
        <v>-4.42775665680381</v>
      </c>
      <c r="BO17" s="14" t="s">
        <v>40</v>
      </c>
      <c r="BP17" s="15" t="s">
        <v>5</v>
      </c>
      <c r="BQ17" s="26">
        <v>-3.5550458715596331</v>
      </c>
      <c r="BR17" s="26">
        <v>4.383454734651405</v>
      </c>
      <c r="BS17" s="26">
        <v>8.2311207236813679</v>
      </c>
      <c r="BT17" s="26">
        <v>15.398784306502119</v>
      </c>
      <c r="BU17" s="26">
        <v>5.9968385694526773</v>
      </c>
      <c r="BV17" s="26">
        <v>-8.1473524990329445</v>
      </c>
      <c r="BW17" s="26">
        <v>7.9847482337108895</v>
      </c>
      <c r="BX17" s="26">
        <v>5.6708887370578651</v>
      </c>
      <c r="BY17" s="26">
        <v>-2.1427650983129105</v>
      </c>
    </row>
    <row r="18" spans="1:77" s="10" customFormat="1" ht="12" customHeight="1" outlineLevel="1">
      <c r="A18" s="14" t="s">
        <v>65</v>
      </c>
      <c r="B18" s="15" t="s">
        <v>66</v>
      </c>
      <c r="C18" s="16">
        <v>1106</v>
      </c>
      <c r="D18" s="16">
        <v>4046</v>
      </c>
      <c r="E18" s="21">
        <v>3.6582278481012658</v>
      </c>
      <c r="F18" s="16">
        <v>3031</v>
      </c>
      <c r="G18" s="16">
        <v>23676</v>
      </c>
      <c r="H18" s="21">
        <v>7.8112834048168924</v>
      </c>
      <c r="I18" s="16">
        <v>4137</v>
      </c>
      <c r="J18" s="16">
        <v>27722</v>
      </c>
      <c r="K18" s="21">
        <v>6.7009910563210058</v>
      </c>
      <c r="L18" s="14" t="s">
        <v>65</v>
      </c>
      <c r="M18" s="15" t="s">
        <v>66</v>
      </c>
      <c r="N18" s="16">
        <v>1309</v>
      </c>
      <c r="O18" s="16">
        <v>5188</v>
      </c>
      <c r="P18" s="21">
        <v>3.9633307868601988</v>
      </c>
      <c r="Q18" s="16">
        <v>3049</v>
      </c>
      <c r="R18" s="16">
        <v>24126</v>
      </c>
      <c r="S18" s="21">
        <v>7.9127582814037387</v>
      </c>
      <c r="T18" s="16">
        <v>4358</v>
      </c>
      <c r="U18" s="16">
        <v>29314</v>
      </c>
      <c r="V18" s="21">
        <v>6.7264800367140891</v>
      </c>
      <c r="W18" s="14" t="s">
        <v>65</v>
      </c>
      <c r="X18" s="15" t="s">
        <v>66</v>
      </c>
      <c r="Y18" s="16">
        <v>1684</v>
      </c>
      <c r="Z18" s="16">
        <v>6663</v>
      </c>
      <c r="AA18" s="21">
        <v>3.9566508313539193</v>
      </c>
      <c r="AB18" s="16">
        <v>3124</v>
      </c>
      <c r="AC18" s="16">
        <v>29139</v>
      </c>
      <c r="AD18" s="21">
        <v>9.327464788732394</v>
      </c>
      <c r="AE18" s="16">
        <v>4808</v>
      </c>
      <c r="AF18" s="16">
        <v>35802</v>
      </c>
      <c r="AG18" s="21">
        <v>7.4463394342762061</v>
      </c>
      <c r="AH18" s="14" t="s">
        <v>65</v>
      </c>
      <c r="AI18" s="15" t="s">
        <v>66</v>
      </c>
      <c r="AJ18" s="16">
        <v>1723</v>
      </c>
      <c r="AK18" s="16">
        <v>7418</v>
      </c>
      <c r="AL18" s="21">
        <v>4.3052814857806156</v>
      </c>
      <c r="AM18" s="16">
        <v>3643</v>
      </c>
      <c r="AN18" s="16">
        <v>31488</v>
      </c>
      <c r="AO18" s="21">
        <v>8.6434257480098822</v>
      </c>
      <c r="AP18" s="16">
        <v>5366</v>
      </c>
      <c r="AQ18" s="16">
        <v>38906</v>
      </c>
      <c r="AR18" s="21">
        <v>7.250465896384644</v>
      </c>
      <c r="AS18" s="14" t="s">
        <v>65</v>
      </c>
      <c r="AT18" s="15" t="s">
        <v>66</v>
      </c>
      <c r="AU18" s="26">
        <v>-15.508021390374331</v>
      </c>
      <c r="AV18" s="26">
        <v>-22.012336160370086</v>
      </c>
      <c r="AW18" s="26">
        <v>-7.6981446961342197</v>
      </c>
      <c r="AX18" s="26">
        <v>-0.59035749426041328</v>
      </c>
      <c r="AY18" s="26">
        <v>-1.8652076597861229</v>
      </c>
      <c r="AZ18" s="26">
        <v>-1.2824210342091285</v>
      </c>
      <c r="BA18" s="26">
        <v>-5.071133547498853</v>
      </c>
      <c r="BB18" s="26">
        <v>-5.4308521525550928</v>
      </c>
      <c r="BC18" s="26">
        <v>-0.37893489988762086</v>
      </c>
      <c r="BD18" s="14" t="s">
        <v>65</v>
      </c>
      <c r="BE18" s="15" t="s">
        <v>66</v>
      </c>
      <c r="BF18" s="26">
        <v>-34.323040380047509</v>
      </c>
      <c r="BG18" s="26">
        <v>-39.276602131172147</v>
      </c>
      <c r="BH18" s="26">
        <v>-7.5423128290179866</v>
      </c>
      <c r="BI18" s="26">
        <v>-2.9769526248399489</v>
      </c>
      <c r="BJ18" s="26">
        <v>-18.748069597446722</v>
      </c>
      <c r="BK18" s="26">
        <v>-16.255021254511231</v>
      </c>
      <c r="BL18" s="26">
        <v>-13.955906821963394</v>
      </c>
      <c r="BM18" s="26">
        <v>-22.568571588179431</v>
      </c>
      <c r="BN18" s="26">
        <v>-10.009594439440823</v>
      </c>
      <c r="BO18" s="14" t="s">
        <v>65</v>
      </c>
      <c r="BP18" s="15" t="s">
        <v>66</v>
      </c>
      <c r="BQ18" s="26">
        <v>-35.809634358676725</v>
      </c>
      <c r="BR18" s="26">
        <v>-45.456996495012135</v>
      </c>
      <c r="BS18" s="26">
        <v>-15.02929924132542</v>
      </c>
      <c r="BT18" s="26">
        <v>-16.799341202305794</v>
      </c>
      <c r="BU18" s="26">
        <v>-24.809451219512194</v>
      </c>
      <c r="BV18" s="26">
        <v>-9.6274598458208267</v>
      </c>
      <c r="BW18" s="26">
        <v>-22.903466269101752</v>
      </c>
      <c r="BX18" s="26">
        <v>-28.74620881098031</v>
      </c>
      <c r="BY18" s="26">
        <v>-7.5784763064346956</v>
      </c>
    </row>
    <row r="19" spans="1:77" s="10" customFormat="1" ht="12" customHeight="1" outlineLevel="1">
      <c r="A19" s="14" t="s">
        <v>29</v>
      </c>
      <c r="B19" s="15" t="s">
        <v>30</v>
      </c>
      <c r="C19" s="16">
        <v>5371</v>
      </c>
      <c r="D19" s="16">
        <v>11951</v>
      </c>
      <c r="E19" s="21">
        <v>2.2250977471606777</v>
      </c>
      <c r="F19" s="16">
        <v>2633</v>
      </c>
      <c r="G19" s="16">
        <v>12123</v>
      </c>
      <c r="H19" s="21">
        <v>4.6042537030003796</v>
      </c>
      <c r="I19" s="16">
        <v>8004</v>
      </c>
      <c r="J19" s="16">
        <v>24074</v>
      </c>
      <c r="K19" s="21">
        <v>3.0077461269365315</v>
      </c>
      <c r="L19" s="14" t="s">
        <v>29</v>
      </c>
      <c r="M19" s="15" t="s">
        <v>30</v>
      </c>
      <c r="N19" s="16">
        <v>5026</v>
      </c>
      <c r="O19" s="16">
        <v>10872</v>
      </c>
      <c r="P19" s="21">
        <v>2.1631516116195781</v>
      </c>
      <c r="Q19" s="16">
        <v>2398</v>
      </c>
      <c r="R19" s="16">
        <v>12569</v>
      </c>
      <c r="S19" s="21">
        <v>5.2414512093411174</v>
      </c>
      <c r="T19" s="16">
        <v>7424</v>
      </c>
      <c r="U19" s="16">
        <v>23441</v>
      </c>
      <c r="V19" s="21">
        <v>3.1574622844827585</v>
      </c>
      <c r="W19" s="14" t="s">
        <v>29</v>
      </c>
      <c r="X19" s="15" t="s">
        <v>30</v>
      </c>
      <c r="Y19" s="16">
        <v>3506</v>
      </c>
      <c r="Z19" s="16">
        <v>9350</v>
      </c>
      <c r="AA19" s="21">
        <v>2.6668568168853395</v>
      </c>
      <c r="AB19" s="16">
        <v>2207</v>
      </c>
      <c r="AC19" s="16">
        <v>10923</v>
      </c>
      <c r="AD19" s="21">
        <v>4.9492523787947436</v>
      </c>
      <c r="AE19" s="16">
        <v>5713</v>
      </c>
      <c r="AF19" s="16">
        <v>20273</v>
      </c>
      <c r="AG19" s="21">
        <v>3.5485734290215301</v>
      </c>
      <c r="AH19" s="14" t="s">
        <v>29</v>
      </c>
      <c r="AI19" s="15" t="s">
        <v>30</v>
      </c>
      <c r="AJ19" s="16">
        <v>4784</v>
      </c>
      <c r="AK19" s="16">
        <v>9158</v>
      </c>
      <c r="AL19" s="21">
        <v>1.9142976588628762</v>
      </c>
      <c r="AM19" s="16">
        <v>2529</v>
      </c>
      <c r="AN19" s="16">
        <v>11798</v>
      </c>
      <c r="AO19" s="21">
        <v>4.6650850138394624</v>
      </c>
      <c r="AP19" s="16">
        <v>7313</v>
      </c>
      <c r="AQ19" s="16">
        <v>20956</v>
      </c>
      <c r="AR19" s="21">
        <v>2.8655818405579105</v>
      </c>
      <c r="AS19" s="14" t="s">
        <v>29</v>
      </c>
      <c r="AT19" s="15" t="s">
        <v>30</v>
      </c>
      <c r="AU19" s="26">
        <v>6.8643056108237168</v>
      </c>
      <c r="AV19" s="26">
        <v>9.924576894775571</v>
      </c>
      <c r="AW19" s="26">
        <v>2.8636982820968191</v>
      </c>
      <c r="AX19" s="26">
        <v>9.7998331943286079</v>
      </c>
      <c r="AY19" s="26">
        <v>-3.5484127615562095</v>
      </c>
      <c r="AZ19" s="26">
        <v>-12.15689092374166</v>
      </c>
      <c r="BA19" s="26">
        <v>7.8125</v>
      </c>
      <c r="BB19" s="26">
        <v>2.7003967407533809</v>
      </c>
      <c r="BC19" s="26">
        <v>-4.7416609940838219</v>
      </c>
      <c r="BD19" s="14" t="s">
        <v>29</v>
      </c>
      <c r="BE19" s="15" t="s">
        <v>30</v>
      </c>
      <c r="BF19" s="26">
        <v>53.194523673702221</v>
      </c>
      <c r="BG19" s="26">
        <v>27.818181818181817</v>
      </c>
      <c r="BH19" s="26">
        <v>-16.564783940691598</v>
      </c>
      <c r="BI19" s="26">
        <v>19.30222020842773</v>
      </c>
      <c r="BJ19" s="26">
        <v>10.985992859104641</v>
      </c>
      <c r="BK19" s="26">
        <v>-6.9707230383425927</v>
      </c>
      <c r="BL19" s="26">
        <v>40.101522842639596</v>
      </c>
      <c r="BM19" s="26">
        <v>18.749075124549893</v>
      </c>
      <c r="BN19" s="26">
        <v>-15.240696378491572</v>
      </c>
      <c r="BO19" s="14" t="s">
        <v>29</v>
      </c>
      <c r="BP19" s="15" t="s">
        <v>30</v>
      </c>
      <c r="BQ19" s="26">
        <v>12.270066889632107</v>
      </c>
      <c r="BR19" s="26">
        <v>30.497925311203318</v>
      </c>
      <c r="BS19" s="26">
        <v>16.235724201972946</v>
      </c>
      <c r="BT19" s="26">
        <v>4.1122973507315148</v>
      </c>
      <c r="BU19" s="26">
        <v>2.7547041871503644</v>
      </c>
      <c r="BV19" s="26">
        <v>-1.303970038244112</v>
      </c>
      <c r="BW19" s="26">
        <v>9.4489265691234792</v>
      </c>
      <c r="BX19" s="26">
        <v>14.87879366291277</v>
      </c>
      <c r="BY19" s="26">
        <v>4.9610967087557523</v>
      </c>
    </row>
    <row r="20" spans="1:77" s="10" customFormat="1" ht="12" customHeight="1" outlineLevel="1">
      <c r="A20" s="14" t="s">
        <v>37</v>
      </c>
      <c r="B20" s="15" t="s">
        <v>38</v>
      </c>
      <c r="C20" s="16">
        <v>2250</v>
      </c>
      <c r="D20" s="16">
        <v>4308</v>
      </c>
      <c r="E20" s="21">
        <v>1.9146666666666667</v>
      </c>
      <c r="F20" s="16">
        <v>2321</v>
      </c>
      <c r="G20" s="16">
        <v>12926</v>
      </c>
      <c r="H20" s="21">
        <v>5.5691512279190007</v>
      </c>
      <c r="I20" s="16">
        <v>4571</v>
      </c>
      <c r="J20" s="16">
        <v>17234</v>
      </c>
      <c r="K20" s="21">
        <v>3.7702909647779479</v>
      </c>
      <c r="L20" s="14" t="s">
        <v>37</v>
      </c>
      <c r="M20" s="15" t="s">
        <v>38</v>
      </c>
      <c r="N20" s="16">
        <v>1590</v>
      </c>
      <c r="O20" s="16">
        <v>3536</v>
      </c>
      <c r="P20" s="21">
        <v>2.2238993710691823</v>
      </c>
      <c r="Q20" s="16">
        <v>2309</v>
      </c>
      <c r="R20" s="16">
        <v>14489</v>
      </c>
      <c r="S20" s="21">
        <v>6.2750108271979208</v>
      </c>
      <c r="T20" s="16">
        <v>3899</v>
      </c>
      <c r="U20" s="16">
        <v>18025</v>
      </c>
      <c r="V20" s="21">
        <v>4.6229802513464993</v>
      </c>
      <c r="W20" s="14" t="s">
        <v>37</v>
      </c>
      <c r="X20" s="15" t="s">
        <v>38</v>
      </c>
      <c r="Y20" s="16">
        <v>1619</v>
      </c>
      <c r="Z20" s="16">
        <v>3451</v>
      </c>
      <c r="AA20" s="21">
        <v>2.131562693020383</v>
      </c>
      <c r="AB20" s="16">
        <v>1419</v>
      </c>
      <c r="AC20" s="16">
        <v>7792</v>
      </c>
      <c r="AD20" s="21">
        <v>5.4911909795630729</v>
      </c>
      <c r="AE20" s="16">
        <v>3038</v>
      </c>
      <c r="AF20" s="16">
        <v>11243</v>
      </c>
      <c r="AG20" s="21">
        <v>3.7007899934167217</v>
      </c>
      <c r="AH20" s="14" t="s">
        <v>37</v>
      </c>
      <c r="AI20" s="15" t="s">
        <v>38</v>
      </c>
      <c r="AJ20" s="16">
        <v>1433</v>
      </c>
      <c r="AK20" s="16">
        <v>2520</v>
      </c>
      <c r="AL20" s="21">
        <v>1.7585484996510816</v>
      </c>
      <c r="AM20" s="16">
        <v>1293</v>
      </c>
      <c r="AN20" s="16">
        <v>8047</v>
      </c>
      <c r="AO20" s="21">
        <v>6.2235112142304718</v>
      </c>
      <c r="AP20" s="16">
        <v>2726</v>
      </c>
      <c r="AQ20" s="16">
        <v>10567</v>
      </c>
      <c r="AR20" s="21">
        <v>3.8763756419662507</v>
      </c>
      <c r="AS20" s="14" t="s">
        <v>37</v>
      </c>
      <c r="AT20" s="15" t="s">
        <v>38</v>
      </c>
      <c r="AU20" s="26">
        <v>41.509433962264154</v>
      </c>
      <c r="AV20" s="26">
        <v>21.832579185520363</v>
      </c>
      <c r="AW20" s="26">
        <v>-13.904977375565606</v>
      </c>
      <c r="AX20" s="26">
        <v>0.51970550021654394</v>
      </c>
      <c r="AY20" s="26">
        <v>-10.787493960935882</v>
      </c>
      <c r="AZ20" s="26">
        <v>-11.248739145110266</v>
      </c>
      <c r="BA20" s="26">
        <v>17.235188509874327</v>
      </c>
      <c r="BB20" s="26">
        <v>-4.3883495145631066</v>
      </c>
      <c r="BC20" s="26">
        <v>-18.444579907521675</v>
      </c>
      <c r="BD20" s="14" t="s">
        <v>37</v>
      </c>
      <c r="BE20" s="15" t="s">
        <v>38</v>
      </c>
      <c r="BF20" s="26">
        <v>38.97467572575664</v>
      </c>
      <c r="BG20" s="26">
        <v>24.833381628513475</v>
      </c>
      <c r="BH20" s="26">
        <v>-10.175446730416304</v>
      </c>
      <c r="BI20" s="26">
        <v>63.565891472868216</v>
      </c>
      <c r="BJ20" s="26">
        <v>65.888090349075981</v>
      </c>
      <c r="BK20" s="26">
        <v>1.4197329622312835</v>
      </c>
      <c r="BL20" s="26">
        <v>50.460829493087559</v>
      </c>
      <c r="BM20" s="26">
        <v>53.286489371164279</v>
      </c>
      <c r="BN20" s="26">
        <v>1.8780036555670667</v>
      </c>
      <c r="BO20" s="14" t="s">
        <v>37</v>
      </c>
      <c r="BP20" s="15" t="s">
        <v>38</v>
      </c>
      <c r="BQ20" s="26">
        <v>57.013258897418005</v>
      </c>
      <c r="BR20" s="26">
        <v>70.952380952380949</v>
      </c>
      <c r="BS20" s="26">
        <v>8.8776719576719643</v>
      </c>
      <c r="BT20" s="26">
        <v>79.505027068832177</v>
      </c>
      <c r="BU20" s="26">
        <v>60.631291164409099</v>
      </c>
      <c r="BV20" s="26">
        <v>-10.514321639129266</v>
      </c>
      <c r="BW20" s="26">
        <v>67.681584739545116</v>
      </c>
      <c r="BX20" s="26">
        <v>63.092646919655529</v>
      </c>
      <c r="BY20" s="26">
        <v>-2.7366975491181371</v>
      </c>
    </row>
    <row r="21" spans="1:77" s="10" customFormat="1" ht="12" customHeight="1" outlineLevel="1">
      <c r="A21" s="14" t="s">
        <v>35</v>
      </c>
      <c r="B21" s="15" t="s">
        <v>36</v>
      </c>
      <c r="C21" s="16">
        <v>645</v>
      </c>
      <c r="D21" s="16">
        <v>1473</v>
      </c>
      <c r="E21" s="21">
        <v>2.2837209302325583</v>
      </c>
      <c r="F21" s="16">
        <v>1844</v>
      </c>
      <c r="G21" s="16">
        <v>14034</v>
      </c>
      <c r="H21" s="21">
        <v>7.6106290672451191</v>
      </c>
      <c r="I21" s="16">
        <v>2489</v>
      </c>
      <c r="J21" s="16">
        <v>15507</v>
      </c>
      <c r="K21" s="21">
        <v>6.2302129369224586</v>
      </c>
      <c r="L21" s="14" t="s">
        <v>35</v>
      </c>
      <c r="M21" s="15" t="s">
        <v>36</v>
      </c>
      <c r="N21" s="16">
        <v>739</v>
      </c>
      <c r="O21" s="16">
        <v>2423</v>
      </c>
      <c r="P21" s="21">
        <v>3.2787550744248986</v>
      </c>
      <c r="Q21" s="16">
        <v>1404</v>
      </c>
      <c r="R21" s="16">
        <v>11577</v>
      </c>
      <c r="S21" s="21">
        <v>8.2457264957264957</v>
      </c>
      <c r="T21" s="16">
        <v>2143</v>
      </c>
      <c r="U21" s="16">
        <v>14000</v>
      </c>
      <c r="V21" s="21">
        <v>6.5328978068128789</v>
      </c>
      <c r="W21" s="14" t="s">
        <v>35</v>
      </c>
      <c r="X21" s="15" t="s">
        <v>36</v>
      </c>
      <c r="Y21" s="16">
        <v>537</v>
      </c>
      <c r="Z21" s="16">
        <v>1941</v>
      </c>
      <c r="AA21" s="21">
        <v>3.6145251396648046</v>
      </c>
      <c r="AB21" s="16">
        <v>1487</v>
      </c>
      <c r="AC21" s="16">
        <v>11636</v>
      </c>
      <c r="AD21" s="21">
        <v>7.8251513113651647</v>
      </c>
      <c r="AE21" s="16">
        <v>2024</v>
      </c>
      <c r="AF21" s="16">
        <v>13577</v>
      </c>
      <c r="AG21" s="21">
        <v>6.7080039525691699</v>
      </c>
      <c r="AH21" s="14" t="s">
        <v>35</v>
      </c>
      <c r="AI21" s="15" t="s">
        <v>36</v>
      </c>
      <c r="AJ21" s="16">
        <v>398</v>
      </c>
      <c r="AK21" s="16">
        <v>1180</v>
      </c>
      <c r="AL21" s="21">
        <v>2.9648241206030153</v>
      </c>
      <c r="AM21" s="16">
        <v>339</v>
      </c>
      <c r="AN21" s="16">
        <v>1685</v>
      </c>
      <c r="AO21" s="21">
        <v>4.9705014749262535</v>
      </c>
      <c r="AP21" s="16">
        <v>737</v>
      </c>
      <c r="AQ21" s="16">
        <v>2865</v>
      </c>
      <c r="AR21" s="21">
        <v>3.8873812754409771</v>
      </c>
      <c r="AS21" s="14" t="s">
        <v>35</v>
      </c>
      <c r="AT21" s="15" t="s">
        <v>36</v>
      </c>
      <c r="AU21" s="26">
        <v>-12.719891745602165</v>
      </c>
      <c r="AV21" s="26">
        <v>-39.207593891869585</v>
      </c>
      <c r="AW21" s="26">
        <v>-30.347925404793205</v>
      </c>
      <c r="AX21" s="26">
        <v>31.33903133903134</v>
      </c>
      <c r="AY21" s="26">
        <v>21.223114796579424</v>
      </c>
      <c r="AZ21" s="26">
        <v>-7.7021403609557986</v>
      </c>
      <c r="BA21" s="26">
        <v>16.145590293980401</v>
      </c>
      <c r="BB21" s="26">
        <v>10.764285714285714</v>
      </c>
      <c r="BC21" s="26">
        <v>-4.6332405441083626</v>
      </c>
      <c r="BD21" s="14" t="s">
        <v>35</v>
      </c>
      <c r="BE21" s="15" t="s">
        <v>36</v>
      </c>
      <c r="BF21" s="26">
        <v>20.11173184357542</v>
      </c>
      <c r="BG21" s="26">
        <v>-24.111282843894898</v>
      </c>
      <c r="BH21" s="26">
        <v>-36.818230832824121</v>
      </c>
      <c r="BI21" s="26">
        <v>24.008069939475455</v>
      </c>
      <c r="BJ21" s="26">
        <v>20.60845651426607</v>
      </c>
      <c r="BK21" s="26">
        <v>-2.7414453163158115</v>
      </c>
      <c r="BL21" s="26">
        <v>22.974308300395258</v>
      </c>
      <c r="BM21" s="26">
        <v>14.215216910952346</v>
      </c>
      <c r="BN21" s="26">
        <v>-7.1227002700813422</v>
      </c>
      <c r="BO21" s="14" t="s">
        <v>35</v>
      </c>
      <c r="BP21" s="15" t="s">
        <v>36</v>
      </c>
      <c r="BQ21" s="26">
        <v>62.060301507537687</v>
      </c>
      <c r="BR21" s="26">
        <v>24.83050847457627</v>
      </c>
      <c r="BS21" s="26">
        <v>-22.972802522664566</v>
      </c>
      <c r="BT21" s="26">
        <v>443.95280235988201</v>
      </c>
      <c r="BU21" s="26">
        <v>732.87833827893178</v>
      </c>
      <c r="BV21" s="26">
        <v>53.115920106593201</v>
      </c>
      <c r="BW21" s="26">
        <v>237.72048846675713</v>
      </c>
      <c r="BX21" s="26">
        <v>441.25654450261783</v>
      </c>
      <c r="BY21" s="26">
        <v>60.26760678924439</v>
      </c>
    </row>
    <row r="22" spans="1:77" s="10" customFormat="1" ht="12" customHeight="1" outlineLevel="1">
      <c r="A22" s="14" t="s">
        <v>41</v>
      </c>
      <c r="B22" s="15" t="s">
        <v>42</v>
      </c>
      <c r="C22" s="16">
        <v>1408</v>
      </c>
      <c r="D22" s="16">
        <v>2990</v>
      </c>
      <c r="E22" s="21">
        <v>2.1235795454545454</v>
      </c>
      <c r="F22" s="16">
        <v>1417</v>
      </c>
      <c r="G22" s="16">
        <v>5095</v>
      </c>
      <c r="H22" s="21">
        <v>3.595624558927311</v>
      </c>
      <c r="I22" s="16">
        <v>2825</v>
      </c>
      <c r="J22" s="16">
        <v>8085</v>
      </c>
      <c r="K22" s="21">
        <v>2.8619469026548674</v>
      </c>
      <c r="L22" s="14" t="s">
        <v>41</v>
      </c>
      <c r="M22" s="15" t="s">
        <v>42</v>
      </c>
      <c r="N22" s="16">
        <v>1202</v>
      </c>
      <c r="O22" s="16">
        <v>2671</v>
      </c>
      <c r="P22" s="21">
        <v>2.2221297836938434</v>
      </c>
      <c r="Q22" s="16">
        <v>1180</v>
      </c>
      <c r="R22" s="16">
        <v>3931</v>
      </c>
      <c r="S22" s="21">
        <v>3.3313559322033899</v>
      </c>
      <c r="T22" s="16">
        <v>2382</v>
      </c>
      <c r="U22" s="16">
        <v>6602</v>
      </c>
      <c r="V22" s="21">
        <v>2.7716204869857264</v>
      </c>
      <c r="W22" s="14" t="s">
        <v>41</v>
      </c>
      <c r="X22" s="15" t="s">
        <v>42</v>
      </c>
      <c r="Y22" s="16">
        <v>1169</v>
      </c>
      <c r="Z22" s="16">
        <v>3196</v>
      </c>
      <c r="AA22" s="21">
        <v>2.7339606501283149</v>
      </c>
      <c r="AB22" s="16">
        <v>990</v>
      </c>
      <c r="AC22" s="16">
        <v>3435</v>
      </c>
      <c r="AD22" s="21">
        <v>3.4696969696969697</v>
      </c>
      <c r="AE22" s="16">
        <v>2159</v>
      </c>
      <c r="AF22" s="16">
        <v>6631</v>
      </c>
      <c r="AG22" s="21">
        <v>3.0713293191292266</v>
      </c>
      <c r="AH22" s="14" t="s">
        <v>41</v>
      </c>
      <c r="AI22" s="15" t="s">
        <v>42</v>
      </c>
      <c r="AJ22" s="16">
        <v>1381</v>
      </c>
      <c r="AK22" s="16">
        <v>2528</v>
      </c>
      <c r="AL22" s="21">
        <v>1.830557566980449</v>
      </c>
      <c r="AM22" s="16">
        <v>1030</v>
      </c>
      <c r="AN22" s="16">
        <v>3463</v>
      </c>
      <c r="AO22" s="21">
        <v>3.3621359223300971</v>
      </c>
      <c r="AP22" s="16">
        <v>2411</v>
      </c>
      <c r="AQ22" s="16">
        <v>5991</v>
      </c>
      <c r="AR22" s="21">
        <v>2.4848610535047699</v>
      </c>
      <c r="AS22" s="14" t="s">
        <v>41</v>
      </c>
      <c r="AT22" s="15" t="s">
        <v>42</v>
      </c>
      <c r="AU22" s="26">
        <v>17.13810316139767</v>
      </c>
      <c r="AV22" s="26">
        <v>11.943092474728566</v>
      </c>
      <c r="AW22" s="26">
        <v>-4.4349452026819991</v>
      </c>
      <c r="AX22" s="26">
        <v>20.084745762711865</v>
      </c>
      <c r="AY22" s="26">
        <v>29.610786059526838</v>
      </c>
      <c r="AZ22" s="26">
        <v>7.9327646790696251</v>
      </c>
      <c r="BA22" s="26">
        <v>18.597816960537365</v>
      </c>
      <c r="BB22" s="26">
        <v>22.462890033323234</v>
      </c>
      <c r="BC22" s="26">
        <v>3.2589748882746727</v>
      </c>
      <c r="BD22" s="14" t="s">
        <v>41</v>
      </c>
      <c r="BE22" s="15" t="s">
        <v>42</v>
      </c>
      <c r="BF22" s="26">
        <v>20.444824636441403</v>
      </c>
      <c r="BG22" s="26">
        <v>-6.4455569461827285</v>
      </c>
      <c r="BH22" s="26">
        <v>-22.325892095232682</v>
      </c>
      <c r="BI22" s="26">
        <v>43.131313131313128</v>
      </c>
      <c r="BJ22" s="26">
        <v>48.326055312954878</v>
      </c>
      <c r="BK22" s="26">
        <v>3.6293541000884395</v>
      </c>
      <c r="BL22" s="26">
        <v>30.847614636405744</v>
      </c>
      <c r="BM22" s="26">
        <v>21.927311114462373</v>
      </c>
      <c r="BN22" s="26">
        <v>-6.8173222314604347</v>
      </c>
      <c r="BO22" s="14" t="s">
        <v>41</v>
      </c>
      <c r="BP22" s="15" t="s">
        <v>42</v>
      </c>
      <c r="BQ22" s="26">
        <v>1.9551049963794351</v>
      </c>
      <c r="BR22" s="26">
        <v>18.275316455696203</v>
      </c>
      <c r="BS22" s="26">
        <v>16.007252858889519</v>
      </c>
      <c r="BT22" s="26">
        <v>37.572815533980581</v>
      </c>
      <c r="BU22" s="26">
        <v>47.126768697660985</v>
      </c>
      <c r="BV22" s="26">
        <v>6.94465191149669</v>
      </c>
      <c r="BW22" s="26">
        <v>17.171298216507672</v>
      </c>
      <c r="BX22" s="26">
        <v>34.952428642964449</v>
      </c>
      <c r="BY22" s="26">
        <v>15.175329365730009</v>
      </c>
    </row>
    <row r="23" spans="1:77" s="10" customFormat="1" ht="12" customHeight="1" outlineLevel="1">
      <c r="A23" s="14" t="s">
        <v>45</v>
      </c>
      <c r="B23" s="15" t="s">
        <v>46</v>
      </c>
      <c r="C23" s="16">
        <v>999</v>
      </c>
      <c r="D23" s="16">
        <v>3299</v>
      </c>
      <c r="E23" s="21">
        <v>3.3023023023023024</v>
      </c>
      <c r="F23" s="16">
        <v>1074</v>
      </c>
      <c r="G23" s="16">
        <v>4605</v>
      </c>
      <c r="H23" s="21">
        <v>4.2877094972067038</v>
      </c>
      <c r="I23" s="16">
        <v>2073</v>
      </c>
      <c r="J23" s="16">
        <v>7904</v>
      </c>
      <c r="K23" s="21">
        <v>3.8128316449589965</v>
      </c>
      <c r="L23" s="14" t="s">
        <v>45</v>
      </c>
      <c r="M23" s="15" t="s">
        <v>46</v>
      </c>
      <c r="N23" s="16">
        <v>1125</v>
      </c>
      <c r="O23" s="16">
        <v>3311</v>
      </c>
      <c r="P23" s="21">
        <v>2.943111111111111</v>
      </c>
      <c r="Q23" s="16">
        <v>1156</v>
      </c>
      <c r="R23" s="16">
        <v>6042</v>
      </c>
      <c r="S23" s="21">
        <v>5.226643598615917</v>
      </c>
      <c r="T23" s="16">
        <v>2281</v>
      </c>
      <c r="U23" s="16">
        <v>9353</v>
      </c>
      <c r="V23" s="21">
        <v>4.1003945637878125</v>
      </c>
      <c r="W23" s="14" t="s">
        <v>45</v>
      </c>
      <c r="X23" s="15" t="s">
        <v>46</v>
      </c>
      <c r="Y23" s="16">
        <v>1422</v>
      </c>
      <c r="Z23" s="16">
        <v>3408</v>
      </c>
      <c r="AA23" s="21">
        <v>2.3966244725738397</v>
      </c>
      <c r="AB23" s="16">
        <v>971</v>
      </c>
      <c r="AC23" s="16">
        <v>4844</v>
      </c>
      <c r="AD23" s="21">
        <v>4.9886714727085479</v>
      </c>
      <c r="AE23" s="16">
        <v>2393</v>
      </c>
      <c r="AF23" s="16">
        <v>8252</v>
      </c>
      <c r="AG23" s="21">
        <v>3.4483911408274133</v>
      </c>
      <c r="AH23" s="14" t="s">
        <v>45</v>
      </c>
      <c r="AI23" s="15" t="s">
        <v>46</v>
      </c>
      <c r="AJ23" s="16">
        <v>958</v>
      </c>
      <c r="AK23" s="16">
        <v>2171</v>
      </c>
      <c r="AL23" s="21">
        <v>2.2661795407098122</v>
      </c>
      <c r="AM23" s="16">
        <v>792</v>
      </c>
      <c r="AN23" s="16">
        <v>3317</v>
      </c>
      <c r="AO23" s="21">
        <v>4.1881313131313131</v>
      </c>
      <c r="AP23" s="16">
        <v>1750</v>
      </c>
      <c r="AQ23" s="16">
        <v>5488</v>
      </c>
      <c r="AR23" s="21">
        <v>3.1360000000000001</v>
      </c>
      <c r="AS23" s="14" t="s">
        <v>45</v>
      </c>
      <c r="AT23" s="15" t="s">
        <v>46</v>
      </c>
      <c r="AU23" s="26">
        <v>-11.2</v>
      </c>
      <c r="AV23" s="26">
        <v>-0.3624282694050136</v>
      </c>
      <c r="AW23" s="26">
        <v>12.204472669588956</v>
      </c>
      <c r="AX23" s="26">
        <v>-7.0934256055363321</v>
      </c>
      <c r="AY23" s="26">
        <v>-23.78351539225422</v>
      </c>
      <c r="AZ23" s="26">
        <v>-17.964379695945887</v>
      </c>
      <c r="BA23" s="26">
        <v>-9.118807540552389</v>
      </c>
      <c r="BB23" s="26">
        <v>-15.492355393991232</v>
      </c>
      <c r="BC23" s="26">
        <v>-7.0130548257086422</v>
      </c>
      <c r="BD23" s="14" t="s">
        <v>45</v>
      </c>
      <c r="BE23" s="15" t="s">
        <v>46</v>
      </c>
      <c r="BF23" s="26">
        <v>-29.746835443037973</v>
      </c>
      <c r="BG23" s="26">
        <v>-3.198356807511737</v>
      </c>
      <c r="BH23" s="26">
        <v>37.78972634606437</v>
      </c>
      <c r="BI23" s="26">
        <v>10.607621009268795</v>
      </c>
      <c r="BJ23" s="26">
        <v>-4.9339388934764656</v>
      </c>
      <c r="BK23" s="26">
        <v>-14.051075107603028</v>
      </c>
      <c r="BL23" s="26">
        <v>-13.372335979941496</v>
      </c>
      <c r="BM23" s="26">
        <v>-4.217159476490548</v>
      </c>
      <c r="BN23" s="26">
        <v>10.568421308614623</v>
      </c>
      <c r="BO23" s="14" t="s">
        <v>45</v>
      </c>
      <c r="BP23" s="15" t="s">
        <v>46</v>
      </c>
      <c r="BQ23" s="26">
        <v>4.2797494780793324</v>
      </c>
      <c r="BR23" s="26">
        <v>51.957623215108242</v>
      </c>
      <c r="BS23" s="26">
        <v>45.721124164237935</v>
      </c>
      <c r="BT23" s="26">
        <v>35.606060606060609</v>
      </c>
      <c r="BU23" s="26">
        <v>38.830268314742234</v>
      </c>
      <c r="BV23" s="26">
        <v>2.3776280309830993</v>
      </c>
      <c r="BW23" s="26">
        <v>18.457142857142856</v>
      </c>
      <c r="BX23" s="26">
        <v>44.023323615160351</v>
      </c>
      <c r="BY23" s="26">
        <v>21.582641739763911</v>
      </c>
    </row>
    <row r="24" spans="1:77" s="10" customFormat="1" ht="12" customHeight="1" outlineLevel="1">
      <c r="A24" s="14" t="s">
        <v>111</v>
      </c>
      <c r="B24" s="15" t="s">
        <v>112</v>
      </c>
      <c r="C24" s="16">
        <v>276</v>
      </c>
      <c r="D24" s="16">
        <v>779</v>
      </c>
      <c r="E24" s="21">
        <v>2.8224637681159419</v>
      </c>
      <c r="F24" s="16">
        <v>619</v>
      </c>
      <c r="G24" s="16">
        <v>5278</v>
      </c>
      <c r="H24" s="21">
        <v>8.5266558966074317</v>
      </c>
      <c r="I24" s="16">
        <v>895</v>
      </c>
      <c r="J24" s="16">
        <v>6057</v>
      </c>
      <c r="K24" s="21">
        <v>6.7675977653631287</v>
      </c>
      <c r="L24" s="14" t="s">
        <v>111</v>
      </c>
      <c r="M24" s="15" t="s">
        <v>112</v>
      </c>
      <c r="N24" s="16">
        <v>242</v>
      </c>
      <c r="O24" s="16">
        <v>907</v>
      </c>
      <c r="P24" s="21">
        <v>3.7479338842975207</v>
      </c>
      <c r="Q24" s="16">
        <v>602</v>
      </c>
      <c r="R24" s="16">
        <v>3794</v>
      </c>
      <c r="S24" s="21">
        <v>6.3023255813953485</v>
      </c>
      <c r="T24" s="16">
        <v>844</v>
      </c>
      <c r="U24" s="16">
        <v>4701</v>
      </c>
      <c r="V24" s="21">
        <v>5.5699052132701423</v>
      </c>
      <c r="W24" s="14" t="s">
        <v>111</v>
      </c>
      <c r="X24" s="15" t="s">
        <v>112</v>
      </c>
      <c r="Y24" s="16">
        <v>257</v>
      </c>
      <c r="Z24" s="16">
        <v>1687</v>
      </c>
      <c r="AA24" s="21">
        <v>6.56420233463035</v>
      </c>
      <c r="AB24" s="16">
        <v>385</v>
      </c>
      <c r="AC24" s="16">
        <v>3418</v>
      </c>
      <c r="AD24" s="21">
        <v>8.8779220779220775</v>
      </c>
      <c r="AE24" s="16">
        <v>642</v>
      </c>
      <c r="AF24" s="16">
        <v>5105</v>
      </c>
      <c r="AG24" s="21">
        <v>7.9517133956386292</v>
      </c>
      <c r="AH24" s="14" t="s">
        <v>111</v>
      </c>
      <c r="AI24" s="15" t="s">
        <v>112</v>
      </c>
      <c r="AJ24" s="16">
        <v>372</v>
      </c>
      <c r="AK24" s="16">
        <v>1230</v>
      </c>
      <c r="AL24" s="21">
        <v>3.306451612903226</v>
      </c>
      <c r="AM24" s="16">
        <v>438</v>
      </c>
      <c r="AN24" s="16">
        <v>3660</v>
      </c>
      <c r="AO24" s="21">
        <v>8.3561643835616444</v>
      </c>
      <c r="AP24" s="16">
        <v>810</v>
      </c>
      <c r="AQ24" s="16">
        <v>4890</v>
      </c>
      <c r="AR24" s="21">
        <v>6.0370370370370372</v>
      </c>
      <c r="AS24" s="14" t="s">
        <v>111</v>
      </c>
      <c r="AT24" s="15" t="s">
        <v>112</v>
      </c>
      <c r="AU24" s="26">
        <v>14.049586776859504</v>
      </c>
      <c r="AV24" s="26">
        <v>-14.112458654906284</v>
      </c>
      <c r="AW24" s="26">
        <v>-24.692807951041022</v>
      </c>
      <c r="AX24" s="26">
        <v>2.823920265780731</v>
      </c>
      <c r="AY24" s="26">
        <v>39.11439114391144</v>
      </c>
      <c r="AZ24" s="26">
        <v>35.293802049490623</v>
      </c>
      <c r="BA24" s="26">
        <v>6.0426540284360186</v>
      </c>
      <c r="BB24" s="26">
        <v>28.844926611359284</v>
      </c>
      <c r="BC24" s="26">
        <v>21.502925206689653</v>
      </c>
      <c r="BD24" s="14" t="s">
        <v>111</v>
      </c>
      <c r="BE24" s="15" t="s">
        <v>112</v>
      </c>
      <c r="BF24" s="26">
        <v>7.3929961089494167</v>
      </c>
      <c r="BG24" s="26">
        <v>-53.823355068168347</v>
      </c>
      <c r="BH24" s="26">
        <v>-57.002182074345164</v>
      </c>
      <c r="BI24" s="26">
        <v>60.779220779220779</v>
      </c>
      <c r="BJ24" s="26">
        <v>54.417788180222352</v>
      </c>
      <c r="BK24" s="26">
        <v>-3.9566260914610489</v>
      </c>
      <c r="BL24" s="26">
        <v>39.40809968847352</v>
      </c>
      <c r="BM24" s="26">
        <v>18.648383937316357</v>
      </c>
      <c r="BN24" s="26">
        <v>-14.89132682932167</v>
      </c>
      <c r="BO24" s="14" t="s">
        <v>111</v>
      </c>
      <c r="BP24" s="15" t="s">
        <v>112</v>
      </c>
      <c r="BQ24" s="26">
        <v>-25.806451612903224</v>
      </c>
      <c r="BR24" s="26">
        <v>-36.666666666666664</v>
      </c>
      <c r="BS24" s="26">
        <v>-14.637681159420298</v>
      </c>
      <c r="BT24" s="26">
        <v>41.324200913242009</v>
      </c>
      <c r="BU24" s="26">
        <v>44.207650273224047</v>
      </c>
      <c r="BV24" s="26">
        <v>2.0403082708758156</v>
      </c>
      <c r="BW24" s="26">
        <v>10.493827160493828</v>
      </c>
      <c r="BX24" s="26">
        <v>23.865030674846626</v>
      </c>
      <c r="BY24" s="26">
        <v>12.101312677794153</v>
      </c>
    </row>
    <row r="25" spans="1:77" s="10" customFormat="1" ht="12" customHeight="1" outlineLevel="1">
      <c r="A25" s="14" t="s">
        <v>97</v>
      </c>
      <c r="B25" s="15" t="s">
        <v>98</v>
      </c>
      <c r="C25" s="16">
        <v>467</v>
      </c>
      <c r="D25" s="16">
        <v>1216</v>
      </c>
      <c r="E25" s="21">
        <v>2.6038543897216275</v>
      </c>
      <c r="F25" s="16">
        <v>837</v>
      </c>
      <c r="G25" s="16">
        <v>4528</v>
      </c>
      <c r="H25" s="21">
        <v>5.4097968936678615</v>
      </c>
      <c r="I25" s="16">
        <v>1304</v>
      </c>
      <c r="J25" s="16">
        <v>5744</v>
      </c>
      <c r="K25" s="21">
        <v>4.404907975460123</v>
      </c>
      <c r="L25" s="14" t="s">
        <v>97</v>
      </c>
      <c r="M25" s="15" t="s">
        <v>98</v>
      </c>
      <c r="N25" s="16">
        <v>772</v>
      </c>
      <c r="O25" s="16">
        <v>1811</v>
      </c>
      <c r="P25" s="21">
        <v>2.3458549222797926</v>
      </c>
      <c r="Q25" s="16">
        <v>930</v>
      </c>
      <c r="R25" s="16">
        <v>4309</v>
      </c>
      <c r="S25" s="21">
        <v>4.6333333333333337</v>
      </c>
      <c r="T25" s="16">
        <v>1702</v>
      </c>
      <c r="U25" s="16">
        <v>6120</v>
      </c>
      <c r="V25" s="21">
        <v>3.5957696827262047</v>
      </c>
      <c r="W25" s="14" t="s">
        <v>97</v>
      </c>
      <c r="X25" s="15" t="s">
        <v>98</v>
      </c>
      <c r="Y25" s="16">
        <v>989</v>
      </c>
      <c r="Z25" s="16">
        <v>3454</v>
      </c>
      <c r="AA25" s="21">
        <v>3.492416582406471</v>
      </c>
      <c r="AB25" s="16">
        <v>902</v>
      </c>
      <c r="AC25" s="16">
        <v>4690</v>
      </c>
      <c r="AD25" s="21">
        <v>5.1995565410199553</v>
      </c>
      <c r="AE25" s="16">
        <v>1891</v>
      </c>
      <c r="AF25" s="16">
        <v>8144</v>
      </c>
      <c r="AG25" s="21">
        <v>4.3067160232681125</v>
      </c>
      <c r="AH25" s="14" t="s">
        <v>97</v>
      </c>
      <c r="AI25" s="15" t="s">
        <v>98</v>
      </c>
      <c r="AJ25" s="16">
        <v>832</v>
      </c>
      <c r="AK25" s="16">
        <v>2414</v>
      </c>
      <c r="AL25" s="21">
        <v>2.9014423076923075</v>
      </c>
      <c r="AM25" s="16">
        <v>948</v>
      </c>
      <c r="AN25" s="16">
        <v>4843</v>
      </c>
      <c r="AO25" s="21">
        <v>5.1086497890295357</v>
      </c>
      <c r="AP25" s="16">
        <v>1780</v>
      </c>
      <c r="AQ25" s="16">
        <v>7257</v>
      </c>
      <c r="AR25" s="21">
        <v>4.0769662921348315</v>
      </c>
      <c r="AS25" s="14" t="s">
        <v>97</v>
      </c>
      <c r="AT25" s="15" t="s">
        <v>98</v>
      </c>
      <c r="AU25" s="26">
        <v>-39.50777202072539</v>
      </c>
      <c r="AV25" s="26">
        <v>-32.85477636664826</v>
      </c>
      <c r="AW25" s="26">
        <v>10.998099882114662</v>
      </c>
      <c r="AX25" s="26">
        <v>-10</v>
      </c>
      <c r="AY25" s="26">
        <v>5.082385704339754</v>
      </c>
      <c r="AZ25" s="26">
        <v>16.758206338155272</v>
      </c>
      <c r="BA25" s="26">
        <v>-23.384253819036427</v>
      </c>
      <c r="BB25" s="26">
        <v>-6.143790849673203</v>
      </c>
      <c r="BC25" s="26">
        <v>22.502506114920408</v>
      </c>
      <c r="BD25" s="14" t="s">
        <v>97</v>
      </c>
      <c r="BE25" s="15" t="s">
        <v>98</v>
      </c>
      <c r="BF25" s="26">
        <v>-52.78058645096057</v>
      </c>
      <c r="BG25" s="26">
        <v>-64.794441227562245</v>
      </c>
      <c r="BH25" s="26">
        <v>-25.442617503338457</v>
      </c>
      <c r="BI25" s="26">
        <v>-7.2062084257206207</v>
      </c>
      <c r="BJ25" s="26">
        <v>-3.4541577825159915</v>
      </c>
      <c r="BK25" s="26">
        <v>4.0434285306697522</v>
      </c>
      <c r="BL25" s="26">
        <v>-31.041776837652037</v>
      </c>
      <c r="BM25" s="26">
        <v>-29.469548133595286</v>
      </c>
      <c r="BN25" s="26">
        <v>2.2799727602540742</v>
      </c>
      <c r="BO25" s="14" t="s">
        <v>97</v>
      </c>
      <c r="BP25" s="15" t="s">
        <v>98</v>
      </c>
      <c r="BQ25" s="26">
        <v>-43.870192307692307</v>
      </c>
      <c r="BR25" s="26">
        <v>-49.627174813587409</v>
      </c>
      <c r="BS25" s="26">
        <v>-10.256551273885904</v>
      </c>
      <c r="BT25" s="26">
        <v>-11.708860759493671</v>
      </c>
      <c r="BU25" s="26">
        <v>-6.5042329134833778</v>
      </c>
      <c r="BV25" s="26">
        <v>5.894847309459692</v>
      </c>
      <c r="BW25" s="26">
        <v>-26.741573033707866</v>
      </c>
      <c r="BX25" s="26">
        <v>-20.848835607000137</v>
      </c>
      <c r="BY25" s="26">
        <v>8.0437673462728245</v>
      </c>
    </row>
    <row r="26" spans="1:77" s="10" customFormat="1" ht="12" customHeight="1" outlineLevel="1">
      <c r="A26" s="14" t="s">
        <v>53</v>
      </c>
      <c r="B26" s="15" t="s">
        <v>54</v>
      </c>
      <c r="C26" s="16">
        <v>1099</v>
      </c>
      <c r="D26" s="16">
        <v>1932</v>
      </c>
      <c r="E26" s="21">
        <v>1.7579617834394905</v>
      </c>
      <c r="F26" s="16">
        <v>735</v>
      </c>
      <c r="G26" s="16">
        <v>3325</v>
      </c>
      <c r="H26" s="21">
        <v>4.5238095238095237</v>
      </c>
      <c r="I26" s="16">
        <v>1834</v>
      </c>
      <c r="J26" s="16">
        <v>5257</v>
      </c>
      <c r="K26" s="21">
        <v>2.8664122137404582</v>
      </c>
      <c r="L26" s="14" t="s">
        <v>53</v>
      </c>
      <c r="M26" s="15" t="s">
        <v>54</v>
      </c>
      <c r="N26" s="16">
        <v>1469</v>
      </c>
      <c r="O26" s="16">
        <v>2747</v>
      </c>
      <c r="P26" s="21">
        <v>1.8699795779441797</v>
      </c>
      <c r="Q26" s="16">
        <v>866</v>
      </c>
      <c r="R26" s="16">
        <v>3369</v>
      </c>
      <c r="S26" s="21">
        <v>3.8903002309468824</v>
      </c>
      <c r="T26" s="16">
        <v>2335</v>
      </c>
      <c r="U26" s="16">
        <v>6116</v>
      </c>
      <c r="V26" s="21">
        <v>2.6192719486081368</v>
      </c>
      <c r="W26" s="14" t="s">
        <v>53</v>
      </c>
      <c r="X26" s="15" t="s">
        <v>54</v>
      </c>
      <c r="Y26" s="16">
        <v>473</v>
      </c>
      <c r="Z26" s="16">
        <v>1270</v>
      </c>
      <c r="AA26" s="21">
        <v>2.6849894291754759</v>
      </c>
      <c r="AB26" s="16">
        <v>370</v>
      </c>
      <c r="AC26" s="16">
        <v>1530</v>
      </c>
      <c r="AD26" s="21">
        <v>4.1351351351351351</v>
      </c>
      <c r="AE26" s="16">
        <v>843</v>
      </c>
      <c r="AF26" s="16">
        <v>2800</v>
      </c>
      <c r="AG26" s="21">
        <v>3.3214709371293001</v>
      </c>
      <c r="AH26" s="14" t="s">
        <v>53</v>
      </c>
      <c r="AI26" s="15" t="s">
        <v>54</v>
      </c>
      <c r="AJ26" s="16">
        <v>1116</v>
      </c>
      <c r="AK26" s="16">
        <v>1899</v>
      </c>
      <c r="AL26" s="21">
        <v>1.7016129032258065</v>
      </c>
      <c r="AM26" s="16">
        <v>434</v>
      </c>
      <c r="AN26" s="16">
        <v>1572</v>
      </c>
      <c r="AO26" s="21">
        <v>3.6221198156682028</v>
      </c>
      <c r="AP26" s="16">
        <v>1550</v>
      </c>
      <c r="AQ26" s="16">
        <v>3471</v>
      </c>
      <c r="AR26" s="21">
        <v>2.2393548387096773</v>
      </c>
      <c r="AS26" s="14" t="s">
        <v>53</v>
      </c>
      <c r="AT26" s="15" t="s">
        <v>54</v>
      </c>
      <c r="AU26" s="26">
        <v>-25.187202178352621</v>
      </c>
      <c r="AV26" s="26">
        <v>-29.668729523116127</v>
      </c>
      <c r="AW26" s="26">
        <v>-5.990321810243481</v>
      </c>
      <c r="AX26" s="26">
        <v>-15.127020785219399</v>
      </c>
      <c r="AY26" s="26">
        <v>-1.3060255268625705</v>
      </c>
      <c r="AZ26" s="26">
        <v>16.284329107125181</v>
      </c>
      <c r="BA26" s="26">
        <v>-21.45610278372591</v>
      </c>
      <c r="BB26" s="26">
        <v>-14.045127534336167</v>
      </c>
      <c r="BC26" s="26">
        <v>9.435456492543663</v>
      </c>
      <c r="BD26" s="14" t="s">
        <v>53</v>
      </c>
      <c r="BE26" s="15" t="s">
        <v>54</v>
      </c>
      <c r="BF26" s="26">
        <v>132.34672304439746</v>
      </c>
      <c r="BG26" s="26">
        <v>52.125984251968504</v>
      </c>
      <c r="BH26" s="26">
        <v>-34.526305230954414</v>
      </c>
      <c r="BI26" s="26">
        <v>98.648648648648646</v>
      </c>
      <c r="BJ26" s="26">
        <v>117.3202614379085</v>
      </c>
      <c r="BK26" s="26">
        <v>9.3993152816682226</v>
      </c>
      <c r="BL26" s="26">
        <v>117.55634638196916</v>
      </c>
      <c r="BM26" s="26">
        <v>87.75</v>
      </c>
      <c r="BN26" s="26">
        <v>-13.700517993456918</v>
      </c>
      <c r="BO26" s="14" t="s">
        <v>53</v>
      </c>
      <c r="BP26" s="15" t="s">
        <v>54</v>
      </c>
      <c r="BQ26" s="26">
        <v>-1.5232974910394266</v>
      </c>
      <c r="BR26" s="26">
        <v>1.7377567140600316</v>
      </c>
      <c r="BS26" s="26">
        <v>3.3114981736951736</v>
      </c>
      <c r="BT26" s="26">
        <v>69.354838709677423</v>
      </c>
      <c r="BU26" s="26">
        <v>111.51399491094148</v>
      </c>
      <c r="BV26" s="26">
        <v>24.893977947413056</v>
      </c>
      <c r="BW26" s="26">
        <v>18.322580645161292</v>
      </c>
      <c r="BX26" s="26">
        <v>51.454912129069434</v>
      </c>
      <c r="BY26" s="26">
        <v>28.001697819006349</v>
      </c>
    </row>
    <row r="27" spans="1:77" s="10" customFormat="1" ht="12" customHeight="1" outlineLevel="1">
      <c r="A27" s="14" t="s">
        <v>80</v>
      </c>
      <c r="B27" s="15" t="s">
        <v>81</v>
      </c>
      <c r="C27" s="16">
        <v>768</v>
      </c>
      <c r="D27" s="16">
        <v>1911</v>
      </c>
      <c r="E27" s="21">
        <v>2.48828125</v>
      </c>
      <c r="F27" s="16">
        <v>799</v>
      </c>
      <c r="G27" s="16">
        <v>2964</v>
      </c>
      <c r="H27" s="21">
        <v>3.7096370463078849</v>
      </c>
      <c r="I27" s="16">
        <v>1567</v>
      </c>
      <c r="J27" s="16">
        <v>4875</v>
      </c>
      <c r="K27" s="21">
        <v>3.1110402042118697</v>
      </c>
      <c r="L27" s="14" t="s">
        <v>80</v>
      </c>
      <c r="M27" s="15" t="s">
        <v>81</v>
      </c>
      <c r="N27" s="16">
        <v>864</v>
      </c>
      <c r="O27" s="16">
        <v>1661</v>
      </c>
      <c r="P27" s="21">
        <v>1.9224537037037037</v>
      </c>
      <c r="Q27" s="16">
        <v>612</v>
      </c>
      <c r="R27" s="16">
        <v>2240</v>
      </c>
      <c r="S27" s="21">
        <v>3.6601307189542482</v>
      </c>
      <c r="T27" s="16">
        <v>1476</v>
      </c>
      <c r="U27" s="16">
        <v>3901</v>
      </c>
      <c r="V27" s="21">
        <v>2.6429539295392952</v>
      </c>
      <c r="W27" s="14" t="s">
        <v>80</v>
      </c>
      <c r="X27" s="15" t="s">
        <v>81</v>
      </c>
      <c r="Y27" s="16">
        <v>613</v>
      </c>
      <c r="Z27" s="16">
        <v>1285</v>
      </c>
      <c r="AA27" s="21">
        <v>2.0962479608482871</v>
      </c>
      <c r="AB27" s="16">
        <v>588</v>
      </c>
      <c r="AC27" s="16">
        <v>2572</v>
      </c>
      <c r="AD27" s="21">
        <v>4.3741496598639458</v>
      </c>
      <c r="AE27" s="16">
        <v>1201</v>
      </c>
      <c r="AF27" s="16">
        <v>3857</v>
      </c>
      <c r="AG27" s="21">
        <v>3.2114904246461284</v>
      </c>
      <c r="AH27" s="14" t="s">
        <v>80</v>
      </c>
      <c r="AI27" s="15" t="s">
        <v>81</v>
      </c>
      <c r="AJ27" s="16">
        <v>642</v>
      </c>
      <c r="AK27" s="16">
        <v>1281</v>
      </c>
      <c r="AL27" s="21">
        <v>1.9953271028037383</v>
      </c>
      <c r="AM27" s="16">
        <v>594</v>
      </c>
      <c r="AN27" s="16">
        <v>2514</v>
      </c>
      <c r="AO27" s="21">
        <v>4.2323232323232327</v>
      </c>
      <c r="AP27" s="16">
        <v>1236</v>
      </c>
      <c r="AQ27" s="16">
        <v>3795</v>
      </c>
      <c r="AR27" s="21">
        <v>3.070388349514563</v>
      </c>
      <c r="AS27" s="14" t="s">
        <v>80</v>
      </c>
      <c r="AT27" s="15" t="s">
        <v>81</v>
      </c>
      <c r="AU27" s="26">
        <v>-11.111111111111111</v>
      </c>
      <c r="AV27" s="26">
        <v>15.051173991571343</v>
      </c>
      <c r="AW27" s="26">
        <v>29.432570740517757</v>
      </c>
      <c r="AX27" s="26">
        <v>30.555555555555557</v>
      </c>
      <c r="AY27" s="26">
        <v>32.321428571428569</v>
      </c>
      <c r="AZ27" s="26">
        <v>1.3525835866261453</v>
      </c>
      <c r="BA27" s="26">
        <v>6.1653116531165315</v>
      </c>
      <c r="BB27" s="26">
        <v>24.967956934119456</v>
      </c>
      <c r="BC27" s="26">
        <v>17.710723953261212</v>
      </c>
      <c r="BD27" s="14" t="s">
        <v>80</v>
      </c>
      <c r="BE27" s="15" t="s">
        <v>81</v>
      </c>
      <c r="BF27" s="26">
        <v>25.285481239804241</v>
      </c>
      <c r="BG27" s="26">
        <v>48.715953307392994</v>
      </c>
      <c r="BH27" s="26">
        <v>18.701665856031127</v>
      </c>
      <c r="BI27" s="26">
        <v>35.884353741496597</v>
      </c>
      <c r="BJ27" s="26">
        <v>15.241057542768274</v>
      </c>
      <c r="BK27" s="26">
        <v>-15.191812471654888</v>
      </c>
      <c r="BL27" s="26">
        <v>30.474604496253122</v>
      </c>
      <c r="BM27" s="26">
        <v>26.393570132227119</v>
      </c>
      <c r="BN27" s="26">
        <v>-3.1278380798948606</v>
      </c>
      <c r="BO27" s="14" t="s">
        <v>80</v>
      </c>
      <c r="BP27" s="15" t="s">
        <v>81</v>
      </c>
      <c r="BQ27" s="26">
        <v>19.626168224299064</v>
      </c>
      <c r="BR27" s="26">
        <v>49.180327868852459</v>
      </c>
      <c r="BS27" s="26">
        <v>24.705430327868857</v>
      </c>
      <c r="BT27" s="26">
        <v>34.511784511784512</v>
      </c>
      <c r="BU27" s="26">
        <v>17.899761336515514</v>
      </c>
      <c r="BV27" s="26">
        <v>-12.349864538310126</v>
      </c>
      <c r="BW27" s="26">
        <v>26.779935275080906</v>
      </c>
      <c r="BX27" s="26">
        <v>28.458498023715414</v>
      </c>
      <c r="BY27" s="26">
        <v>1.3239971648450879</v>
      </c>
    </row>
    <row r="28" spans="1:77" s="10" customFormat="1" ht="12" customHeight="1" outlineLevel="1">
      <c r="A28" s="14" t="s">
        <v>31</v>
      </c>
      <c r="B28" s="15" t="s">
        <v>32</v>
      </c>
      <c r="C28" s="16">
        <v>510</v>
      </c>
      <c r="D28" s="16">
        <v>1914</v>
      </c>
      <c r="E28" s="21">
        <v>3.7529411764705882</v>
      </c>
      <c r="F28" s="16">
        <v>522</v>
      </c>
      <c r="G28" s="16">
        <v>2843</v>
      </c>
      <c r="H28" s="21">
        <v>5.4463601532567054</v>
      </c>
      <c r="I28" s="16">
        <v>1032</v>
      </c>
      <c r="J28" s="16">
        <v>4757</v>
      </c>
      <c r="K28" s="21">
        <v>4.6094961240310077</v>
      </c>
      <c r="L28" s="14" t="s">
        <v>31</v>
      </c>
      <c r="M28" s="15" t="s">
        <v>32</v>
      </c>
      <c r="N28" s="16">
        <v>554</v>
      </c>
      <c r="O28" s="16">
        <v>1977</v>
      </c>
      <c r="P28" s="21">
        <v>3.5685920577617329</v>
      </c>
      <c r="Q28" s="16">
        <v>457</v>
      </c>
      <c r="R28" s="16">
        <v>2114</v>
      </c>
      <c r="S28" s="21">
        <v>4.6258205689277903</v>
      </c>
      <c r="T28" s="16">
        <v>1011</v>
      </c>
      <c r="U28" s="16">
        <v>4091</v>
      </c>
      <c r="V28" s="21">
        <v>4.04648862512364</v>
      </c>
      <c r="W28" s="14" t="s">
        <v>31</v>
      </c>
      <c r="X28" s="15" t="s">
        <v>32</v>
      </c>
      <c r="Y28" s="16">
        <v>534</v>
      </c>
      <c r="Z28" s="16">
        <v>1881</v>
      </c>
      <c r="AA28" s="21">
        <v>3.5224719101123596</v>
      </c>
      <c r="AB28" s="16">
        <v>438</v>
      </c>
      <c r="AC28" s="16">
        <v>2307</v>
      </c>
      <c r="AD28" s="21">
        <v>5.2671232876712333</v>
      </c>
      <c r="AE28" s="16">
        <v>972</v>
      </c>
      <c r="AF28" s="16">
        <v>4188</v>
      </c>
      <c r="AG28" s="21">
        <v>4.3086419753086416</v>
      </c>
      <c r="AH28" s="14" t="s">
        <v>31</v>
      </c>
      <c r="AI28" s="15" t="s">
        <v>32</v>
      </c>
      <c r="AJ28" s="16">
        <v>478</v>
      </c>
      <c r="AK28" s="16">
        <v>1435</v>
      </c>
      <c r="AL28" s="21">
        <v>3.002092050209205</v>
      </c>
      <c r="AM28" s="16">
        <v>314</v>
      </c>
      <c r="AN28" s="16">
        <v>1755</v>
      </c>
      <c r="AO28" s="21">
        <v>5.5891719745222934</v>
      </c>
      <c r="AP28" s="16">
        <v>792</v>
      </c>
      <c r="AQ28" s="16">
        <v>3190</v>
      </c>
      <c r="AR28" s="21">
        <v>4.0277777777777777</v>
      </c>
      <c r="AS28" s="14" t="s">
        <v>31</v>
      </c>
      <c r="AT28" s="15" t="s">
        <v>32</v>
      </c>
      <c r="AU28" s="26">
        <v>-7.9422382671480145</v>
      </c>
      <c r="AV28" s="26">
        <v>-3.1866464339908953</v>
      </c>
      <c r="AW28" s="26">
        <v>5.1658781873902795</v>
      </c>
      <c r="AX28" s="26">
        <v>14.223194748358862</v>
      </c>
      <c r="AY28" s="26">
        <v>34.484389782403028</v>
      </c>
      <c r="AZ28" s="26">
        <v>17.738249292257059</v>
      </c>
      <c r="BA28" s="26">
        <v>2.0771513353115729</v>
      </c>
      <c r="BB28" s="26">
        <v>16.279638230261551</v>
      </c>
      <c r="BC28" s="26">
        <v>13.913482801157388</v>
      </c>
      <c r="BD28" s="14" t="s">
        <v>31</v>
      </c>
      <c r="BE28" s="15" t="s">
        <v>32</v>
      </c>
      <c r="BF28" s="26">
        <v>-4.4943820224719104</v>
      </c>
      <c r="BG28" s="26">
        <v>1.7543859649122806</v>
      </c>
      <c r="BH28" s="26">
        <v>6.5428276573787398</v>
      </c>
      <c r="BI28" s="26">
        <v>19.17808219178082</v>
      </c>
      <c r="BJ28" s="26">
        <v>23.233636757693976</v>
      </c>
      <c r="BK28" s="26">
        <v>3.4029365897891979</v>
      </c>
      <c r="BL28" s="26">
        <v>6.1728395061728394</v>
      </c>
      <c r="BM28" s="26">
        <v>13.586437440305636</v>
      </c>
      <c r="BN28" s="26">
        <v>6.98257479842741</v>
      </c>
      <c r="BO28" s="14" t="s">
        <v>31</v>
      </c>
      <c r="BP28" s="15" t="s">
        <v>32</v>
      </c>
      <c r="BQ28" s="26">
        <v>6.6945606694560666</v>
      </c>
      <c r="BR28" s="26">
        <v>33.379790940766547</v>
      </c>
      <c r="BS28" s="26">
        <v>25.01086288173806</v>
      </c>
      <c r="BT28" s="26">
        <v>66.242038216560516</v>
      </c>
      <c r="BU28" s="26">
        <v>61.994301994301992</v>
      </c>
      <c r="BV28" s="26">
        <v>-2.5551516739256197</v>
      </c>
      <c r="BW28" s="26">
        <v>30.303030303030305</v>
      </c>
      <c r="BX28" s="26">
        <v>49.122257053291534</v>
      </c>
      <c r="BY28" s="26">
        <v>14.442662389735366</v>
      </c>
    </row>
    <row r="29" spans="1:77" s="10" customFormat="1" ht="12" customHeight="1" outlineLevel="1">
      <c r="A29" s="14" t="s">
        <v>92</v>
      </c>
      <c r="B29" s="15" t="s">
        <v>13</v>
      </c>
      <c r="C29" s="16">
        <v>490</v>
      </c>
      <c r="D29" s="16">
        <v>1638</v>
      </c>
      <c r="E29" s="21">
        <v>3.342857142857143</v>
      </c>
      <c r="F29" s="16">
        <v>561</v>
      </c>
      <c r="G29" s="16">
        <v>2607</v>
      </c>
      <c r="H29" s="21">
        <v>4.6470588235294121</v>
      </c>
      <c r="I29" s="16">
        <v>1051</v>
      </c>
      <c r="J29" s="16">
        <v>4245</v>
      </c>
      <c r="K29" s="21">
        <v>4.0390104662226447</v>
      </c>
      <c r="L29" s="14" t="s">
        <v>92</v>
      </c>
      <c r="M29" s="15" t="s">
        <v>13</v>
      </c>
      <c r="N29" s="16">
        <v>365</v>
      </c>
      <c r="O29" s="16">
        <v>963</v>
      </c>
      <c r="P29" s="21">
        <v>2.6383561643835618</v>
      </c>
      <c r="Q29" s="16">
        <v>627</v>
      </c>
      <c r="R29" s="16">
        <v>2595</v>
      </c>
      <c r="S29" s="21">
        <v>4.1387559808612444</v>
      </c>
      <c r="T29" s="16">
        <v>992</v>
      </c>
      <c r="U29" s="16">
        <v>3558</v>
      </c>
      <c r="V29" s="21">
        <v>3.586693548387097</v>
      </c>
      <c r="W29" s="14" t="s">
        <v>92</v>
      </c>
      <c r="X29" s="15" t="s">
        <v>13</v>
      </c>
      <c r="Y29" s="16">
        <v>694</v>
      </c>
      <c r="Z29" s="16">
        <v>1947</v>
      </c>
      <c r="AA29" s="21">
        <v>2.8054755043227666</v>
      </c>
      <c r="AB29" s="16">
        <v>683</v>
      </c>
      <c r="AC29" s="16">
        <v>3124</v>
      </c>
      <c r="AD29" s="21">
        <v>4.57393850658858</v>
      </c>
      <c r="AE29" s="16">
        <v>1377</v>
      </c>
      <c r="AF29" s="16">
        <v>5071</v>
      </c>
      <c r="AG29" s="21">
        <v>3.6826434277414668</v>
      </c>
      <c r="AH29" s="14" t="s">
        <v>92</v>
      </c>
      <c r="AI29" s="15" t="s">
        <v>13</v>
      </c>
      <c r="AJ29" s="16">
        <v>444</v>
      </c>
      <c r="AK29" s="16">
        <v>1368</v>
      </c>
      <c r="AL29" s="21">
        <v>3.0810810810810811</v>
      </c>
      <c r="AM29" s="16">
        <v>466</v>
      </c>
      <c r="AN29" s="16">
        <v>2609</v>
      </c>
      <c r="AO29" s="21">
        <v>5.5987124463519313</v>
      </c>
      <c r="AP29" s="16">
        <v>910</v>
      </c>
      <c r="AQ29" s="16">
        <v>3977</v>
      </c>
      <c r="AR29" s="21">
        <v>4.3703296703296699</v>
      </c>
      <c r="AS29" s="14" t="s">
        <v>92</v>
      </c>
      <c r="AT29" s="15" t="s">
        <v>13</v>
      </c>
      <c r="AU29" s="26">
        <v>34.246575342465754</v>
      </c>
      <c r="AV29" s="26">
        <v>70.09345794392523</v>
      </c>
      <c r="AW29" s="26">
        <v>26.702269692923899</v>
      </c>
      <c r="AX29" s="26">
        <v>-10.526315789473685</v>
      </c>
      <c r="AY29" s="26">
        <v>0.46242774566473988</v>
      </c>
      <c r="AZ29" s="26">
        <v>12.281536892213532</v>
      </c>
      <c r="BA29" s="26">
        <v>5.94758064516129</v>
      </c>
      <c r="BB29" s="26">
        <v>19.308600337268128</v>
      </c>
      <c r="BC29" s="26">
        <v>12.610971964386266</v>
      </c>
      <c r="BD29" s="14" t="s">
        <v>92</v>
      </c>
      <c r="BE29" s="15" t="s">
        <v>13</v>
      </c>
      <c r="BF29" s="26">
        <v>-29.394812680115272</v>
      </c>
      <c r="BG29" s="26">
        <v>-15.870570107858244</v>
      </c>
      <c r="BH29" s="26">
        <v>19.154743561523226</v>
      </c>
      <c r="BI29" s="26">
        <v>-17.862371888726209</v>
      </c>
      <c r="BJ29" s="26">
        <v>-16.549295774647888</v>
      </c>
      <c r="BK29" s="26">
        <v>1.598629208405516</v>
      </c>
      <c r="BL29" s="26">
        <v>-23.674655047204066</v>
      </c>
      <c r="BM29" s="26">
        <v>-16.288700453559457</v>
      </c>
      <c r="BN29" s="26">
        <v>9.6769357520919339</v>
      </c>
      <c r="BO29" s="14" t="s">
        <v>92</v>
      </c>
      <c r="BP29" s="15" t="s">
        <v>13</v>
      </c>
      <c r="BQ29" s="26">
        <v>10.36036036036036</v>
      </c>
      <c r="BR29" s="26">
        <v>19.736842105263158</v>
      </c>
      <c r="BS29" s="26">
        <v>8.4962406015037608</v>
      </c>
      <c r="BT29" s="26">
        <v>20.386266094420602</v>
      </c>
      <c r="BU29" s="26">
        <v>-7.665772326561901E-2</v>
      </c>
      <c r="BV29" s="26">
        <v>-16.997722814691219</v>
      </c>
      <c r="BW29" s="26">
        <v>15.494505494505495</v>
      </c>
      <c r="BX29" s="26">
        <v>6.7387477998491327</v>
      </c>
      <c r="BY29" s="26">
        <v>-7.5811032370478495</v>
      </c>
    </row>
    <row r="30" spans="1:77" s="10" customFormat="1" ht="12" customHeight="1" outlineLevel="1">
      <c r="A30" s="14" t="s">
        <v>57</v>
      </c>
      <c r="B30" s="15" t="s">
        <v>58</v>
      </c>
      <c r="C30" s="16">
        <v>2226</v>
      </c>
      <c r="D30" s="16">
        <v>3473</v>
      </c>
      <c r="E30" s="21">
        <v>1.5601976639712489</v>
      </c>
      <c r="F30" s="16">
        <v>310</v>
      </c>
      <c r="G30" s="16">
        <v>759</v>
      </c>
      <c r="H30" s="21">
        <v>2.4483870967741934</v>
      </c>
      <c r="I30" s="16">
        <v>2536</v>
      </c>
      <c r="J30" s="16">
        <v>4232</v>
      </c>
      <c r="K30" s="21">
        <v>1.6687697160883281</v>
      </c>
      <c r="L30" s="14" t="s">
        <v>57</v>
      </c>
      <c r="M30" s="15" t="s">
        <v>58</v>
      </c>
      <c r="N30" s="16">
        <v>2137</v>
      </c>
      <c r="O30" s="16">
        <v>3805</v>
      </c>
      <c r="P30" s="21">
        <v>1.7805334581188581</v>
      </c>
      <c r="Q30" s="16">
        <v>252</v>
      </c>
      <c r="R30" s="16">
        <v>987</v>
      </c>
      <c r="S30" s="21">
        <v>3.9166666666666665</v>
      </c>
      <c r="T30" s="16">
        <v>2389</v>
      </c>
      <c r="U30" s="16">
        <v>4792</v>
      </c>
      <c r="V30" s="21">
        <v>2.0058601925491839</v>
      </c>
      <c r="W30" s="14" t="s">
        <v>57</v>
      </c>
      <c r="X30" s="15" t="s">
        <v>58</v>
      </c>
      <c r="Y30" s="16">
        <v>198</v>
      </c>
      <c r="Z30" s="16">
        <v>638</v>
      </c>
      <c r="AA30" s="21">
        <v>3.2222222222222223</v>
      </c>
      <c r="AB30" s="16">
        <v>163</v>
      </c>
      <c r="AC30" s="16">
        <v>659</v>
      </c>
      <c r="AD30" s="21">
        <v>4.0429447852760738</v>
      </c>
      <c r="AE30" s="16">
        <v>361</v>
      </c>
      <c r="AF30" s="16">
        <v>1297</v>
      </c>
      <c r="AG30" s="21">
        <v>3.5927977839335181</v>
      </c>
      <c r="AH30" s="14" t="s">
        <v>57</v>
      </c>
      <c r="AI30" s="15" t="s">
        <v>58</v>
      </c>
      <c r="AJ30" s="16">
        <v>5972</v>
      </c>
      <c r="AK30" s="16">
        <v>7815</v>
      </c>
      <c r="AL30" s="21">
        <v>1.3086068318821165</v>
      </c>
      <c r="AM30" s="16">
        <v>344</v>
      </c>
      <c r="AN30" s="16">
        <v>1915</v>
      </c>
      <c r="AO30" s="21">
        <v>5.566860465116279</v>
      </c>
      <c r="AP30" s="16">
        <v>6316</v>
      </c>
      <c r="AQ30" s="16">
        <v>9730</v>
      </c>
      <c r="AR30" s="21">
        <v>1.5405319822672578</v>
      </c>
      <c r="AS30" s="14" t="s">
        <v>57</v>
      </c>
      <c r="AT30" s="15" t="s">
        <v>58</v>
      </c>
      <c r="AU30" s="26">
        <v>4.1647168928404303</v>
      </c>
      <c r="AV30" s="26">
        <v>-8.7253613666228649</v>
      </c>
      <c r="AW30" s="26">
        <v>-12.374706756726436</v>
      </c>
      <c r="AX30" s="26">
        <v>23.015873015873016</v>
      </c>
      <c r="AY30" s="26">
        <v>-23.100303951367781</v>
      </c>
      <c r="AZ30" s="26">
        <v>-37.487989018531223</v>
      </c>
      <c r="BA30" s="26">
        <v>6.1532021766429468</v>
      </c>
      <c r="BB30" s="26">
        <v>-11.686143572621035</v>
      </c>
      <c r="BC30" s="26">
        <v>-16.805282726731729</v>
      </c>
      <c r="BD30" s="14" t="s">
        <v>57</v>
      </c>
      <c r="BE30" s="15" t="s">
        <v>58</v>
      </c>
      <c r="BF30" s="26">
        <v>1024.2424242424242</v>
      </c>
      <c r="BG30" s="26">
        <v>444.35736677115989</v>
      </c>
      <c r="BH30" s="26">
        <v>-51.580072497444</v>
      </c>
      <c r="BI30" s="26">
        <v>90.184049079754601</v>
      </c>
      <c r="BJ30" s="26">
        <v>15.174506828528072</v>
      </c>
      <c r="BK30" s="26">
        <v>-39.440501248225566</v>
      </c>
      <c r="BL30" s="26">
        <v>602.49307479224376</v>
      </c>
      <c r="BM30" s="26">
        <v>226.29144178874324</v>
      </c>
      <c r="BN30" s="26">
        <v>-53.5523617958453</v>
      </c>
      <c r="BO30" s="14" t="s">
        <v>57</v>
      </c>
      <c r="BP30" s="15" t="s">
        <v>58</v>
      </c>
      <c r="BQ30" s="26">
        <v>-62.72605492297388</v>
      </c>
      <c r="BR30" s="26">
        <v>-55.559820857325654</v>
      </c>
      <c r="BS30" s="26">
        <v>19.225853477111951</v>
      </c>
      <c r="BT30" s="26">
        <v>-9.8837209302325579</v>
      </c>
      <c r="BU30" s="26">
        <v>-60.365535248041773</v>
      </c>
      <c r="BV30" s="26">
        <v>-56.018529436536674</v>
      </c>
      <c r="BW30" s="26">
        <v>-59.848005066497784</v>
      </c>
      <c r="BX30" s="26">
        <v>-56.505652620760536</v>
      </c>
      <c r="BY30" s="26">
        <v>8.324250018642136</v>
      </c>
    </row>
    <row r="31" spans="1:77" s="10" customFormat="1" ht="12" customHeight="1" outlineLevel="1">
      <c r="A31" s="14" t="s">
        <v>33</v>
      </c>
      <c r="B31" s="15" t="s">
        <v>34</v>
      </c>
      <c r="C31" s="16">
        <v>1332</v>
      </c>
      <c r="D31" s="16">
        <v>2484</v>
      </c>
      <c r="E31" s="21">
        <v>1.8648648648648649</v>
      </c>
      <c r="F31" s="16">
        <v>367</v>
      </c>
      <c r="G31" s="16">
        <v>1543</v>
      </c>
      <c r="H31" s="21">
        <v>4.2043596730245234</v>
      </c>
      <c r="I31" s="16">
        <v>1699</v>
      </c>
      <c r="J31" s="16">
        <v>4027</v>
      </c>
      <c r="K31" s="21">
        <v>2.3702177751618598</v>
      </c>
      <c r="L31" s="14" t="s">
        <v>33</v>
      </c>
      <c r="M31" s="15" t="s">
        <v>34</v>
      </c>
      <c r="N31" s="16">
        <v>1264</v>
      </c>
      <c r="O31" s="16">
        <v>2232</v>
      </c>
      <c r="P31" s="21">
        <v>1.7658227848101267</v>
      </c>
      <c r="Q31" s="16">
        <v>366</v>
      </c>
      <c r="R31" s="16">
        <v>1209</v>
      </c>
      <c r="S31" s="21">
        <v>3.3032786885245899</v>
      </c>
      <c r="T31" s="16">
        <v>1630</v>
      </c>
      <c r="U31" s="16">
        <v>3441</v>
      </c>
      <c r="V31" s="21">
        <v>2.1110429447852761</v>
      </c>
      <c r="W31" s="14" t="s">
        <v>33</v>
      </c>
      <c r="X31" s="15" t="s">
        <v>34</v>
      </c>
      <c r="Y31" s="16">
        <v>776</v>
      </c>
      <c r="Z31" s="16">
        <v>1475</v>
      </c>
      <c r="AA31" s="21">
        <v>1.9007731958762886</v>
      </c>
      <c r="AB31" s="16">
        <v>262</v>
      </c>
      <c r="AC31" s="16">
        <v>971</v>
      </c>
      <c r="AD31" s="21">
        <v>3.7061068702290076</v>
      </c>
      <c r="AE31" s="16">
        <v>1038</v>
      </c>
      <c r="AF31" s="16">
        <v>2446</v>
      </c>
      <c r="AG31" s="21">
        <v>2.3564547206165702</v>
      </c>
      <c r="AH31" s="14" t="s">
        <v>33</v>
      </c>
      <c r="AI31" s="15" t="s">
        <v>34</v>
      </c>
      <c r="AJ31" s="16">
        <v>957</v>
      </c>
      <c r="AK31" s="16">
        <v>1865</v>
      </c>
      <c r="AL31" s="21">
        <v>1.9487983281086729</v>
      </c>
      <c r="AM31" s="16">
        <v>335</v>
      </c>
      <c r="AN31" s="16">
        <v>1080</v>
      </c>
      <c r="AO31" s="21">
        <v>3.2238805970149254</v>
      </c>
      <c r="AP31" s="16">
        <v>1292</v>
      </c>
      <c r="AQ31" s="16">
        <v>2945</v>
      </c>
      <c r="AR31" s="21">
        <v>2.2794117647058822</v>
      </c>
      <c r="AS31" s="14" t="s">
        <v>33</v>
      </c>
      <c r="AT31" s="15" t="s">
        <v>34</v>
      </c>
      <c r="AU31" s="26">
        <v>5.3797468354430382</v>
      </c>
      <c r="AV31" s="26">
        <v>11.290322580645162</v>
      </c>
      <c r="AW31" s="26">
        <v>5.6088346410927032</v>
      </c>
      <c r="AX31" s="26">
        <v>0.27322404371584702</v>
      </c>
      <c r="AY31" s="26">
        <v>27.626137303556657</v>
      </c>
      <c r="AZ31" s="26">
        <v>27.278382161040174</v>
      </c>
      <c r="BA31" s="26">
        <v>4.2331288343558287</v>
      </c>
      <c r="BB31" s="26">
        <v>17.029933158965417</v>
      </c>
      <c r="BC31" s="26">
        <v>12.277098910602483</v>
      </c>
      <c r="BD31" s="14" t="s">
        <v>33</v>
      </c>
      <c r="BE31" s="15" t="s">
        <v>34</v>
      </c>
      <c r="BF31" s="26">
        <v>71.649484536082468</v>
      </c>
      <c r="BG31" s="26">
        <v>68.406779661016955</v>
      </c>
      <c r="BH31" s="26">
        <v>-1.8891433806687972</v>
      </c>
      <c r="BI31" s="26">
        <v>40.076335877862597</v>
      </c>
      <c r="BJ31" s="26">
        <v>58.908341915550977</v>
      </c>
      <c r="BK31" s="26">
        <v>13.444102402927408</v>
      </c>
      <c r="BL31" s="26">
        <v>63.680154142581891</v>
      </c>
      <c r="BM31" s="26">
        <v>64.636140637775966</v>
      </c>
      <c r="BN31" s="26">
        <v>0.58405767040108725</v>
      </c>
      <c r="BO31" s="14" t="s">
        <v>33</v>
      </c>
      <c r="BP31" s="15" t="s">
        <v>34</v>
      </c>
      <c r="BQ31" s="26">
        <v>39.18495297805643</v>
      </c>
      <c r="BR31" s="26">
        <v>33.190348525469169</v>
      </c>
      <c r="BS31" s="26">
        <v>-4.3069342801246258</v>
      </c>
      <c r="BT31" s="26">
        <v>9.5522388059701484</v>
      </c>
      <c r="BU31" s="26">
        <v>42.870370370370374</v>
      </c>
      <c r="BV31" s="26">
        <v>30.413008376223644</v>
      </c>
      <c r="BW31" s="26">
        <v>31.5015479876161</v>
      </c>
      <c r="BX31" s="26">
        <v>36.740237691001695</v>
      </c>
      <c r="BY31" s="26">
        <v>3.983747555488049</v>
      </c>
    </row>
    <row r="32" spans="1:77" s="10" customFormat="1" ht="12" customHeight="1" outlineLevel="1">
      <c r="A32" s="14" t="s">
        <v>63</v>
      </c>
      <c r="B32" s="15" t="s">
        <v>64</v>
      </c>
      <c r="C32" s="16">
        <v>433</v>
      </c>
      <c r="D32" s="16">
        <v>1008</v>
      </c>
      <c r="E32" s="21">
        <v>2.3279445727482679</v>
      </c>
      <c r="F32" s="16">
        <v>705</v>
      </c>
      <c r="G32" s="16">
        <v>2875</v>
      </c>
      <c r="H32" s="21">
        <v>4.0780141843971629</v>
      </c>
      <c r="I32" s="16">
        <v>1138</v>
      </c>
      <c r="J32" s="16">
        <v>3883</v>
      </c>
      <c r="K32" s="21">
        <v>3.4121265377855887</v>
      </c>
      <c r="L32" s="14" t="s">
        <v>63</v>
      </c>
      <c r="M32" s="15" t="s">
        <v>64</v>
      </c>
      <c r="N32" s="16">
        <v>346</v>
      </c>
      <c r="O32" s="16">
        <v>995</v>
      </c>
      <c r="P32" s="21">
        <v>2.8757225433526012</v>
      </c>
      <c r="Q32" s="16">
        <v>854</v>
      </c>
      <c r="R32" s="16">
        <v>3934</v>
      </c>
      <c r="S32" s="21">
        <v>4.6065573770491799</v>
      </c>
      <c r="T32" s="16">
        <v>1200</v>
      </c>
      <c r="U32" s="16">
        <v>4929</v>
      </c>
      <c r="V32" s="21">
        <v>4.1074999999999999</v>
      </c>
      <c r="W32" s="14" t="s">
        <v>63</v>
      </c>
      <c r="X32" s="15" t="s">
        <v>64</v>
      </c>
      <c r="Y32" s="16">
        <v>432</v>
      </c>
      <c r="Z32" s="16">
        <v>1066</v>
      </c>
      <c r="AA32" s="21">
        <v>2.4675925925925926</v>
      </c>
      <c r="AB32" s="16">
        <v>574</v>
      </c>
      <c r="AC32" s="16">
        <v>2828</v>
      </c>
      <c r="AD32" s="21">
        <v>4.9268292682926829</v>
      </c>
      <c r="AE32" s="16">
        <v>1006</v>
      </c>
      <c r="AF32" s="16">
        <v>3894</v>
      </c>
      <c r="AG32" s="21">
        <v>3.8707753479125246</v>
      </c>
      <c r="AH32" s="14" t="s">
        <v>63</v>
      </c>
      <c r="AI32" s="15" t="s">
        <v>64</v>
      </c>
      <c r="AJ32" s="16">
        <v>314</v>
      </c>
      <c r="AK32" s="16">
        <v>967</v>
      </c>
      <c r="AL32" s="21">
        <v>3.0796178343949046</v>
      </c>
      <c r="AM32" s="16">
        <v>478</v>
      </c>
      <c r="AN32" s="16">
        <v>2551</v>
      </c>
      <c r="AO32" s="21">
        <v>5.3368200836820083</v>
      </c>
      <c r="AP32" s="16">
        <v>792</v>
      </c>
      <c r="AQ32" s="16">
        <v>3518</v>
      </c>
      <c r="AR32" s="21">
        <v>4.441919191919192</v>
      </c>
      <c r="AS32" s="14" t="s">
        <v>63</v>
      </c>
      <c r="AT32" s="15" t="s">
        <v>64</v>
      </c>
      <c r="AU32" s="26">
        <v>25.144508670520231</v>
      </c>
      <c r="AV32" s="26">
        <v>1.306532663316583</v>
      </c>
      <c r="AW32" s="26">
        <v>-19.048359580814001</v>
      </c>
      <c r="AX32" s="26">
        <v>-17.447306791569087</v>
      </c>
      <c r="AY32" s="26">
        <v>-26.919166243009659</v>
      </c>
      <c r="AZ32" s="26">
        <v>-11.473713434794675</v>
      </c>
      <c r="BA32" s="26">
        <v>-5.166666666666667</v>
      </c>
      <c r="BB32" s="26">
        <v>-21.22134307161696</v>
      </c>
      <c r="BC32" s="26">
        <v>-16.929360005219994</v>
      </c>
      <c r="BD32" s="14" t="s">
        <v>63</v>
      </c>
      <c r="BE32" s="15" t="s">
        <v>64</v>
      </c>
      <c r="BF32" s="26">
        <v>0.23148148148148148</v>
      </c>
      <c r="BG32" s="26">
        <v>-5.4409005628517821</v>
      </c>
      <c r="BH32" s="26">
        <v>-5.6592818548544317</v>
      </c>
      <c r="BI32" s="26">
        <v>22.822299651567945</v>
      </c>
      <c r="BJ32" s="26">
        <v>1.6619519094766619</v>
      </c>
      <c r="BK32" s="26">
        <v>-17.228424970156592</v>
      </c>
      <c r="BL32" s="26">
        <v>13.121272365805169</v>
      </c>
      <c r="BM32" s="26">
        <v>-0.2824858757062147</v>
      </c>
      <c r="BN32" s="26">
        <v>-11.849016512267529</v>
      </c>
      <c r="BO32" s="14" t="s">
        <v>63</v>
      </c>
      <c r="BP32" s="15" t="s">
        <v>64</v>
      </c>
      <c r="BQ32" s="26">
        <v>37.898089171974519</v>
      </c>
      <c r="BR32" s="26">
        <v>4.239917269906929</v>
      </c>
      <c r="BS32" s="26">
        <v>-24.408004566395441</v>
      </c>
      <c r="BT32" s="26">
        <v>47.489539748953973</v>
      </c>
      <c r="BU32" s="26">
        <v>12.700901607212858</v>
      </c>
      <c r="BV32" s="26">
        <v>-23.587190115960645</v>
      </c>
      <c r="BW32" s="26">
        <v>43.686868686868685</v>
      </c>
      <c r="BX32" s="26">
        <v>10.37521318931211</v>
      </c>
      <c r="BY32" s="26">
        <v>-23.183507165259062</v>
      </c>
    </row>
    <row r="33" spans="1:77" s="10" customFormat="1" ht="12" customHeight="1" outlineLevel="1">
      <c r="A33" s="14" t="s">
        <v>107</v>
      </c>
      <c r="B33" s="15" t="s">
        <v>108</v>
      </c>
      <c r="C33" s="16">
        <v>495</v>
      </c>
      <c r="D33" s="16">
        <v>973</v>
      </c>
      <c r="E33" s="21">
        <v>1.9656565656565657</v>
      </c>
      <c r="F33" s="16">
        <v>489</v>
      </c>
      <c r="G33" s="16">
        <v>2380</v>
      </c>
      <c r="H33" s="21">
        <v>4.8670756646216766</v>
      </c>
      <c r="I33" s="16">
        <v>984</v>
      </c>
      <c r="J33" s="16">
        <v>3353</v>
      </c>
      <c r="K33" s="21">
        <v>3.4075203252032522</v>
      </c>
      <c r="L33" s="14" t="s">
        <v>107</v>
      </c>
      <c r="M33" s="15" t="s">
        <v>108</v>
      </c>
      <c r="N33" s="16">
        <v>348</v>
      </c>
      <c r="O33" s="16">
        <v>741</v>
      </c>
      <c r="P33" s="21">
        <v>2.1293103448275863</v>
      </c>
      <c r="Q33" s="16">
        <v>353</v>
      </c>
      <c r="R33" s="16">
        <v>1394</v>
      </c>
      <c r="S33" s="21">
        <v>3.9490084985835696</v>
      </c>
      <c r="T33" s="16">
        <v>701</v>
      </c>
      <c r="U33" s="16">
        <v>2135</v>
      </c>
      <c r="V33" s="21">
        <v>3.0456490727532097</v>
      </c>
      <c r="W33" s="14" t="s">
        <v>107</v>
      </c>
      <c r="X33" s="15" t="s">
        <v>108</v>
      </c>
      <c r="Y33" s="16">
        <v>405</v>
      </c>
      <c r="Z33" s="16">
        <v>845</v>
      </c>
      <c r="AA33" s="21">
        <v>2.0864197530864197</v>
      </c>
      <c r="AB33" s="16">
        <v>271</v>
      </c>
      <c r="AC33" s="16">
        <v>1330</v>
      </c>
      <c r="AD33" s="21">
        <v>4.9077490774907746</v>
      </c>
      <c r="AE33" s="16">
        <v>676</v>
      </c>
      <c r="AF33" s="16">
        <v>2175</v>
      </c>
      <c r="AG33" s="21">
        <v>3.2174556213017751</v>
      </c>
      <c r="AH33" s="14" t="s">
        <v>107</v>
      </c>
      <c r="AI33" s="15" t="s">
        <v>108</v>
      </c>
      <c r="AJ33" s="16">
        <v>320</v>
      </c>
      <c r="AK33" s="16">
        <v>670</v>
      </c>
      <c r="AL33" s="21">
        <v>2.09375</v>
      </c>
      <c r="AM33" s="16">
        <v>296</v>
      </c>
      <c r="AN33" s="16">
        <v>1272</v>
      </c>
      <c r="AO33" s="21">
        <v>4.2972972972972974</v>
      </c>
      <c r="AP33" s="16">
        <v>616</v>
      </c>
      <c r="AQ33" s="16">
        <v>1942</v>
      </c>
      <c r="AR33" s="21">
        <v>3.1525974025974026</v>
      </c>
      <c r="AS33" s="14" t="s">
        <v>107</v>
      </c>
      <c r="AT33" s="15" t="s">
        <v>108</v>
      </c>
      <c r="AU33" s="26">
        <v>42.241379310344826</v>
      </c>
      <c r="AV33" s="26">
        <v>31.309041835357625</v>
      </c>
      <c r="AW33" s="26">
        <v>-7.6857645278697957</v>
      </c>
      <c r="AX33" s="26">
        <v>38.526912181303118</v>
      </c>
      <c r="AY33" s="26">
        <v>70.731707317073173</v>
      </c>
      <c r="AZ33" s="26">
        <v>23.248042296373871</v>
      </c>
      <c r="BA33" s="26">
        <v>40.370898716119832</v>
      </c>
      <c r="BB33" s="26">
        <v>57.049180327868854</v>
      </c>
      <c r="BC33" s="26">
        <v>11.881580701052917</v>
      </c>
      <c r="BD33" s="14" t="s">
        <v>107</v>
      </c>
      <c r="BE33" s="15" t="s">
        <v>108</v>
      </c>
      <c r="BF33" s="26">
        <v>22.222222222222221</v>
      </c>
      <c r="BG33" s="26">
        <v>15.147928994082839</v>
      </c>
      <c r="BH33" s="26">
        <v>-5.7880580957504009</v>
      </c>
      <c r="BI33" s="26">
        <v>80.442804428044283</v>
      </c>
      <c r="BJ33" s="26">
        <v>78.94736842105263</v>
      </c>
      <c r="BK33" s="26">
        <v>-0.82875901409966568</v>
      </c>
      <c r="BL33" s="26">
        <v>45.562130177514796</v>
      </c>
      <c r="BM33" s="26">
        <v>54.160919540229884</v>
      </c>
      <c r="BN33" s="26">
        <v>5.9072983833286683</v>
      </c>
      <c r="BO33" s="14" t="s">
        <v>107</v>
      </c>
      <c r="BP33" s="15" t="s">
        <v>108</v>
      </c>
      <c r="BQ33" s="26">
        <v>54.6875</v>
      </c>
      <c r="BR33" s="26">
        <v>45.223880597014926</v>
      </c>
      <c r="BS33" s="26">
        <v>-6.117895371626715</v>
      </c>
      <c r="BT33" s="26">
        <v>65.202702702702709</v>
      </c>
      <c r="BU33" s="26">
        <v>87.106918238993714</v>
      </c>
      <c r="BV33" s="26">
        <v>13.258993453460397</v>
      </c>
      <c r="BW33" s="26">
        <v>59.740259740259738</v>
      </c>
      <c r="BX33" s="26">
        <v>72.657054582904223</v>
      </c>
      <c r="BY33" s="26">
        <v>8.0861236006798851</v>
      </c>
    </row>
    <row r="34" spans="1:77" s="10" customFormat="1" ht="12" customHeight="1" outlineLevel="1">
      <c r="A34" s="14" t="s">
        <v>82</v>
      </c>
      <c r="B34" s="15" t="s">
        <v>83</v>
      </c>
      <c r="C34" s="16">
        <v>27</v>
      </c>
      <c r="D34" s="16">
        <v>95</v>
      </c>
      <c r="E34" s="21">
        <v>3.5185185185185186</v>
      </c>
      <c r="F34" s="16">
        <v>353</v>
      </c>
      <c r="G34" s="16">
        <v>2761</v>
      </c>
      <c r="H34" s="21">
        <v>7.8215297450424925</v>
      </c>
      <c r="I34" s="16">
        <v>380</v>
      </c>
      <c r="J34" s="16">
        <v>2856</v>
      </c>
      <c r="K34" s="21">
        <v>7.5157894736842108</v>
      </c>
      <c r="L34" s="14" t="s">
        <v>82</v>
      </c>
      <c r="M34" s="15" t="s">
        <v>83</v>
      </c>
      <c r="N34" s="16">
        <v>30</v>
      </c>
      <c r="O34" s="16">
        <v>81</v>
      </c>
      <c r="P34" s="21">
        <v>2.7</v>
      </c>
      <c r="Q34" s="16">
        <v>306</v>
      </c>
      <c r="R34" s="16">
        <v>1773</v>
      </c>
      <c r="S34" s="21">
        <v>5.7941176470588234</v>
      </c>
      <c r="T34" s="16">
        <v>336</v>
      </c>
      <c r="U34" s="16">
        <v>1854</v>
      </c>
      <c r="V34" s="21">
        <v>5.5178571428571432</v>
      </c>
      <c r="W34" s="14" t="s">
        <v>82</v>
      </c>
      <c r="X34" s="15" t="s">
        <v>83</v>
      </c>
      <c r="Y34" s="16">
        <v>22</v>
      </c>
      <c r="Z34" s="16">
        <v>44</v>
      </c>
      <c r="AA34" s="21">
        <v>2</v>
      </c>
      <c r="AB34" s="16">
        <v>243</v>
      </c>
      <c r="AC34" s="16">
        <v>1830</v>
      </c>
      <c r="AD34" s="21">
        <v>7.5308641975308639</v>
      </c>
      <c r="AE34" s="16">
        <v>265</v>
      </c>
      <c r="AF34" s="16">
        <v>1874</v>
      </c>
      <c r="AG34" s="21">
        <v>7.0716981132075469</v>
      </c>
      <c r="AH34" s="14" t="s">
        <v>82</v>
      </c>
      <c r="AI34" s="15" t="s">
        <v>83</v>
      </c>
      <c r="AJ34" s="16">
        <v>8</v>
      </c>
      <c r="AK34" s="16">
        <v>12</v>
      </c>
      <c r="AL34" s="21">
        <v>1.5</v>
      </c>
      <c r="AM34" s="16">
        <v>57</v>
      </c>
      <c r="AN34" s="16">
        <v>428</v>
      </c>
      <c r="AO34" s="21">
        <v>7.5087719298245617</v>
      </c>
      <c r="AP34" s="16">
        <v>65</v>
      </c>
      <c r="AQ34" s="16">
        <v>440</v>
      </c>
      <c r="AR34" s="21">
        <v>6.7692307692307692</v>
      </c>
      <c r="AS34" s="14" t="s">
        <v>82</v>
      </c>
      <c r="AT34" s="15" t="s">
        <v>83</v>
      </c>
      <c r="AU34" s="26">
        <v>-10</v>
      </c>
      <c r="AV34" s="26">
        <v>17.283950617283949</v>
      </c>
      <c r="AW34" s="26">
        <v>30.315500685871054</v>
      </c>
      <c r="AX34" s="26">
        <v>15.359477124183007</v>
      </c>
      <c r="AY34" s="26">
        <v>55.724760293288213</v>
      </c>
      <c r="AZ34" s="26">
        <v>34.990868696164853</v>
      </c>
      <c r="BA34" s="26">
        <v>13.095238095238095</v>
      </c>
      <c r="BB34" s="26">
        <v>54.045307443365694</v>
      </c>
      <c r="BC34" s="26">
        <v>36.208482370975979</v>
      </c>
      <c r="BD34" s="14" t="s">
        <v>82</v>
      </c>
      <c r="BE34" s="15" t="s">
        <v>83</v>
      </c>
      <c r="BF34" s="26">
        <v>22.727272727272727</v>
      </c>
      <c r="BG34" s="26">
        <v>115.90909090909091</v>
      </c>
      <c r="BH34" s="26">
        <v>75.925925925925924</v>
      </c>
      <c r="BI34" s="26">
        <v>45.267489711934154</v>
      </c>
      <c r="BJ34" s="26">
        <v>50.874316939890711</v>
      </c>
      <c r="BK34" s="26">
        <v>3.8596572702363807</v>
      </c>
      <c r="BL34" s="26">
        <v>43.39622641509434</v>
      </c>
      <c r="BM34" s="26">
        <v>52.401280683030947</v>
      </c>
      <c r="BN34" s="26">
        <v>6.2798404763242228</v>
      </c>
      <c r="BO34" s="14" t="s">
        <v>82</v>
      </c>
      <c r="BP34" s="15" t="s">
        <v>83</v>
      </c>
      <c r="BQ34" s="26">
        <v>237.5</v>
      </c>
      <c r="BR34" s="26">
        <v>691.66666666666663</v>
      </c>
      <c r="BS34" s="26">
        <v>134.5679012345679</v>
      </c>
      <c r="BT34" s="26">
        <v>519.29824561403507</v>
      </c>
      <c r="BU34" s="26">
        <v>545.09345794392527</v>
      </c>
      <c r="BV34" s="26">
        <v>4.165232585846276</v>
      </c>
      <c r="BW34" s="26">
        <v>484.61538461538464</v>
      </c>
      <c r="BX34" s="26">
        <v>549.09090909090912</v>
      </c>
      <c r="BY34" s="26">
        <v>11.028708133971296</v>
      </c>
    </row>
    <row r="35" spans="1:77" s="10" customFormat="1" ht="12" customHeight="1" outlineLevel="1">
      <c r="A35" s="14" t="s">
        <v>76</v>
      </c>
      <c r="B35" s="15" t="s">
        <v>77</v>
      </c>
      <c r="C35" s="16">
        <v>376</v>
      </c>
      <c r="D35" s="16">
        <v>2142</v>
      </c>
      <c r="E35" s="21">
        <v>5.6968085106382977</v>
      </c>
      <c r="F35" s="16">
        <v>169</v>
      </c>
      <c r="G35" s="16">
        <v>453</v>
      </c>
      <c r="H35" s="21">
        <v>2.6804733727810652</v>
      </c>
      <c r="I35" s="16">
        <v>545</v>
      </c>
      <c r="J35" s="16">
        <v>2595</v>
      </c>
      <c r="K35" s="21">
        <v>4.761467889908257</v>
      </c>
      <c r="L35" s="14" t="s">
        <v>76</v>
      </c>
      <c r="M35" s="15" t="s">
        <v>77</v>
      </c>
      <c r="N35" s="16">
        <v>318</v>
      </c>
      <c r="O35" s="16">
        <v>795</v>
      </c>
      <c r="P35" s="21">
        <v>2.5</v>
      </c>
      <c r="Q35" s="16">
        <v>104</v>
      </c>
      <c r="R35" s="16">
        <v>348</v>
      </c>
      <c r="S35" s="21">
        <v>3.3461538461538463</v>
      </c>
      <c r="T35" s="16">
        <v>422</v>
      </c>
      <c r="U35" s="16">
        <v>1143</v>
      </c>
      <c r="V35" s="21">
        <v>2.7085308056872037</v>
      </c>
      <c r="W35" s="14" t="s">
        <v>76</v>
      </c>
      <c r="X35" s="15" t="s">
        <v>77</v>
      </c>
      <c r="Y35" s="16">
        <v>291</v>
      </c>
      <c r="Z35" s="16">
        <v>687</v>
      </c>
      <c r="AA35" s="21">
        <v>2.3608247422680413</v>
      </c>
      <c r="AB35" s="16">
        <v>108</v>
      </c>
      <c r="AC35" s="16">
        <v>266</v>
      </c>
      <c r="AD35" s="21">
        <v>2.4629629629629628</v>
      </c>
      <c r="AE35" s="16">
        <v>399</v>
      </c>
      <c r="AF35" s="16">
        <v>953</v>
      </c>
      <c r="AG35" s="21">
        <v>2.388471177944862</v>
      </c>
      <c r="AH35" s="14" t="s">
        <v>76</v>
      </c>
      <c r="AI35" s="15" t="s">
        <v>77</v>
      </c>
      <c r="AJ35" s="16">
        <v>235</v>
      </c>
      <c r="AK35" s="16">
        <v>327</v>
      </c>
      <c r="AL35" s="21">
        <v>1.3914893617021276</v>
      </c>
      <c r="AM35" s="16">
        <v>76</v>
      </c>
      <c r="AN35" s="16">
        <v>178</v>
      </c>
      <c r="AO35" s="21">
        <v>2.3421052631578947</v>
      </c>
      <c r="AP35" s="16">
        <v>311</v>
      </c>
      <c r="AQ35" s="16">
        <v>505</v>
      </c>
      <c r="AR35" s="21">
        <v>1.6237942122186495</v>
      </c>
      <c r="AS35" s="14" t="s">
        <v>76</v>
      </c>
      <c r="AT35" s="15" t="s">
        <v>77</v>
      </c>
      <c r="AU35" s="26">
        <v>18.238993710691823</v>
      </c>
      <c r="AV35" s="26">
        <v>169.43396226415095</v>
      </c>
      <c r="AW35" s="26">
        <v>127.87234042553192</v>
      </c>
      <c r="AX35" s="26">
        <v>62.5</v>
      </c>
      <c r="AY35" s="26">
        <v>30.172413793103448</v>
      </c>
      <c r="AZ35" s="26">
        <v>-19.893899204244029</v>
      </c>
      <c r="BA35" s="26">
        <v>29.14691943127962</v>
      </c>
      <c r="BB35" s="26">
        <v>127.03412073490814</v>
      </c>
      <c r="BC35" s="26">
        <v>75.795227431433474</v>
      </c>
      <c r="BD35" s="14" t="s">
        <v>76</v>
      </c>
      <c r="BE35" s="15" t="s">
        <v>77</v>
      </c>
      <c r="BF35" s="26">
        <v>29.209621993127147</v>
      </c>
      <c r="BG35" s="26">
        <v>211.79039301310044</v>
      </c>
      <c r="BH35" s="26">
        <v>141.30586267769206</v>
      </c>
      <c r="BI35" s="26">
        <v>56.481481481481481</v>
      </c>
      <c r="BJ35" s="26">
        <v>70.300751879699249</v>
      </c>
      <c r="BK35" s="26">
        <v>8.8312497219379935</v>
      </c>
      <c r="BL35" s="26">
        <v>36.591478696741852</v>
      </c>
      <c r="BM35" s="26">
        <v>172.29800629590767</v>
      </c>
      <c r="BN35" s="26">
        <v>99.352118370765439</v>
      </c>
      <c r="BO35" s="14" t="s">
        <v>76</v>
      </c>
      <c r="BP35" s="15" t="s">
        <v>77</v>
      </c>
      <c r="BQ35" s="26">
        <v>60</v>
      </c>
      <c r="BR35" s="26">
        <v>555.04587155963304</v>
      </c>
      <c r="BS35" s="26">
        <v>309.40366972477062</v>
      </c>
      <c r="BT35" s="26">
        <v>122.36842105263158</v>
      </c>
      <c r="BU35" s="26">
        <v>154.49438202247191</v>
      </c>
      <c r="BV35" s="26">
        <v>14.447177714247731</v>
      </c>
      <c r="BW35" s="26">
        <v>75.241157556270096</v>
      </c>
      <c r="BX35" s="26">
        <v>413.86138613861385</v>
      </c>
      <c r="BY35" s="26">
        <v>193.23099282405306</v>
      </c>
    </row>
    <row r="36" spans="1:77" s="10" customFormat="1" ht="12" customHeight="1" outlineLevel="1">
      <c r="A36" s="14" t="s">
        <v>51</v>
      </c>
      <c r="B36" s="15" t="s">
        <v>52</v>
      </c>
      <c r="C36" s="16">
        <v>431</v>
      </c>
      <c r="D36" s="16">
        <v>923</v>
      </c>
      <c r="E36" s="21">
        <v>2.1415313225058004</v>
      </c>
      <c r="F36" s="16">
        <v>380</v>
      </c>
      <c r="G36" s="16">
        <v>1563</v>
      </c>
      <c r="H36" s="21">
        <v>4.1131578947368421</v>
      </c>
      <c r="I36" s="16">
        <v>811</v>
      </c>
      <c r="J36" s="16">
        <v>2486</v>
      </c>
      <c r="K36" s="21">
        <v>3.0653514180024661</v>
      </c>
      <c r="L36" s="14" t="s">
        <v>51</v>
      </c>
      <c r="M36" s="15" t="s">
        <v>52</v>
      </c>
      <c r="N36" s="16">
        <v>465</v>
      </c>
      <c r="O36" s="16">
        <v>1147</v>
      </c>
      <c r="P36" s="21">
        <v>2.4666666666666668</v>
      </c>
      <c r="Q36" s="16">
        <v>457</v>
      </c>
      <c r="R36" s="16">
        <v>1671</v>
      </c>
      <c r="S36" s="21">
        <v>3.6564551422319473</v>
      </c>
      <c r="T36" s="16">
        <v>922</v>
      </c>
      <c r="U36" s="16">
        <v>2818</v>
      </c>
      <c r="V36" s="21">
        <v>3.0563991323210411</v>
      </c>
      <c r="W36" s="14" t="s">
        <v>51</v>
      </c>
      <c r="X36" s="15" t="s">
        <v>52</v>
      </c>
      <c r="Y36" s="16">
        <v>447</v>
      </c>
      <c r="Z36" s="16">
        <v>1388</v>
      </c>
      <c r="AA36" s="21">
        <v>3.1051454138702459</v>
      </c>
      <c r="AB36" s="16">
        <v>239</v>
      </c>
      <c r="AC36" s="16">
        <v>1395</v>
      </c>
      <c r="AD36" s="21">
        <v>5.8368200836820083</v>
      </c>
      <c r="AE36" s="16">
        <v>686</v>
      </c>
      <c r="AF36" s="16">
        <v>2783</v>
      </c>
      <c r="AG36" s="21">
        <v>4.0568513119533529</v>
      </c>
      <c r="AH36" s="14" t="s">
        <v>51</v>
      </c>
      <c r="AI36" s="15" t="s">
        <v>52</v>
      </c>
      <c r="AJ36" s="16">
        <v>426</v>
      </c>
      <c r="AK36" s="16">
        <v>885</v>
      </c>
      <c r="AL36" s="21">
        <v>2.0774647887323945</v>
      </c>
      <c r="AM36" s="16">
        <v>175</v>
      </c>
      <c r="AN36" s="16">
        <v>673</v>
      </c>
      <c r="AO36" s="21">
        <v>3.8457142857142856</v>
      </c>
      <c r="AP36" s="16">
        <v>601</v>
      </c>
      <c r="AQ36" s="16">
        <v>1558</v>
      </c>
      <c r="AR36" s="21">
        <v>2.5923460898502495</v>
      </c>
      <c r="AS36" s="14" t="s">
        <v>51</v>
      </c>
      <c r="AT36" s="15" t="s">
        <v>52</v>
      </c>
      <c r="AU36" s="26">
        <v>-7.311827956989247</v>
      </c>
      <c r="AV36" s="26">
        <v>-19.529206625980819</v>
      </c>
      <c r="AW36" s="26">
        <v>-13.181162601116206</v>
      </c>
      <c r="AX36" s="26">
        <v>-16.849015317286653</v>
      </c>
      <c r="AY36" s="26">
        <v>-6.4631956912028725</v>
      </c>
      <c r="AZ36" s="26">
        <v>12.490314655579709</v>
      </c>
      <c r="BA36" s="26">
        <v>-12.039045553145336</v>
      </c>
      <c r="BB36" s="26">
        <v>-11.781405251951739</v>
      </c>
      <c r="BC36" s="26">
        <v>0.29290303045684457</v>
      </c>
      <c r="BD36" s="14" t="s">
        <v>51</v>
      </c>
      <c r="BE36" s="15" t="s">
        <v>52</v>
      </c>
      <c r="BF36" s="26">
        <v>-3.5794183445190155</v>
      </c>
      <c r="BG36" s="26">
        <v>-33.501440922190199</v>
      </c>
      <c r="BH36" s="26">
        <v>-31.03281691930167</v>
      </c>
      <c r="BI36" s="26">
        <v>58.995815899581586</v>
      </c>
      <c r="BJ36" s="26">
        <v>12.043010752688172</v>
      </c>
      <c r="BK36" s="26">
        <v>-29.530843237125072</v>
      </c>
      <c r="BL36" s="26">
        <v>18.221574344023324</v>
      </c>
      <c r="BM36" s="26">
        <v>-10.671936758893281</v>
      </c>
      <c r="BN36" s="26">
        <v>-24.44013392922416</v>
      </c>
      <c r="BO36" s="14" t="s">
        <v>51</v>
      </c>
      <c r="BP36" s="15" t="s">
        <v>52</v>
      </c>
      <c r="BQ36" s="26">
        <v>1.1737089201877935</v>
      </c>
      <c r="BR36" s="26">
        <v>4.2937853107344637</v>
      </c>
      <c r="BS36" s="26">
        <v>3.0838806087537742</v>
      </c>
      <c r="BT36" s="26">
        <v>117.14285714285714</v>
      </c>
      <c r="BU36" s="26">
        <v>132.24368499257059</v>
      </c>
      <c r="BV36" s="26">
        <v>6.9543286149996124</v>
      </c>
      <c r="BW36" s="26">
        <v>34.941763727121462</v>
      </c>
      <c r="BX36" s="26">
        <v>59.563543003851095</v>
      </c>
      <c r="BY36" s="26">
        <v>18.246226073137496</v>
      </c>
    </row>
    <row r="37" spans="1:77" s="10" customFormat="1" ht="12" customHeight="1" outlineLevel="1">
      <c r="A37" s="14" t="s">
        <v>47</v>
      </c>
      <c r="B37" s="15" t="s">
        <v>48</v>
      </c>
      <c r="C37" s="16">
        <v>411</v>
      </c>
      <c r="D37" s="16">
        <v>1306</v>
      </c>
      <c r="E37" s="21">
        <v>3.1776155717761556</v>
      </c>
      <c r="F37" s="16">
        <v>209</v>
      </c>
      <c r="G37" s="16">
        <v>1059</v>
      </c>
      <c r="H37" s="21">
        <v>5.0669856459330145</v>
      </c>
      <c r="I37" s="16">
        <v>620</v>
      </c>
      <c r="J37" s="16">
        <v>2365</v>
      </c>
      <c r="K37" s="21">
        <v>3.814516129032258</v>
      </c>
      <c r="L37" s="14" t="s">
        <v>47</v>
      </c>
      <c r="M37" s="15" t="s">
        <v>48</v>
      </c>
      <c r="N37" s="16">
        <v>324</v>
      </c>
      <c r="O37" s="16">
        <v>1793</v>
      </c>
      <c r="P37" s="21">
        <v>5.533950617283951</v>
      </c>
      <c r="Q37" s="16">
        <v>188</v>
      </c>
      <c r="R37" s="16">
        <v>803</v>
      </c>
      <c r="S37" s="21">
        <v>4.2712765957446805</v>
      </c>
      <c r="T37" s="16">
        <v>512</v>
      </c>
      <c r="U37" s="16">
        <v>2596</v>
      </c>
      <c r="V37" s="21">
        <v>5.0703125</v>
      </c>
      <c r="W37" s="14" t="s">
        <v>47</v>
      </c>
      <c r="X37" s="15" t="s">
        <v>48</v>
      </c>
      <c r="Y37" s="16">
        <v>568</v>
      </c>
      <c r="Z37" s="16">
        <v>1370</v>
      </c>
      <c r="AA37" s="21">
        <v>2.4119718309859155</v>
      </c>
      <c r="AB37" s="16">
        <v>169</v>
      </c>
      <c r="AC37" s="16">
        <v>594</v>
      </c>
      <c r="AD37" s="21">
        <v>3.5147928994082842</v>
      </c>
      <c r="AE37" s="16">
        <v>737</v>
      </c>
      <c r="AF37" s="16">
        <v>1964</v>
      </c>
      <c r="AG37" s="21">
        <v>2.6648575305291722</v>
      </c>
      <c r="AH37" s="14" t="s">
        <v>47</v>
      </c>
      <c r="AI37" s="15" t="s">
        <v>48</v>
      </c>
      <c r="AJ37" s="16">
        <v>840</v>
      </c>
      <c r="AK37" s="16">
        <v>1341</v>
      </c>
      <c r="AL37" s="21">
        <v>1.5964285714285715</v>
      </c>
      <c r="AM37" s="16">
        <v>229</v>
      </c>
      <c r="AN37" s="16">
        <v>802</v>
      </c>
      <c r="AO37" s="21">
        <v>3.5021834061135371</v>
      </c>
      <c r="AP37" s="16">
        <v>1069</v>
      </c>
      <c r="AQ37" s="16">
        <v>2143</v>
      </c>
      <c r="AR37" s="21">
        <v>2.0046772684752105</v>
      </c>
      <c r="AS37" s="14" t="s">
        <v>47</v>
      </c>
      <c r="AT37" s="15" t="s">
        <v>48</v>
      </c>
      <c r="AU37" s="26">
        <v>26.851851851851851</v>
      </c>
      <c r="AV37" s="26">
        <v>-27.161182375906304</v>
      </c>
      <c r="AW37" s="26">
        <v>-42.579618223342202</v>
      </c>
      <c r="AX37" s="26">
        <v>11.170212765957446</v>
      </c>
      <c r="AY37" s="26">
        <v>31.880448318804483</v>
      </c>
      <c r="AZ37" s="26">
        <v>18.629302793948543</v>
      </c>
      <c r="BA37" s="26">
        <v>21.09375</v>
      </c>
      <c r="BB37" s="26">
        <v>-8.898305084745763</v>
      </c>
      <c r="BC37" s="26">
        <v>-24.767632586112633</v>
      </c>
      <c r="BD37" s="14" t="s">
        <v>47</v>
      </c>
      <c r="BE37" s="15" t="s">
        <v>48</v>
      </c>
      <c r="BF37" s="26">
        <v>-27.640845070422536</v>
      </c>
      <c r="BG37" s="26">
        <v>-4.6715328467153281</v>
      </c>
      <c r="BH37" s="26">
        <v>31.743477720354477</v>
      </c>
      <c r="BI37" s="26">
        <v>23.668639053254438</v>
      </c>
      <c r="BJ37" s="26">
        <v>78.282828282828277</v>
      </c>
      <c r="BK37" s="26">
        <v>44.161712821999899</v>
      </c>
      <c r="BL37" s="26">
        <v>-15.875169606512889</v>
      </c>
      <c r="BM37" s="26">
        <v>20.417515274949082</v>
      </c>
      <c r="BN37" s="26">
        <v>43.141465738124964</v>
      </c>
      <c r="BO37" s="14" t="s">
        <v>47</v>
      </c>
      <c r="BP37" s="15" t="s">
        <v>48</v>
      </c>
      <c r="BQ37" s="26">
        <v>-51.071428571428569</v>
      </c>
      <c r="BR37" s="26">
        <v>-2.609992542878449</v>
      </c>
      <c r="BS37" s="26">
        <v>99.0452707152849</v>
      </c>
      <c r="BT37" s="26">
        <v>-8.7336244541484724</v>
      </c>
      <c r="BU37" s="26">
        <v>32.044887780548628</v>
      </c>
      <c r="BV37" s="26">
        <v>44.680762209309272</v>
      </c>
      <c r="BW37" s="26">
        <v>-42.001870907390085</v>
      </c>
      <c r="BX37" s="26">
        <v>10.359309379374709</v>
      </c>
      <c r="BY37" s="26">
        <v>90.280809236373472</v>
      </c>
    </row>
    <row r="38" spans="1:77" s="10" customFormat="1" ht="12" customHeight="1" outlineLevel="1">
      <c r="A38" s="14" t="s">
        <v>101</v>
      </c>
      <c r="B38" s="15" t="s">
        <v>102</v>
      </c>
      <c r="C38" s="16">
        <v>228</v>
      </c>
      <c r="D38" s="16">
        <v>565</v>
      </c>
      <c r="E38" s="21">
        <v>2.4780701754385963</v>
      </c>
      <c r="F38" s="16">
        <v>318</v>
      </c>
      <c r="G38" s="16">
        <v>1539</v>
      </c>
      <c r="H38" s="21">
        <v>4.8396226415094343</v>
      </c>
      <c r="I38" s="16">
        <v>546</v>
      </c>
      <c r="J38" s="16">
        <v>2104</v>
      </c>
      <c r="K38" s="21">
        <v>3.8534798534798536</v>
      </c>
      <c r="L38" s="14" t="s">
        <v>101</v>
      </c>
      <c r="M38" s="15" t="s">
        <v>102</v>
      </c>
      <c r="N38" s="16">
        <v>204</v>
      </c>
      <c r="O38" s="16">
        <v>468</v>
      </c>
      <c r="P38" s="21">
        <v>2.2941176470588234</v>
      </c>
      <c r="Q38" s="16">
        <v>369</v>
      </c>
      <c r="R38" s="16">
        <v>1381</v>
      </c>
      <c r="S38" s="21">
        <v>3.7425474254742546</v>
      </c>
      <c r="T38" s="16">
        <v>573</v>
      </c>
      <c r="U38" s="16">
        <v>1849</v>
      </c>
      <c r="V38" s="21">
        <v>3.2268760907504364</v>
      </c>
      <c r="W38" s="14" t="s">
        <v>101</v>
      </c>
      <c r="X38" s="15" t="s">
        <v>102</v>
      </c>
      <c r="Y38" s="16">
        <v>199</v>
      </c>
      <c r="Z38" s="16">
        <v>345</v>
      </c>
      <c r="AA38" s="21">
        <v>1.7336683417085428</v>
      </c>
      <c r="AB38" s="16">
        <v>251</v>
      </c>
      <c r="AC38" s="16">
        <v>1189</v>
      </c>
      <c r="AD38" s="21">
        <v>4.7370517928286855</v>
      </c>
      <c r="AE38" s="16">
        <v>450</v>
      </c>
      <c r="AF38" s="16">
        <v>1534</v>
      </c>
      <c r="AG38" s="21">
        <v>3.4088888888888889</v>
      </c>
      <c r="AH38" s="14" t="s">
        <v>101</v>
      </c>
      <c r="AI38" s="15" t="s">
        <v>102</v>
      </c>
      <c r="AJ38" s="16">
        <v>349</v>
      </c>
      <c r="AK38" s="16">
        <v>475</v>
      </c>
      <c r="AL38" s="21">
        <v>1.3610315186246418</v>
      </c>
      <c r="AM38" s="16">
        <v>215</v>
      </c>
      <c r="AN38" s="16">
        <v>831</v>
      </c>
      <c r="AO38" s="21">
        <v>3.8651162790697673</v>
      </c>
      <c r="AP38" s="16">
        <v>564</v>
      </c>
      <c r="AQ38" s="16">
        <v>1306</v>
      </c>
      <c r="AR38" s="21">
        <v>2.3156028368794326</v>
      </c>
      <c r="AS38" s="14" t="s">
        <v>101</v>
      </c>
      <c r="AT38" s="15" t="s">
        <v>102</v>
      </c>
      <c r="AU38" s="26">
        <v>11.764705882352942</v>
      </c>
      <c r="AV38" s="26">
        <v>20.726495726495727</v>
      </c>
      <c r="AW38" s="26">
        <v>8.0184435447593341</v>
      </c>
      <c r="AX38" s="26">
        <v>-13.821138211382113</v>
      </c>
      <c r="AY38" s="26">
        <v>11.440984793627806</v>
      </c>
      <c r="AZ38" s="26">
        <v>29.313595562417188</v>
      </c>
      <c r="BA38" s="26">
        <v>-4.7120418848167542</v>
      </c>
      <c r="BB38" s="26">
        <v>13.791238507301244</v>
      </c>
      <c r="BC38" s="26">
        <v>19.41827777414581</v>
      </c>
      <c r="BD38" s="14" t="s">
        <v>101</v>
      </c>
      <c r="BE38" s="15" t="s">
        <v>102</v>
      </c>
      <c r="BF38" s="26">
        <v>14.572864321608041</v>
      </c>
      <c r="BG38" s="26">
        <v>63.768115942028984</v>
      </c>
      <c r="BH38" s="26">
        <v>42.937960844139319</v>
      </c>
      <c r="BI38" s="26">
        <v>26.693227091633467</v>
      </c>
      <c r="BJ38" s="26">
        <v>29.436501261564342</v>
      </c>
      <c r="BK38" s="26">
        <v>2.1652887316121072</v>
      </c>
      <c r="BL38" s="26">
        <v>21.333333333333332</v>
      </c>
      <c r="BM38" s="26">
        <v>37.157757496740551</v>
      </c>
      <c r="BN38" s="26">
        <v>13.042107826983971</v>
      </c>
      <c r="BO38" s="14" t="s">
        <v>101</v>
      </c>
      <c r="BP38" s="15" t="s">
        <v>102</v>
      </c>
      <c r="BQ38" s="26">
        <v>-34.670487106017191</v>
      </c>
      <c r="BR38" s="26">
        <v>18.94736842105263</v>
      </c>
      <c r="BS38" s="26">
        <v>82.072945521698983</v>
      </c>
      <c r="BT38" s="26">
        <v>47.906976744186046</v>
      </c>
      <c r="BU38" s="26">
        <v>85.198555956678703</v>
      </c>
      <c r="BV38" s="26">
        <v>25.212860159389699</v>
      </c>
      <c r="BW38" s="26">
        <v>-3.1914893617021276</v>
      </c>
      <c r="BX38" s="26">
        <v>61.102603369065847</v>
      </c>
      <c r="BY38" s="26">
        <v>66.413678205408686</v>
      </c>
    </row>
    <row r="39" spans="1:77" s="10" customFormat="1" ht="12" customHeight="1" outlineLevel="1">
      <c r="A39" s="14" t="s">
        <v>55</v>
      </c>
      <c r="B39" s="15" t="s">
        <v>56</v>
      </c>
      <c r="C39" s="16">
        <v>203</v>
      </c>
      <c r="D39" s="16">
        <v>657</v>
      </c>
      <c r="E39" s="21">
        <v>3.2364532019704435</v>
      </c>
      <c r="F39" s="16">
        <v>170</v>
      </c>
      <c r="G39" s="16">
        <v>1410</v>
      </c>
      <c r="H39" s="21">
        <v>8.2941176470588243</v>
      </c>
      <c r="I39" s="16">
        <v>373</v>
      </c>
      <c r="J39" s="16">
        <v>2067</v>
      </c>
      <c r="K39" s="21">
        <v>5.5415549597855227</v>
      </c>
      <c r="L39" s="14" t="s">
        <v>55</v>
      </c>
      <c r="M39" s="15" t="s">
        <v>56</v>
      </c>
      <c r="N39" s="16">
        <v>196</v>
      </c>
      <c r="O39" s="16">
        <v>928</v>
      </c>
      <c r="P39" s="21">
        <v>4.7346938775510203</v>
      </c>
      <c r="Q39" s="16">
        <v>124</v>
      </c>
      <c r="R39" s="16">
        <v>1212</v>
      </c>
      <c r="S39" s="21">
        <v>9.7741935483870961</v>
      </c>
      <c r="T39" s="16">
        <v>320</v>
      </c>
      <c r="U39" s="16">
        <v>2140</v>
      </c>
      <c r="V39" s="21">
        <v>6.6875</v>
      </c>
      <c r="W39" s="14" t="s">
        <v>55</v>
      </c>
      <c r="X39" s="15" t="s">
        <v>56</v>
      </c>
      <c r="Y39" s="16">
        <v>237</v>
      </c>
      <c r="Z39" s="16">
        <v>727</v>
      </c>
      <c r="AA39" s="21">
        <v>3.0675105485232068</v>
      </c>
      <c r="AB39" s="16">
        <v>163</v>
      </c>
      <c r="AC39" s="16">
        <v>1656</v>
      </c>
      <c r="AD39" s="21">
        <v>10.159509202453988</v>
      </c>
      <c r="AE39" s="16">
        <v>400</v>
      </c>
      <c r="AF39" s="16">
        <v>2383</v>
      </c>
      <c r="AG39" s="21">
        <v>5.9574999999999996</v>
      </c>
      <c r="AH39" s="14" t="s">
        <v>55</v>
      </c>
      <c r="AI39" s="15" t="s">
        <v>56</v>
      </c>
      <c r="AJ39" s="16">
        <v>396</v>
      </c>
      <c r="AK39" s="16">
        <v>692</v>
      </c>
      <c r="AL39" s="21">
        <v>1.7474747474747474</v>
      </c>
      <c r="AM39" s="16">
        <v>86</v>
      </c>
      <c r="AN39" s="16">
        <v>409</v>
      </c>
      <c r="AO39" s="21">
        <v>4.7558139534883717</v>
      </c>
      <c r="AP39" s="16">
        <v>482</v>
      </c>
      <c r="AQ39" s="16">
        <v>1101</v>
      </c>
      <c r="AR39" s="21">
        <v>2.2842323651452281</v>
      </c>
      <c r="AS39" s="14" t="s">
        <v>55</v>
      </c>
      <c r="AT39" s="15" t="s">
        <v>56</v>
      </c>
      <c r="AU39" s="26">
        <v>3.5714285714285716</v>
      </c>
      <c r="AV39" s="26">
        <v>-29.202586206896552</v>
      </c>
      <c r="AW39" s="26">
        <v>-31.643876337693222</v>
      </c>
      <c r="AX39" s="26">
        <v>37.096774193548384</v>
      </c>
      <c r="AY39" s="26">
        <v>16.336633663366335</v>
      </c>
      <c r="AZ39" s="26">
        <v>-15.142690739662187</v>
      </c>
      <c r="BA39" s="26">
        <v>16.5625</v>
      </c>
      <c r="BB39" s="26">
        <v>-3.4112149532710281</v>
      </c>
      <c r="BC39" s="26">
        <v>-17.135626769562279</v>
      </c>
      <c r="BD39" s="14" t="s">
        <v>55</v>
      </c>
      <c r="BE39" s="15" t="s">
        <v>56</v>
      </c>
      <c r="BF39" s="26">
        <v>-14.345991561181435</v>
      </c>
      <c r="BG39" s="26">
        <v>-9.628610729023384</v>
      </c>
      <c r="BH39" s="26">
        <v>5.5074840257214719</v>
      </c>
      <c r="BI39" s="26">
        <v>4.294478527607362</v>
      </c>
      <c r="BJ39" s="26">
        <v>-14.855072463768115</v>
      </c>
      <c r="BK39" s="26">
        <v>-18.361040068201184</v>
      </c>
      <c r="BL39" s="26">
        <v>-6.75</v>
      </c>
      <c r="BM39" s="26">
        <v>-13.260595887536718</v>
      </c>
      <c r="BN39" s="26">
        <v>-6.9818722654549212</v>
      </c>
      <c r="BO39" s="14" t="s">
        <v>55</v>
      </c>
      <c r="BP39" s="15" t="s">
        <v>56</v>
      </c>
      <c r="BQ39" s="26">
        <v>-48.737373737373737</v>
      </c>
      <c r="BR39" s="26">
        <v>-5.0578034682080926</v>
      </c>
      <c r="BS39" s="26">
        <v>85.207437569406892</v>
      </c>
      <c r="BT39" s="26">
        <v>97.674418604651166</v>
      </c>
      <c r="BU39" s="26">
        <v>244.74327628361857</v>
      </c>
      <c r="BV39" s="26">
        <v>74.39953976700707</v>
      </c>
      <c r="BW39" s="26">
        <v>-22.614107883817429</v>
      </c>
      <c r="BX39" s="26">
        <v>87.73841961852861</v>
      </c>
      <c r="BY39" s="26">
        <v>142.60031704056513</v>
      </c>
    </row>
    <row r="40" spans="1:77" s="10" customFormat="1" ht="12" customHeight="1" outlineLevel="1">
      <c r="A40" s="14" t="s">
        <v>84</v>
      </c>
      <c r="B40" s="15" t="s">
        <v>85</v>
      </c>
      <c r="C40" s="16">
        <v>369</v>
      </c>
      <c r="D40" s="16">
        <v>1172</v>
      </c>
      <c r="E40" s="21">
        <v>3.1761517615176151</v>
      </c>
      <c r="F40" s="16">
        <v>139</v>
      </c>
      <c r="G40" s="16">
        <v>694</v>
      </c>
      <c r="H40" s="21">
        <v>4.9928057553956835</v>
      </c>
      <c r="I40" s="16">
        <v>508</v>
      </c>
      <c r="J40" s="16">
        <v>1866</v>
      </c>
      <c r="K40" s="21">
        <v>3.673228346456693</v>
      </c>
      <c r="L40" s="14" t="s">
        <v>84</v>
      </c>
      <c r="M40" s="15" t="s">
        <v>85</v>
      </c>
      <c r="N40" s="16">
        <v>469</v>
      </c>
      <c r="O40" s="16">
        <v>1570</v>
      </c>
      <c r="P40" s="21">
        <v>3.3475479744136463</v>
      </c>
      <c r="Q40" s="16">
        <v>88</v>
      </c>
      <c r="R40" s="16">
        <v>586</v>
      </c>
      <c r="S40" s="21">
        <v>6.6590909090909092</v>
      </c>
      <c r="T40" s="16">
        <v>557</v>
      </c>
      <c r="U40" s="16">
        <v>2156</v>
      </c>
      <c r="V40" s="21">
        <v>3.8707360861759423</v>
      </c>
      <c r="W40" s="14" t="s">
        <v>84</v>
      </c>
      <c r="X40" s="15" t="s">
        <v>85</v>
      </c>
      <c r="Y40" s="16">
        <v>220</v>
      </c>
      <c r="Z40" s="16">
        <v>634</v>
      </c>
      <c r="AA40" s="21">
        <v>2.8818181818181818</v>
      </c>
      <c r="AB40" s="16">
        <v>97</v>
      </c>
      <c r="AC40" s="16">
        <v>387</v>
      </c>
      <c r="AD40" s="21">
        <v>3.9896907216494846</v>
      </c>
      <c r="AE40" s="16">
        <v>317</v>
      </c>
      <c r="AF40" s="16">
        <v>1021</v>
      </c>
      <c r="AG40" s="21">
        <v>3.2208201892744479</v>
      </c>
      <c r="AH40" s="14" t="s">
        <v>84</v>
      </c>
      <c r="AI40" s="15" t="s">
        <v>85</v>
      </c>
      <c r="AJ40" s="16">
        <v>544</v>
      </c>
      <c r="AK40" s="16">
        <v>1189</v>
      </c>
      <c r="AL40" s="21">
        <v>2.1856617647058822</v>
      </c>
      <c r="AM40" s="16">
        <v>73</v>
      </c>
      <c r="AN40" s="16">
        <v>664</v>
      </c>
      <c r="AO40" s="21">
        <v>9.0958904109589049</v>
      </c>
      <c r="AP40" s="16">
        <v>617</v>
      </c>
      <c r="AQ40" s="16">
        <v>1853</v>
      </c>
      <c r="AR40" s="21">
        <v>3.0032414910858996</v>
      </c>
      <c r="AS40" s="14" t="s">
        <v>84</v>
      </c>
      <c r="AT40" s="15" t="s">
        <v>85</v>
      </c>
      <c r="AU40" s="26">
        <v>-21.321961620469082</v>
      </c>
      <c r="AV40" s="26">
        <v>-25.35031847133758</v>
      </c>
      <c r="AW40" s="26">
        <v>-5.1200524744101017</v>
      </c>
      <c r="AX40" s="26">
        <v>57.954545454545453</v>
      </c>
      <c r="AY40" s="26">
        <v>18.430034129692832</v>
      </c>
      <c r="AZ40" s="26">
        <v>-25.022712205662092</v>
      </c>
      <c r="BA40" s="26">
        <v>-8.7971274685816869</v>
      </c>
      <c r="BB40" s="26">
        <v>-13.450834879406308</v>
      </c>
      <c r="BC40" s="26">
        <v>-5.1025886374592702</v>
      </c>
      <c r="BD40" s="14" t="s">
        <v>84</v>
      </c>
      <c r="BE40" s="15" t="s">
        <v>85</v>
      </c>
      <c r="BF40" s="26">
        <v>67.727272727272734</v>
      </c>
      <c r="BG40" s="26">
        <v>84.85804416403785</v>
      </c>
      <c r="BH40" s="26">
        <v>10.21346806528002</v>
      </c>
      <c r="BI40" s="26">
        <v>43.298969072164951</v>
      </c>
      <c r="BJ40" s="26">
        <v>79.328165374676999</v>
      </c>
      <c r="BK40" s="26">
        <v>25.142676556429276</v>
      </c>
      <c r="BL40" s="26">
        <v>60.252365930599368</v>
      </c>
      <c r="BM40" s="26">
        <v>82.761998041136138</v>
      </c>
      <c r="BN40" s="26">
        <v>14.046364919370392</v>
      </c>
      <c r="BO40" s="14" t="s">
        <v>84</v>
      </c>
      <c r="BP40" s="15" t="s">
        <v>85</v>
      </c>
      <c r="BQ40" s="26">
        <v>-32.169117647058826</v>
      </c>
      <c r="BR40" s="26">
        <v>-1.4297729184188395</v>
      </c>
      <c r="BS40" s="26">
        <v>45.317624748997702</v>
      </c>
      <c r="BT40" s="26">
        <v>90.410958904109592</v>
      </c>
      <c r="BU40" s="26">
        <v>4.5180722891566267</v>
      </c>
      <c r="BV40" s="26">
        <v>-45.109213833752278</v>
      </c>
      <c r="BW40" s="26">
        <v>-17.666126418152349</v>
      </c>
      <c r="BX40" s="26">
        <v>0.7015650296815974</v>
      </c>
      <c r="BY40" s="26">
        <v>22.308790597073912</v>
      </c>
    </row>
    <row r="41" spans="1:77" s="10" customFormat="1" ht="12" customHeight="1" outlineLevel="1">
      <c r="A41" s="14" t="s">
        <v>59</v>
      </c>
      <c r="B41" s="15" t="s">
        <v>60</v>
      </c>
      <c r="C41" s="16">
        <v>237</v>
      </c>
      <c r="D41" s="16">
        <v>973</v>
      </c>
      <c r="E41" s="21">
        <v>4.1054852320675108</v>
      </c>
      <c r="F41" s="16">
        <v>105</v>
      </c>
      <c r="G41" s="16">
        <v>866</v>
      </c>
      <c r="H41" s="21">
        <v>8.2476190476190467</v>
      </c>
      <c r="I41" s="16">
        <v>342</v>
      </c>
      <c r="J41" s="16">
        <v>1839</v>
      </c>
      <c r="K41" s="21">
        <v>5.3771929824561404</v>
      </c>
      <c r="L41" s="14" t="s">
        <v>59</v>
      </c>
      <c r="M41" s="15" t="s">
        <v>60</v>
      </c>
      <c r="N41" s="16">
        <v>292</v>
      </c>
      <c r="O41" s="16">
        <v>817</v>
      </c>
      <c r="P41" s="21">
        <v>2.797945205479452</v>
      </c>
      <c r="Q41" s="16">
        <v>112</v>
      </c>
      <c r="R41" s="16">
        <v>451</v>
      </c>
      <c r="S41" s="21">
        <v>4.0267857142857144</v>
      </c>
      <c r="T41" s="16">
        <v>404</v>
      </c>
      <c r="U41" s="16">
        <v>1268</v>
      </c>
      <c r="V41" s="21">
        <v>3.1386138613861387</v>
      </c>
      <c r="W41" s="14" t="s">
        <v>59</v>
      </c>
      <c r="X41" s="15" t="s">
        <v>60</v>
      </c>
      <c r="Y41" s="16">
        <v>242</v>
      </c>
      <c r="Z41" s="16">
        <v>711</v>
      </c>
      <c r="AA41" s="21">
        <v>2.9380165289256199</v>
      </c>
      <c r="AB41" s="16">
        <v>65</v>
      </c>
      <c r="AC41" s="16">
        <v>366</v>
      </c>
      <c r="AD41" s="21">
        <v>5.6307692307692312</v>
      </c>
      <c r="AE41" s="16">
        <v>307</v>
      </c>
      <c r="AF41" s="16">
        <v>1077</v>
      </c>
      <c r="AG41" s="21">
        <v>3.5081433224755698</v>
      </c>
      <c r="AH41" s="14" t="s">
        <v>59</v>
      </c>
      <c r="AI41" s="15" t="s">
        <v>60</v>
      </c>
      <c r="AJ41" s="16">
        <v>142</v>
      </c>
      <c r="AK41" s="16">
        <v>310</v>
      </c>
      <c r="AL41" s="21">
        <v>2.183098591549296</v>
      </c>
      <c r="AM41" s="16">
        <v>67</v>
      </c>
      <c r="AN41" s="16">
        <v>649</v>
      </c>
      <c r="AO41" s="21">
        <v>9.6865671641791042</v>
      </c>
      <c r="AP41" s="16">
        <v>209</v>
      </c>
      <c r="AQ41" s="16">
        <v>959</v>
      </c>
      <c r="AR41" s="21">
        <v>4.5885167464114831</v>
      </c>
      <c r="AS41" s="14" t="s">
        <v>59</v>
      </c>
      <c r="AT41" s="15" t="s">
        <v>60</v>
      </c>
      <c r="AU41" s="26">
        <v>-18.835616438356166</v>
      </c>
      <c r="AV41" s="26">
        <v>19.094247246022032</v>
      </c>
      <c r="AW41" s="26">
        <v>46.732152725056693</v>
      </c>
      <c r="AX41" s="26">
        <v>-6.25</v>
      </c>
      <c r="AY41" s="26">
        <v>92.017738359201772</v>
      </c>
      <c r="AZ41" s="26">
        <v>104.81892091648187</v>
      </c>
      <c r="BA41" s="26">
        <v>-15.346534653465346</v>
      </c>
      <c r="BB41" s="26">
        <v>45.031545741324919</v>
      </c>
      <c r="BC41" s="26">
        <v>71.323814267530025</v>
      </c>
      <c r="BD41" s="14" t="s">
        <v>59</v>
      </c>
      <c r="BE41" s="15" t="s">
        <v>60</v>
      </c>
      <c r="BF41" s="26">
        <v>-2.0661157024793386</v>
      </c>
      <c r="BG41" s="26">
        <v>36.849507735583686</v>
      </c>
      <c r="BH41" s="26">
        <v>39.736628151946213</v>
      </c>
      <c r="BI41" s="26">
        <v>61.53846153846154</v>
      </c>
      <c r="BJ41" s="26">
        <v>136.61202185792351</v>
      </c>
      <c r="BK41" s="26">
        <v>46.474108769190707</v>
      </c>
      <c r="BL41" s="26">
        <v>11.400651465798045</v>
      </c>
      <c r="BM41" s="26">
        <v>70.752089136490255</v>
      </c>
      <c r="BN41" s="26">
        <v>53.277460131293893</v>
      </c>
      <c r="BO41" s="14" t="s">
        <v>59</v>
      </c>
      <c r="BP41" s="15" t="s">
        <v>60</v>
      </c>
      <c r="BQ41" s="26">
        <v>66.901408450704224</v>
      </c>
      <c r="BR41" s="26">
        <v>213.87096774193549</v>
      </c>
      <c r="BS41" s="26">
        <v>88.057710630189177</v>
      </c>
      <c r="BT41" s="26">
        <v>56.71641791044776</v>
      </c>
      <c r="BU41" s="26">
        <v>33.436055469953772</v>
      </c>
      <c r="BV41" s="26">
        <v>-14.855088414410455</v>
      </c>
      <c r="BW41" s="26">
        <v>63.636363636363633</v>
      </c>
      <c r="BX41" s="26">
        <v>91.762252346193947</v>
      </c>
      <c r="BY41" s="26">
        <v>17.188043100451864</v>
      </c>
    </row>
    <row r="42" spans="1:77" s="10" customFormat="1" ht="12" customHeight="1" outlineLevel="1">
      <c r="A42" s="14" t="s">
        <v>71</v>
      </c>
      <c r="B42" s="15" t="s">
        <v>72</v>
      </c>
      <c r="C42" s="16">
        <v>403</v>
      </c>
      <c r="D42" s="16">
        <v>1027</v>
      </c>
      <c r="E42" s="21">
        <v>2.5483870967741935</v>
      </c>
      <c r="F42" s="16">
        <v>203</v>
      </c>
      <c r="G42" s="16">
        <v>681</v>
      </c>
      <c r="H42" s="21">
        <v>3.354679802955665</v>
      </c>
      <c r="I42" s="16">
        <v>606</v>
      </c>
      <c r="J42" s="16">
        <v>1708</v>
      </c>
      <c r="K42" s="21">
        <v>2.8184818481848186</v>
      </c>
      <c r="L42" s="14" t="s">
        <v>71</v>
      </c>
      <c r="M42" s="15" t="s">
        <v>72</v>
      </c>
      <c r="N42" s="16">
        <v>357</v>
      </c>
      <c r="O42" s="16">
        <v>791</v>
      </c>
      <c r="P42" s="21">
        <v>2.215686274509804</v>
      </c>
      <c r="Q42" s="16">
        <v>168</v>
      </c>
      <c r="R42" s="16">
        <v>896</v>
      </c>
      <c r="S42" s="21">
        <v>5.333333333333333</v>
      </c>
      <c r="T42" s="16">
        <v>525</v>
      </c>
      <c r="U42" s="16">
        <v>1687</v>
      </c>
      <c r="V42" s="21">
        <v>3.2133333333333334</v>
      </c>
      <c r="W42" s="14" t="s">
        <v>71</v>
      </c>
      <c r="X42" s="15" t="s">
        <v>72</v>
      </c>
      <c r="Y42" s="16">
        <v>354</v>
      </c>
      <c r="Z42" s="16">
        <v>665</v>
      </c>
      <c r="AA42" s="21">
        <v>1.8785310734463276</v>
      </c>
      <c r="AB42" s="16">
        <v>148</v>
      </c>
      <c r="AC42" s="16">
        <v>350</v>
      </c>
      <c r="AD42" s="21">
        <v>2.3648648648648649</v>
      </c>
      <c r="AE42" s="16">
        <v>502</v>
      </c>
      <c r="AF42" s="16">
        <v>1015</v>
      </c>
      <c r="AG42" s="21">
        <v>2.0219123505976095</v>
      </c>
      <c r="AH42" s="14" t="s">
        <v>71</v>
      </c>
      <c r="AI42" s="15" t="s">
        <v>72</v>
      </c>
      <c r="AJ42" s="16">
        <v>390</v>
      </c>
      <c r="AK42" s="16">
        <v>903</v>
      </c>
      <c r="AL42" s="21">
        <v>2.3153846153846156</v>
      </c>
      <c r="AM42" s="16">
        <v>134</v>
      </c>
      <c r="AN42" s="16">
        <v>752</v>
      </c>
      <c r="AO42" s="21">
        <v>5.6119402985074629</v>
      </c>
      <c r="AP42" s="16">
        <v>524</v>
      </c>
      <c r="AQ42" s="16">
        <v>1655</v>
      </c>
      <c r="AR42" s="21">
        <v>3.1583969465648853</v>
      </c>
      <c r="AS42" s="14" t="s">
        <v>71</v>
      </c>
      <c r="AT42" s="15" t="s">
        <v>72</v>
      </c>
      <c r="AU42" s="26">
        <v>12.88515406162465</v>
      </c>
      <c r="AV42" s="26">
        <v>29.835651074589126</v>
      </c>
      <c r="AW42" s="26">
        <v>15.015700827861824</v>
      </c>
      <c r="AX42" s="26">
        <v>20.833333333333332</v>
      </c>
      <c r="AY42" s="26">
        <v>-23.995535714285715</v>
      </c>
      <c r="AZ42" s="26">
        <v>-37.099753694581274</v>
      </c>
      <c r="BA42" s="26">
        <v>15.428571428571429</v>
      </c>
      <c r="BB42" s="26">
        <v>1.2448132780082988</v>
      </c>
      <c r="BC42" s="26">
        <v>-12.287909288854193</v>
      </c>
      <c r="BD42" s="14" t="s">
        <v>71</v>
      </c>
      <c r="BE42" s="15" t="s">
        <v>72</v>
      </c>
      <c r="BF42" s="26">
        <v>13.841807909604519</v>
      </c>
      <c r="BG42" s="26">
        <v>54.436090225563909</v>
      </c>
      <c r="BH42" s="26">
        <v>35.658501091438275</v>
      </c>
      <c r="BI42" s="26">
        <v>37.162162162162161</v>
      </c>
      <c r="BJ42" s="26">
        <v>94.571428571428569</v>
      </c>
      <c r="BK42" s="26">
        <v>41.855031667839548</v>
      </c>
      <c r="BL42" s="26">
        <v>20.717131474103585</v>
      </c>
      <c r="BM42" s="26">
        <v>68.275862068965523</v>
      </c>
      <c r="BN42" s="26">
        <v>39.396836235347685</v>
      </c>
      <c r="BO42" s="14" t="s">
        <v>71</v>
      </c>
      <c r="BP42" s="15" t="s">
        <v>72</v>
      </c>
      <c r="BQ42" s="26">
        <v>3.3333333333333335</v>
      </c>
      <c r="BR42" s="26">
        <v>13.732004429678849</v>
      </c>
      <c r="BS42" s="26">
        <v>10.063230093237584</v>
      </c>
      <c r="BT42" s="26">
        <v>51.492537313432834</v>
      </c>
      <c r="BU42" s="26">
        <v>-9.4414893617021285</v>
      </c>
      <c r="BV42" s="26">
        <v>-40.222460957970867</v>
      </c>
      <c r="BW42" s="26">
        <v>15.648854961832061</v>
      </c>
      <c r="BX42" s="26">
        <v>3.202416918429003</v>
      </c>
      <c r="BY42" s="26">
        <v>-10.762266558982173</v>
      </c>
    </row>
    <row r="43" spans="1:77" s="10" customFormat="1" ht="12" customHeight="1" outlineLevel="1">
      <c r="A43" s="14" t="s">
        <v>113</v>
      </c>
      <c r="B43" s="15" t="s">
        <v>114</v>
      </c>
      <c r="C43" s="16">
        <v>181</v>
      </c>
      <c r="D43" s="16">
        <v>609</v>
      </c>
      <c r="E43" s="21">
        <v>3.3646408839779007</v>
      </c>
      <c r="F43" s="16">
        <v>228</v>
      </c>
      <c r="G43" s="16">
        <v>1079</v>
      </c>
      <c r="H43" s="21">
        <v>4.7324561403508776</v>
      </c>
      <c r="I43" s="16">
        <v>409</v>
      </c>
      <c r="J43" s="16">
        <v>1688</v>
      </c>
      <c r="K43" s="21">
        <v>4.1271393643031784</v>
      </c>
      <c r="L43" s="14" t="s">
        <v>113</v>
      </c>
      <c r="M43" s="15" t="s">
        <v>114</v>
      </c>
      <c r="N43" s="16">
        <v>139</v>
      </c>
      <c r="O43" s="16">
        <v>519</v>
      </c>
      <c r="P43" s="21">
        <v>3.7338129496402876</v>
      </c>
      <c r="Q43" s="16">
        <v>254</v>
      </c>
      <c r="R43" s="16">
        <v>1383</v>
      </c>
      <c r="S43" s="21">
        <v>5.4448818897637796</v>
      </c>
      <c r="T43" s="16">
        <v>393</v>
      </c>
      <c r="U43" s="16">
        <v>1902</v>
      </c>
      <c r="V43" s="21">
        <v>4.8396946564885495</v>
      </c>
      <c r="W43" s="14" t="s">
        <v>113</v>
      </c>
      <c r="X43" s="15" t="s">
        <v>114</v>
      </c>
      <c r="Y43" s="16">
        <v>212</v>
      </c>
      <c r="Z43" s="16">
        <v>874</v>
      </c>
      <c r="AA43" s="21">
        <v>4.1226415094339623</v>
      </c>
      <c r="AB43" s="16">
        <v>218</v>
      </c>
      <c r="AC43" s="16">
        <v>1109</v>
      </c>
      <c r="AD43" s="21">
        <v>5.0871559633027523</v>
      </c>
      <c r="AE43" s="16">
        <v>430</v>
      </c>
      <c r="AF43" s="16">
        <v>1983</v>
      </c>
      <c r="AG43" s="21">
        <v>4.6116279069767439</v>
      </c>
      <c r="AH43" s="14" t="s">
        <v>113</v>
      </c>
      <c r="AI43" s="15" t="s">
        <v>114</v>
      </c>
      <c r="AJ43" s="16">
        <v>132</v>
      </c>
      <c r="AK43" s="16">
        <v>537</v>
      </c>
      <c r="AL43" s="21">
        <v>4.0681818181818183</v>
      </c>
      <c r="AM43" s="16">
        <v>206</v>
      </c>
      <c r="AN43" s="16">
        <v>1439</v>
      </c>
      <c r="AO43" s="21">
        <v>6.9854368932038833</v>
      </c>
      <c r="AP43" s="16">
        <v>338</v>
      </c>
      <c r="AQ43" s="16">
        <v>1976</v>
      </c>
      <c r="AR43" s="21">
        <v>5.8461538461538458</v>
      </c>
      <c r="AS43" s="14" t="s">
        <v>113</v>
      </c>
      <c r="AT43" s="15" t="s">
        <v>114</v>
      </c>
      <c r="AU43" s="26">
        <v>30.215827338129497</v>
      </c>
      <c r="AV43" s="26">
        <v>17.341040462427745</v>
      </c>
      <c r="AW43" s="26">
        <v>-9.8872672691853136</v>
      </c>
      <c r="AX43" s="26">
        <v>-10.236220472440944</v>
      </c>
      <c r="AY43" s="26">
        <v>-21.981200289226319</v>
      </c>
      <c r="AZ43" s="26">
        <v>-13.084319620453876</v>
      </c>
      <c r="BA43" s="26">
        <v>4.0712468193384224</v>
      </c>
      <c r="BB43" s="26">
        <v>-11.251314405888538</v>
      </c>
      <c r="BC43" s="26">
        <v>-14.723145627174071</v>
      </c>
      <c r="BD43" s="14" t="s">
        <v>113</v>
      </c>
      <c r="BE43" s="15" t="s">
        <v>114</v>
      </c>
      <c r="BF43" s="26">
        <v>-14.622641509433961</v>
      </c>
      <c r="BG43" s="26">
        <v>-30.320366132723112</v>
      </c>
      <c r="BH43" s="26">
        <v>-18.386285194128728</v>
      </c>
      <c r="BI43" s="26">
        <v>4.5871559633027523</v>
      </c>
      <c r="BJ43" s="26">
        <v>-2.7051397655545535</v>
      </c>
      <c r="BK43" s="26">
        <v>-6.9724581968898738</v>
      </c>
      <c r="BL43" s="26">
        <v>-4.8837209302325579</v>
      </c>
      <c r="BM43" s="26">
        <v>-14.876449823499748</v>
      </c>
      <c r="BN43" s="26">
        <v>-10.50580299292149</v>
      </c>
      <c r="BO43" s="14" t="s">
        <v>113</v>
      </c>
      <c r="BP43" s="15" t="s">
        <v>114</v>
      </c>
      <c r="BQ43" s="26">
        <v>37.121212121212125</v>
      </c>
      <c r="BR43" s="26">
        <v>13.407821229050279</v>
      </c>
      <c r="BS43" s="26">
        <v>-17.293743634062778</v>
      </c>
      <c r="BT43" s="26">
        <v>10.679611650485437</v>
      </c>
      <c r="BU43" s="26">
        <v>-25.017373175816541</v>
      </c>
      <c r="BV43" s="26">
        <v>-32.25253892200967</v>
      </c>
      <c r="BW43" s="26">
        <v>21.005917159763314</v>
      </c>
      <c r="BX43" s="26">
        <v>-14.574898785425102</v>
      </c>
      <c r="BY43" s="26">
        <v>-29.404195084287732</v>
      </c>
    </row>
    <row r="44" spans="1:77" s="10" customFormat="1" ht="12" customHeight="1" outlineLevel="1">
      <c r="A44" s="14" t="s">
        <v>131</v>
      </c>
      <c r="B44" s="15" t="s">
        <v>132</v>
      </c>
      <c r="C44" s="16">
        <v>240</v>
      </c>
      <c r="D44" s="16">
        <v>586</v>
      </c>
      <c r="E44" s="21">
        <v>2.4416666666666669</v>
      </c>
      <c r="F44" s="16">
        <v>154</v>
      </c>
      <c r="G44" s="16">
        <v>1047</v>
      </c>
      <c r="H44" s="21">
        <v>6.7987012987012987</v>
      </c>
      <c r="I44" s="16">
        <v>394</v>
      </c>
      <c r="J44" s="16">
        <v>1633</v>
      </c>
      <c r="K44" s="21">
        <v>4.1446700507614214</v>
      </c>
      <c r="L44" s="14" t="s">
        <v>131</v>
      </c>
      <c r="M44" s="15" t="s">
        <v>132</v>
      </c>
      <c r="N44" s="16">
        <v>169</v>
      </c>
      <c r="O44" s="16">
        <v>424</v>
      </c>
      <c r="P44" s="21">
        <v>2.5088757396449703</v>
      </c>
      <c r="Q44" s="16">
        <v>225</v>
      </c>
      <c r="R44" s="16">
        <v>1363</v>
      </c>
      <c r="S44" s="21">
        <v>6.0577777777777779</v>
      </c>
      <c r="T44" s="16">
        <v>394</v>
      </c>
      <c r="U44" s="16">
        <v>1787</v>
      </c>
      <c r="V44" s="21">
        <v>4.5355329949238579</v>
      </c>
      <c r="W44" s="14" t="s">
        <v>131</v>
      </c>
      <c r="X44" s="15" t="s">
        <v>132</v>
      </c>
      <c r="Y44" s="16">
        <v>145</v>
      </c>
      <c r="Z44" s="16">
        <v>356</v>
      </c>
      <c r="AA44" s="21">
        <v>2.4551724137931035</v>
      </c>
      <c r="AB44" s="16">
        <v>190</v>
      </c>
      <c r="AC44" s="16">
        <v>941</v>
      </c>
      <c r="AD44" s="21">
        <v>4.9526315789473685</v>
      </c>
      <c r="AE44" s="16">
        <v>335</v>
      </c>
      <c r="AF44" s="16">
        <v>1297</v>
      </c>
      <c r="AG44" s="21">
        <v>3.8716417910447762</v>
      </c>
      <c r="AH44" s="14" t="s">
        <v>131</v>
      </c>
      <c r="AI44" s="15" t="s">
        <v>132</v>
      </c>
      <c r="AJ44" s="16">
        <v>141</v>
      </c>
      <c r="AK44" s="16">
        <v>409</v>
      </c>
      <c r="AL44" s="21">
        <v>2.9007092198581561</v>
      </c>
      <c r="AM44" s="16">
        <v>182</v>
      </c>
      <c r="AN44" s="16">
        <v>894</v>
      </c>
      <c r="AO44" s="21">
        <v>4.9120879120879124</v>
      </c>
      <c r="AP44" s="16">
        <v>323</v>
      </c>
      <c r="AQ44" s="16">
        <v>1303</v>
      </c>
      <c r="AR44" s="21">
        <v>4.03405572755418</v>
      </c>
      <c r="AS44" s="14" t="s">
        <v>131</v>
      </c>
      <c r="AT44" s="15" t="s">
        <v>132</v>
      </c>
      <c r="AU44" s="26">
        <v>42.011834319526628</v>
      </c>
      <c r="AV44" s="26">
        <v>38.20754716981132</v>
      </c>
      <c r="AW44" s="26">
        <v>-2.6788522012578508</v>
      </c>
      <c r="AX44" s="26">
        <v>-31.555555555555557</v>
      </c>
      <c r="AY44" s="26">
        <v>-23.184152604548789</v>
      </c>
      <c r="AZ44" s="26">
        <v>12.230945869977415</v>
      </c>
      <c r="BA44" s="26">
        <v>0</v>
      </c>
      <c r="BB44" s="26">
        <v>-8.6177951874650258</v>
      </c>
      <c r="BC44" s="26">
        <v>-8.617795187465024</v>
      </c>
      <c r="BD44" s="14" t="s">
        <v>131</v>
      </c>
      <c r="BE44" s="15" t="s">
        <v>132</v>
      </c>
      <c r="BF44" s="26">
        <v>65.517241379310349</v>
      </c>
      <c r="BG44" s="26">
        <v>64.606741573033702</v>
      </c>
      <c r="BH44" s="26">
        <v>-0.55009363295879388</v>
      </c>
      <c r="BI44" s="26">
        <v>-18.94736842105263</v>
      </c>
      <c r="BJ44" s="26">
        <v>11.26461211477152</v>
      </c>
      <c r="BK44" s="26">
        <v>37.274521440302522</v>
      </c>
      <c r="BL44" s="26">
        <v>17.611940298507463</v>
      </c>
      <c r="BM44" s="26">
        <v>25.905936777178102</v>
      </c>
      <c r="BN44" s="26">
        <v>7.0520020821184355</v>
      </c>
      <c r="BO44" s="14" t="s">
        <v>131</v>
      </c>
      <c r="BP44" s="15" t="s">
        <v>132</v>
      </c>
      <c r="BQ44" s="26">
        <v>70.212765957446805</v>
      </c>
      <c r="BR44" s="26">
        <v>43.276283618581907</v>
      </c>
      <c r="BS44" s="26">
        <v>-15.825183374083124</v>
      </c>
      <c r="BT44" s="26">
        <v>-15.384615384615385</v>
      </c>
      <c r="BU44" s="26">
        <v>17.114093959731544</v>
      </c>
      <c r="BV44" s="26">
        <v>38.407565588773629</v>
      </c>
      <c r="BW44" s="26">
        <v>21.981424148606813</v>
      </c>
      <c r="BX44" s="26">
        <v>25.326170376055256</v>
      </c>
      <c r="BY44" s="26">
        <v>2.7420127702178796</v>
      </c>
    </row>
    <row r="45" spans="1:77" s="10" customFormat="1" ht="12" customHeight="1" outlineLevel="1">
      <c r="A45" s="14" t="s">
        <v>109</v>
      </c>
      <c r="B45" s="15" t="s">
        <v>110</v>
      </c>
      <c r="C45" s="16">
        <v>124</v>
      </c>
      <c r="D45" s="16">
        <v>353</v>
      </c>
      <c r="E45" s="21">
        <v>2.846774193548387</v>
      </c>
      <c r="F45" s="16">
        <v>242</v>
      </c>
      <c r="G45" s="16">
        <v>1114</v>
      </c>
      <c r="H45" s="21">
        <v>4.6033057851239674</v>
      </c>
      <c r="I45" s="16">
        <v>366</v>
      </c>
      <c r="J45" s="16">
        <v>1467</v>
      </c>
      <c r="K45" s="21">
        <v>4.0081967213114753</v>
      </c>
      <c r="L45" s="14" t="s">
        <v>109</v>
      </c>
      <c r="M45" s="15" t="s">
        <v>110</v>
      </c>
      <c r="N45" s="16">
        <v>202</v>
      </c>
      <c r="O45" s="16">
        <v>542</v>
      </c>
      <c r="P45" s="21">
        <v>2.6831683168316833</v>
      </c>
      <c r="Q45" s="16">
        <v>204</v>
      </c>
      <c r="R45" s="16">
        <v>842</v>
      </c>
      <c r="S45" s="21">
        <v>4.1274509803921573</v>
      </c>
      <c r="T45" s="16">
        <v>406</v>
      </c>
      <c r="U45" s="16">
        <v>1384</v>
      </c>
      <c r="V45" s="21">
        <v>3.4088669950738915</v>
      </c>
      <c r="W45" s="14" t="s">
        <v>109</v>
      </c>
      <c r="X45" s="15" t="s">
        <v>110</v>
      </c>
      <c r="Y45" s="16">
        <v>198</v>
      </c>
      <c r="Z45" s="16">
        <v>506</v>
      </c>
      <c r="AA45" s="21">
        <v>2.5555555555555554</v>
      </c>
      <c r="AB45" s="16">
        <v>158</v>
      </c>
      <c r="AC45" s="16">
        <v>611</v>
      </c>
      <c r="AD45" s="21">
        <v>3.8670886075949369</v>
      </c>
      <c r="AE45" s="16">
        <v>356</v>
      </c>
      <c r="AF45" s="16">
        <v>1117</v>
      </c>
      <c r="AG45" s="21">
        <v>3.1376404494382024</v>
      </c>
      <c r="AH45" s="14" t="s">
        <v>109</v>
      </c>
      <c r="AI45" s="15" t="s">
        <v>110</v>
      </c>
      <c r="AJ45" s="16">
        <v>138</v>
      </c>
      <c r="AK45" s="16">
        <v>412</v>
      </c>
      <c r="AL45" s="21">
        <v>2.9855072463768115</v>
      </c>
      <c r="AM45" s="16">
        <v>119</v>
      </c>
      <c r="AN45" s="16">
        <v>337</v>
      </c>
      <c r="AO45" s="21">
        <v>2.8319327731092439</v>
      </c>
      <c r="AP45" s="16">
        <v>257</v>
      </c>
      <c r="AQ45" s="16">
        <v>749</v>
      </c>
      <c r="AR45" s="21">
        <v>2.9143968871595329</v>
      </c>
      <c r="AS45" s="14" t="s">
        <v>109</v>
      </c>
      <c r="AT45" s="15" t="s">
        <v>110</v>
      </c>
      <c r="AU45" s="26">
        <v>-38.613861386138616</v>
      </c>
      <c r="AV45" s="26">
        <v>-34.870848708487088</v>
      </c>
      <c r="AW45" s="26">
        <v>6.0974883942387708</v>
      </c>
      <c r="AX45" s="26">
        <v>18.627450980392158</v>
      </c>
      <c r="AY45" s="26">
        <v>32.304038004750595</v>
      </c>
      <c r="AZ45" s="26">
        <v>11.529023772599674</v>
      </c>
      <c r="BA45" s="26">
        <v>-9.8522167487684733</v>
      </c>
      <c r="BB45" s="26">
        <v>5.997109826589595</v>
      </c>
      <c r="BC45" s="26">
        <v>17.58149341419502</v>
      </c>
      <c r="BD45" s="14" t="s">
        <v>109</v>
      </c>
      <c r="BE45" s="15" t="s">
        <v>110</v>
      </c>
      <c r="BF45" s="26">
        <v>-37.373737373737377</v>
      </c>
      <c r="BG45" s="26">
        <v>-30.237154150197629</v>
      </c>
      <c r="BH45" s="26">
        <v>11.395511921458631</v>
      </c>
      <c r="BI45" s="26">
        <v>53.164556962025316</v>
      </c>
      <c r="BJ45" s="26">
        <v>82.324058919803605</v>
      </c>
      <c r="BK45" s="26">
        <v>19.038021939375913</v>
      </c>
      <c r="BL45" s="26">
        <v>2.808988764044944</v>
      </c>
      <c r="BM45" s="26">
        <v>31.33393017009848</v>
      </c>
      <c r="BN45" s="26">
        <v>27.745571422281568</v>
      </c>
      <c r="BO45" s="14" t="s">
        <v>109</v>
      </c>
      <c r="BP45" s="15" t="s">
        <v>110</v>
      </c>
      <c r="BQ45" s="26">
        <v>-10.144927536231885</v>
      </c>
      <c r="BR45" s="26">
        <v>-14.320388349514563</v>
      </c>
      <c r="BS45" s="26">
        <v>-4.646883808330724</v>
      </c>
      <c r="BT45" s="26">
        <v>103.36134453781513</v>
      </c>
      <c r="BU45" s="26">
        <v>230.56379821958458</v>
      </c>
      <c r="BV45" s="26">
        <v>62.549966893101512</v>
      </c>
      <c r="BW45" s="26">
        <v>42.412451361867703</v>
      </c>
      <c r="BX45" s="26">
        <v>95.861148197596791</v>
      </c>
      <c r="BY45" s="26">
        <v>37.530915537656767</v>
      </c>
    </row>
    <row r="46" spans="1:77" s="10" customFormat="1" ht="12" customHeight="1" outlineLevel="1">
      <c r="A46" s="14" t="s">
        <v>88</v>
      </c>
      <c r="B46" s="15" t="s">
        <v>89</v>
      </c>
      <c r="C46" s="16">
        <v>159</v>
      </c>
      <c r="D46" s="16">
        <v>469</v>
      </c>
      <c r="E46" s="21">
        <v>2.949685534591195</v>
      </c>
      <c r="F46" s="16">
        <v>191</v>
      </c>
      <c r="G46" s="16">
        <v>956</v>
      </c>
      <c r="H46" s="21">
        <v>5.005235602094241</v>
      </c>
      <c r="I46" s="16">
        <v>350</v>
      </c>
      <c r="J46" s="16">
        <v>1425</v>
      </c>
      <c r="K46" s="21">
        <v>4.0714285714285712</v>
      </c>
      <c r="L46" s="14" t="s">
        <v>88</v>
      </c>
      <c r="M46" s="15" t="s">
        <v>89</v>
      </c>
      <c r="N46" s="16">
        <v>191</v>
      </c>
      <c r="O46" s="16">
        <v>509</v>
      </c>
      <c r="P46" s="21">
        <v>2.6649214659685865</v>
      </c>
      <c r="Q46" s="16">
        <v>377</v>
      </c>
      <c r="R46" s="16">
        <v>2138</v>
      </c>
      <c r="S46" s="21">
        <v>5.6710875331564985</v>
      </c>
      <c r="T46" s="16">
        <v>568</v>
      </c>
      <c r="U46" s="16">
        <v>2647</v>
      </c>
      <c r="V46" s="21">
        <v>4.660211267605634</v>
      </c>
      <c r="W46" s="14" t="s">
        <v>88</v>
      </c>
      <c r="X46" s="15" t="s">
        <v>89</v>
      </c>
      <c r="Y46" s="16">
        <v>169</v>
      </c>
      <c r="Z46" s="16">
        <v>475</v>
      </c>
      <c r="AA46" s="21">
        <v>2.8106508875739644</v>
      </c>
      <c r="AB46" s="16">
        <v>413</v>
      </c>
      <c r="AC46" s="16">
        <v>1868</v>
      </c>
      <c r="AD46" s="21">
        <v>4.5230024213075062</v>
      </c>
      <c r="AE46" s="16">
        <v>582</v>
      </c>
      <c r="AF46" s="16">
        <v>2343</v>
      </c>
      <c r="AG46" s="21">
        <v>4.0257731958762886</v>
      </c>
      <c r="AH46" s="14" t="s">
        <v>88</v>
      </c>
      <c r="AI46" s="15" t="s">
        <v>89</v>
      </c>
      <c r="AJ46" s="16">
        <v>235</v>
      </c>
      <c r="AK46" s="16">
        <v>743</v>
      </c>
      <c r="AL46" s="21">
        <v>3.1617021276595745</v>
      </c>
      <c r="AM46" s="16">
        <v>350</v>
      </c>
      <c r="AN46" s="16">
        <v>1845</v>
      </c>
      <c r="AO46" s="21">
        <v>5.2714285714285714</v>
      </c>
      <c r="AP46" s="16">
        <v>585</v>
      </c>
      <c r="AQ46" s="16">
        <v>2588</v>
      </c>
      <c r="AR46" s="21">
        <v>4.4239316239316242</v>
      </c>
      <c r="AS46" s="14" t="s">
        <v>88</v>
      </c>
      <c r="AT46" s="15" t="s">
        <v>89</v>
      </c>
      <c r="AU46" s="26">
        <v>-16.753926701570681</v>
      </c>
      <c r="AV46" s="26">
        <v>-7.8585461689587426</v>
      </c>
      <c r="AW46" s="26">
        <v>10.68564579703698</v>
      </c>
      <c r="AX46" s="26">
        <v>-49.336870026525197</v>
      </c>
      <c r="AY46" s="26">
        <v>-55.285313376987837</v>
      </c>
      <c r="AZ46" s="26">
        <v>-11.741168288609497</v>
      </c>
      <c r="BA46" s="26">
        <v>-38.380281690140848</v>
      </c>
      <c r="BB46" s="26">
        <v>-46.165470343785415</v>
      </c>
      <c r="BC46" s="26">
        <v>-12.634249015057486</v>
      </c>
      <c r="BD46" s="14" t="s">
        <v>88</v>
      </c>
      <c r="BE46" s="15" t="s">
        <v>89</v>
      </c>
      <c r="BF46" s="26">
        <v>-5.9171597633136095</v>
      </c>
      <c r="BG46" s="26">
        <v>-1.263157894736842</v>
      </c>
      <c r="BH46" s="26">
        <v>4.9467063886130456</v>
      </c>
      <c r="BI46" s="26">
        <v>-53.753026634382564</v>
      </c>
      <c r="BJ46" s="26">
        <v>-48.822269807280513</v>
      </c>
      <c r="BK46" s="26">
        <v>10.661793558079308</v>
      </c>
      <c r="BL46" s="26">
        <v>-39.862542955326461</v>
      </c>
      <c r="BM46" s="26">
        <v>-39.180537772087071</v>
      </c>
      <c r="BN46" s="26">
        <v>1.1340771904152145</v>
      </c>
      <c r="BO46" s="14" t="s">
        <v>88</v>
      </c>
      <c r="BP46" s="15" t="s">
        <v>89</v>
      </c>
      <c r="BQ46" s="26">
        <v>-32.340425531914896</v>
      </c>
      <c r="BR46" s="26">
        <v>-36.877523553162852</v>
      </c>
      <c r="BS46" s="26">
        <v>-6.7057738049891231</v>
      </c>
      <c r="BT46" s="26">
        <v>-45.428571428571431</v>
      </c>
      <c r="BU46" s="26">
        <v>-48.184281842818429</v>
      </c>
      <c r="BV46" s="26">
        <v>-5.0497311255835022</v>
      </c>
      <c r="BW46" s="26">
        <v>-40.17094017094017</v>
      </c>
      <c r="BX46" s="26">
        <v>-44.938176197836164</v>
      </c>
      <c r="BY46" s="26">
        <v>-7.9680945020976051</v>
      </c>
    </row>
    <row r="47" spans="1:77" s="10" customFormat="1" ht="12" customHeight="1" outlineLevel="1">
      <c r="A47" s="14" t="s">
        <v>74</v>
      </c>
      <c r="B47" s="15" t="s">
        <v>75</v>
      </c>
      <c r="C47" s="16">
        <v>448</v>
      </c>
      <c r="D47" s="16">
        <v>900</v>
      </c>
      <c r="E47" s="21">
        <v>2.0089285714285716</v>
      </c>
      <c r="F47" s="16">
        <v>152</v>
      </c>
      <c r="G47" s="16">
        <v>476</v>
      </c>
      <c r="H47" s="21">
        <v>3.1315789473684212</v>
      </c>
      <c r="I47" s="16">
        <v>600</v>
      </c>
      <c r="J47" s="16">
        <v>1376</v>
      </c>
      <c r="K47" s="21">
        <v>2.2933333333333334</v>
      </c>
      <c r="L47" s="14" t="s">
        <v>74</v>
      </c>
      <c r="M47" s="15" t="s">
        <v>75</v>
      </c>
      <c r="N47" s="16">
        <v>392</v>
      </c>
      <c r="O47" s="16">
        <v>796</v>
      </c>
      <c r="P47" s="21">
        <v>2.0306122448979593</v>
      </c>
      <c r="Q47" s="16">
        <v>175</v>
      </c>
      <c r="R47" s="16">
        <v>592</v>
      </c>
      <c r="S47" s="21">
        <v>3.382857142857143</v>
      </c>
      <c r="T47" s="16">
        <v>567</v>
      </c>
      <c r="U47" s="16">
        <v>1388</v>
      </c>
      <c r="V47" s="21">
        <v>2.4479717813051147</v>
      </c>
      <c r="W47" s="14" t="s">
        <v>74</v>
      </c>
      <c r="X47" s="15" t="s">
        <v>75</v>
      </c>
      <c r="Y47" s="16">
        <v>513</v>
      </c>
      <c r="Z47" s="16">
        <v>849</v>
      </c>
      <c r="AA47" s="21">
        <v>1.6549707602339181</v>
      </c>
      <c r="AB47" s="16">
        <v>128</v>
      </c>
      <c r="AC47" s="16">
        <v>302</v>
      </c>
      <c r="AD47" s="21">
        <v>2.359375</v>
      </c>
      <c r="AE47" s="16">
        <v>641</v>
      </c>
      <c r="AF47" s="16">
        <v>1151</v>
      </c>
      <c r="AG47" s="21">
        <v>1.795631825273011</v>
      </c>
      <c r="AH47" s="14" t="s">
        <v>74</v>
      </c>
      <c r="AI47" s="15" t="s">
        <v>75</v>
      </c>
      <c r="AJ47" s="16">
        <v>532</v>
      </c>
      <c r="AK47" s="16">
        <v>784</v>
      </c>
      <c r="AL47" s="21">
        <v>1.4736842105263157</v>
      </c>
      <c r="AM47" s="16">
        <v>154</v>
      </c>
      <c r="AN47" s="16">
        <v>347</v>
      </c>
      <c r="AO47" s="21">
        <v>2.2532467532467533</v>
      </c>
      <c r="AP47" s="16">
        <v>686</v>
      </c>
      <c r="AQ47" s="16">
        <v>1131</v>
      </c>
      <c r="AR47" s="21">
        <v>1.6486880466472302</v>
      </c>
      <c r="AS47" s="14" t="s">
        <v>74</v>
      </c>
      <c r="AT47" s="15" t="s">
        <v>75</v>
      </c>
      <c r="AU47" s="26">
        <v>14.285714285714286</v>
      </c>
      <c r="AV47" s="26">
        <v>13.06532663316583</v>
      </c>
      <c r="AW47" s="26">
        <v>-1.0678391959798972</v>
      </c>
      <c r="AX47" s="26">
        <v>-13.142857142857142</v>
      </c>
      <c r="AY47" s="26">
        <v>-19.594594594594593</v>
      </c>
      <c r="AZ47" s="26">
        <v>-7.4279871977240379</v>
      </c>
      <c r="BA47" s="26">
        <v>5.8201058201058204</v>
      </c>
      <c r="BB47" s="26">
        <v>-0.86455331412103742</v>
      </c>
      <c r="BC47" s="26">
        <v>-6.3170028818443793</v>
      </c>
      <c r="BD47" s="14" t="s">
        <v>74</v>
      </c>
      <c r="BE47" s="15" t="s">
        <v>75</v>
      </c>
      <c r="BF47" s="26">
        <v>-12.670565302144249</v>
      </c>
      <c r="BG47" s="26">
        <v>6.0070671378091873</v>
      </c>
      <c r="BH47" s="26">
        <v>21.387556789500266</v>
      </c>
      <c r="BI47" s="26">
        <v>18.75</v>
      </c>
      <c r="BJ47" s="26">
        <v>57.615894039735096</v>
      </c>
      <c r="BK47" s="26">
        <v>32.729173928197987</v>
      </c>
      <c r="BL47" s="26">
        <v>-6.3962558502340094</v>
      </c>
      <c r="BM47" s="26">
        <v>19.548218940052127</v>
      </c>
      <c r="BN47" s="26">
        <v>27.717347234289022</v>
      </c>
      <c r="BO47" s="14" t="s">
        <v>74</v>
      </c>
      <c r="BP47" s="15" t="s">
        <v>75</v>
      </c>
      <c r="BQ47" s="26">
        <v>-15.789473684210526</v>
      </c>
      <c r="BR47" s="26">
        <v>14.795918367346939</v>
      </c>
      <c r="BS47" s="26">
        <v>36.320153061224509</v>
      </c>
      <c r="BT47" s="26">
        <v>-1.2987012987012987</v>
      </c>
      <c r="BU47" s="26">
        <v>37.175792507204612</v>
      </c>
      <c r="BV47" s="26">
        <v>38.980737145457311</v>
      </c>
      <c r="BW47" s="26">
        <v>-12.536443148688047</v>
      </c>
      <c r="BX47" s="26">
        <v>21.662245800176834</v>
      </c>
      <c r="BY47" s="26">
        <v>39.100501031535529</v>
      </c>
    </row>
    <row r="48" spans="1:77" s="10" customFormat="1" ht="12" customHeight="1" outlineLevel="1">
      <c r="A48" s="14" t="s">
        <v>95</v>
      </c>
      <c r="B48" s="15" t="s">
        <v>96</v>
      </c>
      <c r="C48" s="16">
        <v>523</v>
      </c>
      <c r="D48" s="16">
        <v>855</v>
      </c>
      <c r="E48" s="21">
        <v>1.6347992351816443</v>
      </c>
      <c r="F48" s="16">
        <v>118</v>
      </c>
      <c r="G48" s="16">
        <v>386</v>
      </c>
      <c r="H48" s="21">
        <v>3.2711864406779663</v>
      </c>
      <c r="I48" s="16">
        <v>641</v>
      </c>
      <c r="J48" s="16">
        <v>1241</v>
      </c>
      <c r="K48" s="21">
        <v>1.93603744149766</v>
      </c>
      <c r="L48" s="14" t="s">
        <v>95</v>
      </c>
      <c r="M48" s="15" t="s">
        <v>96</v>
      </c>
      <c r="N48" s="16">
        <v>432</v>
      </c>
      <c r="O48" s="16">
        <v>722</v>
      </c>
      <c r="P48" s="21">
        <v>1.6712962962962963</v>
      </c>
      <c r="Q48" s="16">
        <v>122</v>
      </c>
      <c r="R48" s="16">
        <v>358</v>
      </c>
      <c r="S48" s="21">
        <v>2.9344262295081966</v>
      </c>
      <c r="T48" s="16">
        <v>554</v>
      </c>
      <c r="U48" s="16">
        <v>1080</v>
      </c>
      <c r="V48" s="21">
        <v>1.9494584837545126</v>
      </c>
      <c r="W48" s="14" t="s">
        <v>95</v>
      </c>
      <c r="X48" s="15" t="s">
        <v>96</v>
      </c>
      <c r="Y48" s="16">
        <v>301</v>
      </c>
      <c r="Z48" s="16">
        <v>459</v>
      </c>
      <c r="AA48" s="21">
        <v>1.5249169435215948</v>
      </c>
      <c r="AB48" s="16">
        <v>106</v>
      </c>
      <c r="AC48" s="16">
        <v>307</v>
      </c>
      <c r="AD48" s="21">
        <v>2.8962264150943398</v>
      </c>
      <c r="AE48" s="16">
        <v>407</v>
      </c>
      <c r="AF48" s="16">
        <v>766</v>
      </c>
      <c r="AG48" s="21">
        <v>1.882063882063882</v>
      </c>
      <c r="AH48" s="14" t="s">
        <v>95</v>
      </c>
      <c r="AI48" s="15" t="s">
        <v>96</v>
      </c>
      <c r="AJ48" s="16">
        <v>291</v>
      </c>
      <c r="AK48" s="16">
        <v>584</v>
      </c>
      <c r="AL48" s="21">
        <v>2.006872852233677</v>
      </c>
      <c r="AM48" s="16">
        <v>63</v>
      </c>
      <c r="AN48" s="16">
        <v>191</v>
      </c>
      <c r="AO48" s="21">
        <v>3.0317460317460316</v>
      </c>
      <c r="AP48" s="16">
        <v>354</v>
      </c>
      <c r="AQ48" s="16">
        <v>775</v>
      </c>
      <c r="AR48" s="21">
        <v>2.1892655367231639</v>
      </c>
      <c r="AS48" s="14" t="s">
        <v>95</v>
      </c>
      <c r="AT48" s="15" t="s">
        <v>96</v>
      </c>
      <c r="AU48" s="26">
        <v>21.064814814814813</v>
      </c>
      <c r="AV48" s="26">
        <v>18.421052631578949</v>
      </c>
      <c r="AW48" s="26">
        <v>-2.1837576733420594</v>
      </c>
      <c r="AX48" s="26">
        <v>-3.278688524590164</v>
      </c>
      <c r="AY48" s="26">
        <v>7.8212290502793298</v>
      </c>
      <c r="AZ48" s="26">
        <v>11.47618596723796</v>
      </c>
      <c r="BA48" s="26">
        <v>15.703971119133573</v>
      </c>
      <c r="BB48" s="26">
        <v>14.907407407407407</v>
      </c>
      <c r="BC48" s="26">
        <v>-0.68844976021262361</v>
      </c>
      <c r="BD48" s="14" t="s">
        <v>95</v>
      </c>
      <c r="BE48" s="15" t="s">
        <v>96</v>
      </c>
      <c r="BF48" s="26">
        <v>73.754152823920265</v>
      </c>
      <c r="BG48" s="26">
        <v>86.274509803921575</v>
      </c>
      <c r="BH48" s="26">
        <v>7.2057886252015022</v>
      </c>
      <c r="BI48" s="26">
        <v>11.320754716981131</v>
      </c>
      <c r="BJ48" s="26">
        <v>25.732899022801302</v>
      </c>
      <c r="BK48" s="26">
        <v>12.94650251200795</v>
      </c>
      <c r="BL48" s="26">
        <v>57.493857493857497</v>
      </c>
      <c r="BM48" s="26">
        <v>62.010443864229764</v>
      </c>
      <c r="BN48" s="26">
        <v>2.8677857297059601</v>
      </c>
      <c r="BO48" s="14" t="s">
        <v>95</v>
      </c>
      <c r="BP48" s="15" t="s">
        <v>96</v>
      </c>
      <c r="BQ48" s="26">
        <v>79.725085910652922</v>
      </c>
      <c r="BR48" s="26">
        <v>46.404109589041099</v>
      </c>
      <c r="BS48" s="26">
        <v>-18.539969616805053</v>
      </c>
      <c r="BT48" s="26">
        <v>87.301587301587304</v>
      </c>
      <c r="BU48" s="26">
        <v>102.09424083769633</v>
      </c>
      <c r="BV48" s="26">
        <v>7.8977726506344936</v>
      </c>
      <c r="BW48" s="26">
        <v>81.073446327683612</v>
      </c>
      <c r="BX48" s="26">
        <v>60.12903225806452</v>
      </c>
      <c r="BY48" s="26">
        <v>-11.566805898042373</v>
      </c>
    </row>
    <row r="49" spans="1:77" s="10" customFormat="1" ht="12" customHeight="1" outlineLevel="1">
      <c r="A49" s="14" t="s">
        <v>127</v>
      </c>
      <c r="B49" s="15" t="s">
        <v>128</v>
      </c>
      <c r="C49" s="16">
        <v>280</v>
      </c>
      <c r="D49" s="16">
        <v>540</v>
      </c>
      <c r="E49" s="21">
        <v>1.9285714285714286</v>
      </c>
      <c r="F49" s="16">
        <v>202</v>
      </c>
      <c r="G49" s="16">
        <v>641</v>
      </c>
      <c r="H49" s="21">
        <v>3.1732673267326734</v>
      </c>
      <c r="I49" s="16">
        <v>482</v>
      </c>
      <c r="J49" s="16">
        <v>1181</v>
      </c>
      <c r="K49" s="21">
        <v>2.4502074688796682</v>
      </c>
      <c r="L49" s="14" t="s">
        <v>127</v>
      </c>
      <c r="M49" s="15" t="s">
        <v>128</v>
      </c>
      <c r="N49" s="16">
        <v>176</v>
      </c>
      <c r="O49" s="16">
        <v>332</v>
      </c>
      <c r="P49" s="21">
        <v>1.8863636363636365</v>
      </c>
      <c r="Q49" s="16">
        <v>166</v>
      </c>
      <c r="R49" s="16">
        <v>494</v>
      </c>
      <c r="S49" s="21">
        <v>2.9759036144578315</v>
      </c>
      <c r="T49" s="16">
        <v>342</v>
      </c>
      <c r="U49" s="16">
        <v>826</v>
      </c>
      <c r="V49" s="21">
        <v>2.4152046783625729</v>
      </c>
      <c r="W49" s="14" t="s">
        <v>127</v>
      </c>
      <c r="X49" s="15" t="s">
        <v>128</v>
      </c>
      <c r="Y49" s="16">
        <v>95</v>
      </c>
      <c r="Z49" s="16">
        <v>214</v>
      </c>
      <c r="AA49" s="21">
        <v>2.2526315789473683</v>
      </c>
      <c r="AB49" s="16">
        <v>99</v>
      </c>
      <c r="AC49" s="16">
        <v>320</v>
      </c>
      <c r="AD49" s="21">
        <v>3.2323232323232323</v>
      </c>
      <c r="AE49" s="16">
        <v>194</v>
      </c>
      <c r="AF49" s="16">
        <v>534</v>
      </c>
      <c r="AG49" s="21">
        <v>2.7525773195876289</v>
      </c>
      <c r="AH49" s="14" t="s">
        <v>127</v>
      </c>
      <c r="AI49" s="15" t="s">
        <v>128</v>
      </c>
      <c r="AJ49" s="16">
        <v>49</v>
      </c>
      <c r="AK49" s="16">
        <v>124</v>
      </c>
      <c r="AL49" s="21">
        <v>2.5306122448979593</v>
      </c>
      <c r="AM49" s="16">
        <v>59</v>
      </c>
      <c r="AN49" s="16">
        <v>309</v>
      </c>
      <c r="AO49" s="21">
        <v>5.2372881355932206</v>
      </c>
      <c r="AP49" s="16">
        <v>108</v>
      </c>
      <c r="AQ49" s="16">
        <v>433</v>
      </c>
      <c r="AR49" s="21">
        <v>4.0092592592592595</v>
      </c>
      <c r="AS49" s="14" t="s">
        <v>127</v>
      </c>
      <c r="AT49" s="15" t="s">
        <v>128</v>
      </c>
      <c r="AU49" s="26">
        <v>59.090909090909093</v>
      </c>
      <c r="AV49" s="26">
        <v>62.650602409638552</v>
      </c>
      <c r="AW49" s="26">
        <v>2.2375215146299445</v>
      </c>
      <c r="AX49" s="26">
        <v>21.686746987951807</v>
      </c>
      <c r="AY49" s="26">
        <v>29.757085020242915</v>
      </c>
      <c r="AZ49" s="26">
        <v>6.6320599671303162</v>
      </c>
      <c r="BA49" s="26">
        <v>40.935672514619881</v>
      </c>
      <c r="BB49" s="26">
        <v>42.978208232445517</v>
      </c>
      <c r="BC49" s="26">
        <v>1.4492680819426875</v>
      </c>
      <c r="BD49" s="14" t="s">
        <v>127</v>
      </c>
      <c r="BE49" s="15" t="s">
        <v>128</v>
      </c>
      <c r="BF49" s="26">
        <v>194.73684210526315</v>
      </c>
      <c r="BG49" s="26">
        <v>152.33644859813083</v>
      </c>
      <c r="BH49" s="26">
        <v>-14.385847797062747</v>
      </c>
      <c r="BI49" s="26">
        <v>104.04040404040404</v>
      </c>
      <c r="BJ49" s="26">
        <v>100.3125</v>
      </c>
      <c r="BK49" s="26">
        <v>-1.8270420792079143</v>
      </c>
      <c r="BL49" s="26">
        <v>148.45360824742269</v>
      </c>
      <c r="BM49" s="26">
        <v>121.16104868913858</v>
      </c>
      <c r="BN49" s="26">
        <v>-10.984972104371604</v>
      </c>
      <c r="BO49" s="14" t="s">
        <v>127</v>
      </c>
      <c r="BP49" s="15" t="s">
        <v>128</v>
      </c>
      <c r="BQ49" s="26">
        <v>471.42857142857144</v>
      </c>
      <c r="BR49" s="26">
        <v>335.48387096774195</v>
      </c>
      <c r="BS49" s="26">
        <v>-23.790322580645164</v>
      </c>
      <c r="BT49" s="26">
        <v>242.37288135593221</v>
      </c>
      <c r="BU49" s="26">
        <v>107.44336569579288</v>
      </c>
      <c r="BV49" s="26">
        <v>-39.410106059149605</v>
      </c>
      <c r="BW49" s="26">
        <v>346.2962962962963</v>
      </c>
      <c r="BX49" s="26">
        <v>172.74826789838338</v>
      </c>
      <c r="BY49" s="26">
        <v>-38.886280221938996</v>
      </c>
    </row>
    <row r="50" spans="1:77" s="10" customFormat="1" ht="12" customHeight="1" outlineLevel="1">
      <c r="A50" s="14" t="s">
        <v>105</v>
      </c>
      <c r="B50" s="15" t="s">
        <v>106</v>
      </c>
      <c r="C50" s="16">
        <v>342</v>
      </c>
      <c r="D50" s="16">
        <v>717</v>
      </c>
      <c r="E50" s="21">
        <v>2.0964912280701755</v>
      </c>
      <c r="F50" s="16">
        <v>114</v>
      </c>
      <c r="G50" s="16">
        <v>422</v>
      </c>
      <c r="H50" s="21">
        <v>3.7017543859649122</v>
      </c>
      <c r="I50" s="16">
        <v>456</v>
      </c>
      <c r="J50" s="16">
        <v>1139</v>
      </c>
      <c r="K50" s="21">
        <v>2.4978070175438596</v>
      </c>
      <c r="L50" s="14" t="s">
        <v>105</v>
      </c>
      <c r="M50" s="15" t="s">
        <v>106</v>
      </c>
      <c r="N50" s="16">
        <v>413</v>
      </c>
      <c r="O50" s="16">
        <v>831</v>
      </c>
      <c r="P50" s="21">
        <v>2.0121065375302662</v>
      </c>
      <c r="Q50" s="16">
        <v>145</v>
      </c>
      <c r="R50" s="16">
        <v>293</v>
      </c>
      <c r="S50" s="21">
        <v>2.0206896551724136</v>
      </c>
      <c r="T50" s="16">
        <v>558</v>
      </c>
      <c r="U50" s="16">
        <v>1124</v>
      </c>
      <c r="V50" s="21">
        <v>2.0143369175627241</v>
      </c>
      <c r="W50" s="14" t="s">
        <v>105</v>
      </c>
      <c r="X50" s="15" t="s">
        <v>106</v>
      </c>
      <c r="Y50" s="16">
        <v>274</v>
      </c>
      <c r="Z50" s="16">
        <v>397</v>
      </c>
      <c r="AA50" s="21">
        <v>1.448905109489051</v>
      </c>
      <c r="AB50" s="16">
        <v>68</v>
      </c>
      <c r="AC50" s="16">
        <v>261</v>
      </c>
      <c r="AD50" s="21">
        <v>3.8382352941176472</v>
      </c>
      <c r="AE50" s="16">
        <v>342</v>
      </c>
      <c r="AF50" s="16">
        <v>658</v>
      </c>
      <c r="AG50" s="21">
        <v>1.9239766081871346</v>
      </c>
      <c r="AH50" s="14" t="s">
        <v>105</v>
      </c>
      <c r="AI50" s="15" t="s">
        <v>106</v>
      </c>
      <c r="AJ50" s="16">
        <v>179</v>
      </c>
      <c r="AK50" s="16">
        <v>381</v>
      </c>
      <c r="AL50" s="21">
        <v>2.1284916201117317</v>
      </c>
      <c r="AM50" s="16">
        <v>34</v>
      </c>
      <c r="AN50" s="16">
        <v>197</v>
      </c>
      <c r="AO50" s="21">
        <v>5.7941176470588234</v>
      </c>
      <c r="AP50" s="16">
        <v>213</v>
      </c>
      <c r="AQ50" s="16">
        <v>578</v>
      </c>
      <c r="AR50" s="21">
        <v>2.7136150234741785</v>
      </c>
      <c r="AS50" s="14" t="s">
        <v>105</v>
      </c>
      <c r="AT50" s="15" t="s">
        <v>106</v>
      </c>
      <c r="AU50" s="26">
        <v>-17.191283292978209</v>
      </c>
      <c r="AV50" s="26">
        <v>-13.71841155234657</v>
      </c>
      <c r="AW50" s="26">
        <v>4.1938480376633613</v>
      </c>
      <c r="AX50" s="26">
        <v>-21.379310344827587</v>
      </c>
      <c r="AY50" s="26">
        <v>44.027303754266214</v>
      </c>
      <c r="AZ50" s="26">
        <v>83.192623196215806</v>
      </c>
      <c r="BA50" s="26">
        <v>-18.27956989247312</v>
      </c>
      <c r="BB50" s="26">
        <v>1.3345195729537367</v>
      </c>
      <c r="BC50" s="26">
        <v>24.001451582693377</v>
      </c>
      <c r="BD50" s="14" t="s">
        <v>105</v>
      </c>
      <c r="BE50" s="15" t="s">
        <v>106</v>
      </c>
      <c r="BF50" s="26">
        <v>24.817518248175183</v>
      </c>
      <c r="BG50" s="26">
        <v>80.604534005037777</v>
      </c>
      <c r="BH50" s="26">
        <v>44.694860577135543</v>
      </c>
      <c r="BI50" s="26">
        <v>67.647058823529406</v>
      </c>
      <c r="BJ50" s="26">
        <v>61.685823754789268</v>
      </c>
      <c r="BK50" s="26">
        <v>-3.5558244269678068</v>
      </c>
      <c r="BL50" s="26">
        <v>33.333333333333336</v>
      </c>
      <c r="BM50" s="26">
        <v>73.100303951367778</v>
      </c>
      <c r="BN50" s="26">
        <v>29.82522796352583</v>
      </c>
      <c r="BO50" s="14" t="s">
        <v>105</v>
      </c>
      <c r="BP50" s="15" t="s">
        <v>106</v>
      </c>
      <c r="BQ50" s="26">
        <v>91.061452513966486</v>
      </c>
      <c r="BR50" s="26">
        <v>88.188976377952756</v>
      </c>
      <c r="BS50" s="26">
        <v>-1.503430492241089</v>
      </c>
      <c r="BT50" s="26">
        <v>235.29411764705881</v>
      </c>
      <c r="BU50" s="26">
        <v>114.21319796954315</v>
      </c>
      <c r="BV50" s="26">
        <v>-36.111853237153795</v>
      </c>
      <c r="BW50" s="26">
        <v>114.08450704225352</v>
      </c>
      <c r="BX50" s="26">
        <v>97.058823529411768</v>
      </c>
      <c r="BY50" s="26">
        <v>-7.9527863777089829</v>
      </c>
    </row>
    <row r="51" spans="1:77" s="10" customFormat="1" ht="12" customHeight="1" outlineLevel="1">
      <c r="A51" s="14" t="s">
        <v>78</v>
      </c>
      <c r="B51" s="15" t="s">
        <v>79</v>
      </c>
      <c r="C51" s="16">
        <v>237</v>
      </c>
      <c r="D51" s="16">
        <v>552</v>
      </c>
      <c r="E51" s="21">
        <v>2.3291139240506329</v>
      </c>
      <c r="F51" s="16">
        <v>187</v>
      </c>
      <c r="G51" s="16">
        <v>483</v>
      </c>
      <c r="H51" s="21">
        <v>2.5828877005347595</v>
      </c>
      <c r="I51" s="16">
        <v>424</v>
      </c>
      <c r="J51" s="16">
        <v>1035</v>
      </c>
      <c r="K51" s="21">
        <v>2.4410377358490565</v>
      </c>
      <c r="L51" s="14" t="s">
        <v>78</v>
      </c>
      <c r="M51" s="15" t="s">
        <v>79</v>
      </c>
      <c r="N51" s="16">
        <v>214</v>
      </c>
      <c r="O51" s="16">
        <v>445</v>
      </c>
      <c r="P51" s="21">
        <v>2.0794392523364484</v>
      </c>
      <c r="Q51" s="16">
        <v>150</v>
      </c>
      <c r="R51" s="16">
        <v>579</v>
      </c>
      <c r="S51" s="21">
        <v>3.86</v>
      </c>
      <c r="T51" s="16">
        <v>364</v>
      </c>
      <c r="U51" s="16">
        <v>1024</v>
      </c>
      <c r="V51" s="21">
        <v>2.8131868131868134</v>
      </c>
      <c r="W51" s="14" t="s">
        <v>78</v>
      </c>
      <c r="X51" s="15" t="s">
        <v>79</v>
      </c>
      <c r="Y51" s="16">
        <v>206</v>
      </c>
      <c r="Z51" s="16">
        <v>608</v>
      </c>
      <c r="AA51" s="21">
        <v>2.9514563106796117</v>
      </c>
      <c r="AB51" s="16">
        <v>85</v>
      </c>
      <c r="AC51" s="16">
        <v>384</v>
      </c>
      <c r="AD51" s="21">
        <v>4.5176470588235293</v>
      </c>
      <c r="AE51" s="16">
        <v>291</v>
      </c>
      <c r="AF51" s="16">
        <v>992</v>
      </c>
      <c r="AG51" s="21">
        <v>3.4089347079037799</v>
      </c>
      <c r="AH51" s="14" t="s">
        <v>78</v>
      </c>
      <c r="AI51" s="15" t="s">
        <v>79</v>
      </c>
      <c r="AJ51" s="16">
        <v>553</v>
      </c>
      <c r="AK51" s="16">
        <v>1236</v>
      </c>
      <c r="AL51" s="21">
        <v>2.2350813743218807</v>
      </c>
      <c r="AM51" s="16">
        <v>398</v>
      </c>
      <c r="AN51" s="16">
        <v>1309</v>
      </c>
      <c r="AO51" s="21">
        <v>3.2889447236180906</v>
      </c>
      <c r="AP51" s="16">
        <v>951</v>
      </c>
      <c r="AQ51" s="16">
        <v>2545</v>
      </c>
      <c r="AR51" s="21">
        <v>2.6761303890641428</v>
      </c>
      <c r="AS51" s="14" t="s">
        <v>78</v>
      </c>
      <c r="AT51" s="15" t="s">
        <v>79</v>
      </c>
      <c r="AU51" s="26">
        <v>10.747663551401869</v>
      </c>
      <c r="AV51" s="26">
        <v>24.04494382022472</v>
      </c>
      <c r="AW51" s="26">
        <v>12.00682690940123</v>
      </c>
      <c r="AX51" s="26">
        <v>24.666666666666668</v>
      </c>
      <c r="AY51" s="26">
        <v>-16.580310880829014</v>
      </c>
      <c r="AZ51" s="26">
        <v>-33.085810866975145</v>
      </c>
      <c r="BA51" s="26">
        <v>16.483516483516482</v>
      </c>
      <c r="BB51" s="26">
        <v>1.07421875</v>
      </c>
      <c r="BC51" s="26">
        <v>-13.228736733490576</v>
      </c>
      <c r="BD51" s="14" t="s">
        <v>78</v>
      </c>
      <c r="BE51" s="15" t="s">
        <v>79</v>
      </c>
      <c r="BF51" s="26">
        <v>15.048543689320388</v>
      </c>
      <c r="BG51" s="26">
        <v>-9.2105263157894743</v>
      </c>
      <c r="BH51" s="26">
        <v>-21.085942704863427</v>
      </c>
      <c r="BI51" s="26">
        <v>120</v>
      </c>
      <c r="BJ51" s="26">
        <v>25.78125</v>
      </c>
      <c r="BK51" s="26">
        <v>-42.826704545454547</v>
      </c>
      <c r="BL51" s="26">
        <v>45.704467353951891</v>
      </c>
      <c r="BM51" s="26">
        <v>4.334677419354839</v>
      </c>
      <c r="BN51" s="26">
        <v>-28.392945450395619</v>
      </c>
      <c r="BO51" s="14" t="s">
        <v>78</v>
      </c>
      <c r="BP51" s="15" t="s">
        <v>79</v>
      </c>
      <c r="BQ51" s="26">
        <v>-57.142857142857146</v>
      </c>
      <c r="BR51" s="26">
        <v>-55.339805825242721</v>
      </c>
      <c r="BS51" s="26">
        <v>4.2071197411003203</v>
      </c>
      <c r="BT51" s="26">
        <v>-53.015075376884425</v>
      </c>
      <c r="BU51" s="26">
        <v>-63.101604278074866</v>
      </c>
      <c r="BV51" s="26">
        <v>-21.467585575795706</v>
      </c>
      <c r="BW51" s="26">
        <v>-55.415352260778128</v>
      </c>
      <c r="BX51" s="26">
        <v>-59.332023575638509</v>
      </c>
      <c r="BY51" s="26">
        <v>-8.7847981613967434</v>
      </c>
    </row>
    <row r="52" spans="1:77" s="10" customFormat="1" ht="12" customHeight="1" outlineLevel="1">
      <c r="A52" s="14" t="s">
        <v>121</v>
      </c>
      <c r="B52" s="15" t="s">
        <v>122</v>
      </c>
      <c r="C52" s="16">
        <v>132</v>
      </c>
      <c r="D52" s="16">
        <v>396</v>
      </c>
      <c r="E52" s="21">
        <v>3</v>
      </c>
      <c r="F52" s="16">
        <v>166</v>
      </c>
      <c r="G52" s="16">
        <v>605</v>
      </c>
      <c r="H52" s="21">
        <v>3.6445783132530121</v>
      </c>
      <c r="I52" s="16">
        <v>298</v>
      </c>
      <c r="J52" s="16">
        <v>1001</v>
      </c>
      <c r="K52" s="21">
        <v>3.3590604026845639</v>
      </c>
      <c r="L52" s="14" t="s">
        <v>121</v>
      </c>
      <c r="M52" s="15" t="s">
        <v>122</v>
      </c>
      <c r="N52" s="16">
        <v>99</v>
      </c>
      <c r="O52" s="16">
        <v>158</v>
      </c>
      <c r="P52" s="21">
        <v>1.595959595959596</v>
      </c>
      <c r="Q52" s="16">
        <v>132</v>
      </c>
      <c r="R52" s="16">
        <v>475</v>
      </c>
      <c r="S52" s="21">
        <v>3.5984848484848486</v>
      </c>
      <c r="T52" s="16">
        <v>231</v>
      </c>
      <c r="U52" s="16">
        <v>633</v>
      </c>
      <c r="V52" s="21">
        <v>2.7402597402597402</v>
      </c>
      <c r="W52" s="14" t="s">
        <v>121</v>
      </c>
      <c r="X52" s="15" t="s">
        <v>122</v>
      </c>
      <c r="Y52" s="16">
        <v>56</v>
      </c>
      <c r="Z52" s="16">
        <v>100</v>
      </c>
      <c r="AA52" s="21">
        <v>1.7857142857142858</v>
      </c>
      <c r="AB52" s="16">
        <v>76</v>
      </c>
      <c r="AC52" s="16">
        <v>309</v>
      </c>
      <c r="AD52" s="21">
        <v>4.0657894736842106</v>
      </c>
      <c r="AE52" s="16">
        <v>132</v>
      </c>
      <c r="AF52" s="16">
        <v>409</v>
      </c>
      <c r="AG52" s="21">
        <v>3.0984848484848486</v>
      </c>
      <c r="AH52" s="14" t="s">
        <v>121</v>
      </c>
      <c r="AI52" s="15" t="s">
        <v>122</v>
      </c>
      <c r="AJ52" s="16">
        <v>172</v>
      </c>
      <c r="AK52" s="16">
        <v>265</v>
      </c>
      <c r="AL52" s="21">
        <v>1.5406976744186047</v>
      </c>
      <c r="AM52" s="16">
        <v>111</v>
      </c>
      <c r="AN52" s="16">
        <v>547</v>
      </c>
      <c r="AO52" s="21">
        <v>4.9279279279279278</v>
      </c>
      <c r="AP52" s="16">
        <v>283</v>
      </c>
      <c r="AQ52" s="16">
        <v>812</v>
      </c>
      <c r="AR52" s="21">
        <v>2.8692579505300353</v>
      </c>
      <c r="AS52" s="14" t="s">
        <v>121</v>
      </c>
      <c r="AT52" s="15" t="s">
        <v>122</v>
      </c>
      <c r="AU52" s="26">
        <v>33.333333333333336</v>
      </c>
      <c r="AV52" s="26">
        <v>150.63291139240508</v>
      </c>
      <c r="AW52" s="26">
        <v>87.974683544303787</v>
      </c>
      <c r="AX52" s="26">
        <v>25.757575757575758</v>
      </c>
      <c r="AY52" s="26">
        <v>27.368421052631579</v>
      </c>
      <c r="AZ52" s="26">
        <v>1.2809131261889632</v>
      </c>
      <c r="BA52" s="26">
        <v>29.004329004329005</v>
      </c>
      <c r="BB52" s="26">
        <v>58.135860979462876</v>
      </c>
      <c r="BC52" s="26">
        <v>22.581825121664185</v>
      </c>
      <c r="BD52" s="14" t="s">
        <v>121</v>
      </c>
      <c r="BE52" s="15" t="s">
        <v>122</v>
      </c>
      <c r="BF52" s="26">
        <v>135.71428571428572</v>
      </c>
      <c r="BG52" s="26">
        <v>296</v>
      </c>
      <c r="BH52" s="26">
        <v>67.999999999999986</v>
      </c>
      <c r="BI52" s="26">
        <v>118.42105263157895</v>
      </c>
      <c r="BJ52" s="26">
        <v>95.792880258899672</v>
      </c>
      <c r="BK52" s="26">
        <v>-10.359886146527861</v>
      </c>
      <c r="BL52" s="26">
        <v>125.75757575757575</v>
      </c>
      <c r="BM52" s="26">
        <v>144.74327628361857</v>
      </c>
      <c r="BN52" s="26">
        <v>8.4097733873746723</v>
      </c>
      <c r="BO52" s="14" t="s">
        <v>121</v>
      </c>
      <c r="BP52" s="15" t="s">
        <v>122</v>
      </c>
      <c r="BQ52" s="26">
        <v>-23.255813953488371</v>
      </c>
      <c r="BR52" s="26">
        <v>49.433962264150942</v>
      </c>
      <c r="BS52" s="26">
        <v>94.71698113207546</v>
      </c>
      <c r="BT52" s="26">
        <v>49.549549549549546</v>
      </c>
      <c r="BU52" s="26">
        <v>10.603290676416819</v>
      </c>
      <c r="BV52" s="26">
        <v>-26.042377921191164</v>
      </c>
      <c r="BW52" s="26">
        <v>5.3003533568904597</v>
      </c>
      <c r="BX52" s="26">
        <v>23.275862068965516</v>
      </c>
      <c r="BY52" s="26">
        <v>17.070701226567927</v>
      </c>
    </row>
    <row r="53" spans="1:77" s="10" customFormat="1" ht="12" customHeight="1" outlineLevel="1">
      <c r="A53" s="14" t="s">
        <v>61</v>
      </c>
      <c r="B53" s="15" t="s">
        <v>62</v>
      </c>
      <c r="C53" s="16">
        <v>118</v>
      </c>
      <c r="D53" s="16">
        <v>556</v>
      </c>
      <c r="E53" s="21">
        <v>4.7118644067796609</v>
      </c>
      <c r="F53" s="16">
        <v>48</v>
      </c>
      <c r="G53" s="16">
        <v>410</v>
      </c>
      <c r="H53" s="21">
        <v>8.5416666666666661</v>
      </c>
      <c r="I53" s="16">
        <v>166</v>
      </c>
      <c r="J53" s="16">
        <v>966</v>
      </c>
      <c r="K53" s="21">
        <v>5.8192771084337354</v>
      </c>
      <c r="L53" s="14" t="s">
        <v>61</v>
      </c>
      <c r="M53" s="15" t="s">
        <v>62</v>
      </c>
      <c r="N53" s="16">
        <v>167</v>
      </c>
      <c r="O53" s="16">
        <v>1463</v>
      </c>
      <c r="P53" s="21">
        <v>8.7604790419161684</v>
      </c>
      <c r="Q53" s="16">
        <v>72</v>
      </c>
      <c r="R53" s="16">
        <v>451</v>
      </c>
      <c r="S53" s="21">
        <v>6.2638888888888893</v>
      </c>
      <c r="T53" s="16">
        <v>239</v>
      </c>
      <c r="U53" s="16">
        <v>1914</v>
      </c>
      <c r="V53" s="21">
        <v>8.00836820083682</v>
      </c>
      <c r="W53" s="14" t="s">
        <v>61</v>
      </c>
      <c r="X53" s="15" t="s">
        <v>62</v>
      </c>
      <c r="Y53" s="16">
        <v>95</v>
      </c>
      <c r="Z53" s="16">
        <v>301</v>
      </c>
      <c r="AA53" s="21">
        <v>3.168421052631579</v>
      </c>
      <c r="AB53" s="16">
        <v>32</v>
      </c>
      <c r="AC53" s="16">
        <v>197</v>
      </c>
      <c r="AD53" s="21">
        <v>6.15625</v>
      </c>
      <c r="AE53" s="16">
        <v>127</v>
      </c>
      <c r="AF53" s="16">
        <v>498</v>
      </c>
      <c r="AG53" s="21">
        <v>3.9212598425196852</v>
      </c>
      <c r="AH53" s="14" t="s">
        <v>61</v>
      </c>
      <c r="AI53" s="15" t="s">
        <v>62</v>
      </c>
      <c r="AJ53" s="16">
        <v>63</v>
      </c>
      <c r="AK53" s="16">
        <v>294</v>
      </c>
      <c r="AL53" s="21">
        <v>4.666666666666667</v>
      </c>
      <c r="AM53" s="16">
        <v>33</v>
      </c>
      <c r="AN53" s="16">
        <v>82</v>
      </c>
      <c r="AO53" s="21">
        <v>2.4848484848484849</v>
      </c>
      <c r="AP53" s="16">
        <v>96</v>
      </c>
      <c r="AQ53" s="16">
        <v>376</v>
      </c>
      <c r="AR53" s="21">
        <v>3.9166666666666665</v>
      </c>
      <c r="AS53" s="14" t="s">
        <v>61</v>
      </c>
      <c r="AT53" s="15" t="s">
        <v>62</v>
      </c>
      <c r="AU53" s="26">
        <v>-29.341317365269461</v>
      </c>
      <c r="AV53" s="26">
        <v>-61.995898838004102</v>
      </c>
      <c r="AW53" s="26">
        <v>-46.214534796158347</v>
      </c>
      <c r="AX53" s="26">
        <v>-33.333333333333336</v>
      </c>
      <c r="AY53" s="26">
        <v>-9.0909090909090917</v>
      </c>
      <c r="AZ53" s="26">
        <v>36.363636363636346</v>
      </c>
      <c r="BA53" s="26">
        <v>-30.543933054393307</v>
      </c>
      <c r="BB53" s="26">
        <v>-49.529780564263326</v>
      </c>
      <c r="BC53" s="26">
        <v>-27.335045511198391</v>
      </c>
      <c r="BD53" s="14" t="s">
        <v>61</v>
      </c>
      <c r="BE53" s="15" t="s">
        <v>62</v>
      </c>
      <c r="BF53" s="26">
        <v>24.210526315789473</v>
      </c>
      <c r="BG53" s="26">
        <v>84.71760797342192</v>
      </c>
      <c r="BH53" s="26">
        <v>48.713328453178669</v>
      </c>
      <c r="BI53" s="26">
        <v>50</v>
      </c>
      <c r="BJ53" s="26">
        <v>108.12182741116752</v>
      </c>
      <c r="BK53" s="26">
        <v>38.747884940778334</v>
      </c>
      <c r="BL53" s="26">
        <v>30.708661417322833</v>
      </c>
      <c r="BM53" s="26">
        <v>93.975903614457835</v>
      </c>
      <c r="BN53" s="26">
        <v>48.403251560458706</v>
      </c>
      <c r="BO53" s="14" t="s">
        <v>61</v>
      </c>
      <c r="BP53" s="15" t="s">
        <v>62</v>
      </c>
      <c r="BQ53" s="26">
        <v>87.301587301587304</v>
      </c>
      <c r="BR53" s="26">
        <v>89.115646258503403</v>
      </c>
      <c r="BS53" s="26">
        <v>0.96852300242129852</v>
      </c>
      <c r="BT53" s="26">
        <v>45.454545454545453</v>
      </c>
      <c r="BU53" s="26">
        <v>400</v>
      </c>
      <c r="BV53" s="26">
        <v>243.74999999999997</v>
      </c>
      <c r="BW53" s="26">
        <v>72.916666666666671</v>
      </c>
      <c r="BX53" s="26">
        <v>156.91489361702128</v>
      </c>
      <c r="BY53" s="26">
        <v>48.577287874903888</v>
      </c>
    </row>
    <row r="54" spans="1:77" s="10" customFormat="1" ht="12" customHeight="1" outlineLevel="1">
      <c r="A54" s="14" t="s">
        <v>99</v>
      </c>
      <c r="B54" s="15" t="s">
        <v>100</v>
      </c>
      <c r="C54" s="16">
        <v>104</v>
      </c>
      <c r="D54" s="16">
        <v>232</v>
      </c>
      <c r="E54" s="21">
        <v>2.2307692307692308</v>
      </c>
      <c r="F54" s="16">
        <v>186</v>
      </c>
      <c r="G54" s="16">
        <v>671</v>
      </c>
      <c r="H54" s="21">
        <v>3.60752688172043</v>
      </c>
      <c r="I54" s="16">
        <v>290</v>
      </c>
      <c r="J54" s="16">
        <v>903</v>
      </c>
      <c r="K54" s="21">
        <v>3.113793103448276</v>
      </c>
      <c r="L54" s="14" t="s">
        <v>99</v>
      </c>
      <c r="M54" s="15" t="s">
        <v>100</v>
      </c>
      <c r="N54" s="16">
        <v>98</v>
      </c>
      <c r="O54" s="16">
        <v>228</v>
      </c>
      <c r="P54" s="21">
        <v>2.3265306122448979</v>
      </c>
      <c r="Q54" s="16">
        <v>185</v>
      </c>
      <c r="R54" s="16">
        <v>449</v>
      </c>
      <c r="S54" s="21">
        <v>2.4270270270270271</v>
      </c>
      <c r="T54" s="16">
        <v>283</v>
      </c>
      <c r="U54" s="16">
        <v>677</v>
      </c>
      <c r="V54" s="21">
        <v>2.3922261484098941</v>
      </c>
      <c r="W54" s="14" t="s">
        <v>99</v>
      </c>
      <c r="X54" s="15" t="s">
        <v>100</v>
      </c>
      <c r="Y54" s="16">
        <v>115</v>
      </c>
      <c r="Z54" s="16">
        <v>183</v>
      </c>
      <c r="AA54" s="21">
        <v>1.5913043478260869</v>
      </c>
      <c r="AB54" s="16">
        <v>216</v>
      </c>
      <c r="AC54" s="16">
        <v>756</v>
      </c>
      <c r="AD54" s="21">
        <v>3.5</v>
      </c>
      <c r="AE54" s="16">
        <v>331</v>
      </c>
      <c r="AF54" s="16">
        <v>939</v>
      </c>
      <c r="AG54" s="21">
        <v>2.8368580060422959</v>
      </c>
      <c r="AH54" s="14" t="s">
        <v>99</v>
      </c>
      <c r="AI54" s="15" t="s">
        <v>100</v>
      </c>
      <c r="AJ54" s="16">
        <v>352</v>
      </c>
      <c r="AK54" s="16">
        <v>420</v>
      </c>
      <c r="AL54" s="21">
        <v>1.1931818181818181</v>
      </c>
      <c r="AM54" s="16">
        <v>22</v>
      </c>
      <c r="AN54" s="16">
        <v>90</v>
      </c>
      <c r="AO54" s="21">
        <v>4.0909090909090908</v>
      </c>
      <c r="AP54" s="16">
        <v>374</v>
      </c>
      <c r="AQ54" s="16">
        <v>510</v>
      </c>
      <c r="AR54" s="21">
        <v>1.3636363636363635</v>
      </c>
      <c r="AS54" s="14" t="s">
        <v>99</v>
      </c>
      <c r="AT54" s="15" t="s">
        <v>100</v>
      </c>
      <c r="AU54" s="26">
        <v>6.1224489795918364</v>
      </c>
      <c r="AV54" s="26">
        <v>1.7543859649122806</v>
      </c>
      <c r="AW54" s="26">
        <v>-4.1160593792172673</v>
      </c>
      <c r="AX54" s="26">
        <v>0.54054054054054057</v>
      </c>
      <c r="AY54" s="26">
        <v>49.443207126948778</v>
      </c>
      <c r="AZ54" s="26">
        <v>48.639749024115709</v>
      </c>
      <c r="BA54" s="26">
        <v>2.4734982332155475</v>
      </c>
      <c r="BB54" s="26">
        <v>33.382570162481535</v>
      </c>
      <c r="BC54" s="26">
        <v>30.1629908826975</v>
      </c>
      <c r="BD54" s="14" t="s">
        <v>99</v>
      </c>
      <c r="BE54" s="15" t="s">
        <v>100</v>
      </c>
      <c r="BF54" s="26">
        <v>-9.5652173913043477</v>
      </c>
      <c r="BG54" s="26">
        <v>26.775956284153004</v>
      </c>
      <c r="BH54" s="26">
        <v>40.184951660361513</v>
      </c>
      <c r="BI54" s="26">
        <v>-13.888888888888889</v>
      </c>
      <c r="BJ54" s="26">
        <v>-11.243386243386244</v>
      </c>
      <c r="BK54" s="26">
        <v>3.0721966205837146</v>
      </c>
      <c r="BL54" s="26">
        <v>-12.386706948640484</v>
      </c>
      <c r="BM54" s="26">
        <v>-3.8338658146964857</v>
      </c>
      <c r="BN54" s="26">
        <v>9.7620359149498857</v>
      </c>
      <c r="BO54" s="14" t="s">
        <v>99</v>
      </c>
      <c r="BP54" s="15" t="s">
        <v>100</v>
      </c>
      <c r="BQ54" s="26">
        <v>-70.454545454545453</v>
      </c>
      <c r="BR54" s="26">
        <v>-44.761904761904759</v>
      </c>
      <c r="BS54" s="26">
        <v>86.959706959706978</v>
      </c>
      <c r="BT54" s="26">
        <v>745.4545454545455</v>
      </c>
      <c r="BU54" s="26">
        <v>645.55555555555554</v>
      </c>
      <c r="BV54" s="26">
        <v>-11.816009557945044</v>
      </c>
      <c r="BW54" s="26">
        <v>-22.459893048128343</v>
      </c>
      <c r="BX54" s="26">
        <v>77.058823529411768</v>
      </c>
      <c r="BY54" s="26">
        <v>128.34482758620692</v>
      </c>
    </row>
    <row r="55" spans="1:77" s="10" customFormat="1" ht="12" customHeight="1" outlineLevel="1">
      <c r="A55" s="14" t="s">
        <v>69</v>
      </c>
      <c r="B55" s="15" t="s">
        <v>70</v>
      </c>
      <c r="C55" s="16">
        <v>175</v>
      </c>
      <c r="D55" s="16">
        <v>432</v>
      </c>
      <c r="E55" s="21">
        <v>2.4685714285714284</v>
      </c>
      <c r="F55" s="16">
        <v>129</v>
      </c>
      <c r="G55" s="16">
        <v>462</v>
      </c>
      <c r="H55" s="21">
        <v>3.5813953488372094</v>
      </c>
      <c r="I55" s="16">
        <v>304</v>
      </c>
      <c r="J55" s="16">
        <v>894</v>
      </c>
      <c r="K55" s="21">
        <v>2.9407894736842106</v>
      </c>
      <c r="L55" s="14" t="s">
        <v>69</v>
      </c>
      <c r="M55" s="15" t="s">
        <v>70</v>
      </c>
      <c r="N55" s="16">
        <v>219</v>
      </c>
      <c r="O55" s="16">
        <v>494</v>
      </c>
      <c r="P55" s="21">
        <v>2.2557077625570776</v>
      </c>
      <c r="Q55" s="16">
        <v>110</v>
      </c>
      <c r="R55" s="16">
        <v>407</v>
      </c>
      <c r="S55" s="21">
        <v>3.7</v>
      </c>
      <c r="T55" s="16">
        <v>329</v>
      </c>
      <c r="U55" s="16">
        <v>901</v>
      </c>
      <c r="V55" s="21">
        <v>2.7386018237082066</v>
      </c>
      <c r="W55" s="14" t="s">
        <v>69</v>
      </c>
      <c r="X55" s="15" t="s">
        <v>70</v>
      </c>
      <c r="Y55" s="16">
        <v>117</v>
      </c>
      <c r="Z55" s="16">
        <v>323</v>
      </c>
      <c r="AA55" s="21">
        <v>2.7606837606837606</v>
      </c>
      <c r="AB55" s="16">
        <v>52</v>
      </c>
      <c r="AC55" s="16">
        <v>247</v>
      </c>
      <c r="AD55" s="21">
        <v>4.75</v>
      </c>
      <c r="AE55" s="16">
        <v>169</v>
      </c>
      <c r="AF55" s="16">
        <v>570</v>
      </c>
      <c r="AG55" s="21">
        <v>3.3727810650887573</v>
      </c>
      <c r="AH55" s="14" t="s">
        <v>69</v>
      </c>
      <c r="AI55" s="15" t="s">
        <v>70</v>
      </c>
      <c r="AJ55" s="16">
        <v>442</v>
      </c>
      <c r="AK55" s="16">
        <v>964</v>
      </c>
      <c r="AL55" s="21">
        <v>2.180995475113122</v>
      </c>
      <c r="AM55" s="16">
        <v>161</v>
      </c>
      <c r="AN55" s="16">
        <v>1120</v>
      </c>
      <c r="AO55" s="21">
        <v>6.9565217391304346</v>
      </c>
      <c r="AP55" s="16">
        <v>603</v>
      </c>
      <c r="AQ55" s="16">
        <v>2084</v>
      </c>
      <c r="AR55" s="21">
        <v>3.4560530679933663</v>
      </c>
      <c r="AS55" s="14" t="s">
        <v>69</v>
      </c>
      <c r="AT55" s="15" t="s">
        <v>70</v>
      </c>
      <c r="AU55" s="26">
        <v>-20.091324200913242</v>
      </c>
      <c r="AV55" s="26">
        <v>-12.550607287449393</v>
      </c>
      <c r="AW55" s="26">
        <v>9.4366685945633257</v>
      </c>
      <c r="AX55" s="26">
        <v>17.272727272727273</v>
      </c>
      <c r="AY55" s="26">
        <v>13.513513513513514</v>
      </c>
      <c r="AZ55" s="26">
        <v>-3.2055311125078574</v>
      </c>
      <c r="BA55" s="26">
        <v>-7.598784194528875</v>
      </c>
      <c r="BB55" s="26">
        <v>-0.7769145394006659</v>
      </c>
      <c r="BC55" s="26">
        <v>7.3828786728196807</v>
      </c>
      <c r="BD55" s="14" t="s">
        <v>69</v>
      </c>
      <c r="BE55" s="15" t="s">
        <v>70</v>
      </c>
      <c r="BF55" s="26">
        <v>49.572649572649574</v>
      </c>
      <c r="BG55" s="26">
        <v>33.746130030959755</v>
      </c>
      <c r="BH55" s="26">
        <v>-10.581158779301198</v>
      </c>
      <c r="BI55" s="26">
        <v>148.07692307692307</v>
      </c>
      <c r="BJ55" s="26">
        <v>87.044534412955471</v>
      </c>
      <c r="BK55" s="26">
        <v>-24.602203182374538</v>
      </c>
      <c r="BL55" s="26">
        <v>79.881656804733723</v>
      </c>
      <c r="BM55" s="26">
        <v>56.842105263157897</v>
      </c>
      <c r="BN55" s="26">
        <v>-12.80817174515235</v>
      </c>
      <c r="BO55" s="14" t="s">
        <v>69</v>
      </c>
      <c r="BP55" s="15" t="s">
        <v>70</v>
      </c>
      <c r="BQ55" s="26">
        <v>-60.407239819004523</v>
      </c>
      <c r="BR55" s="26">
        <v>-55.186721991701248</v>
      </c>
      <c r="BS55" s="26">
        <v>13.185536455246002</v>
      </c>
      <c r="BT55" s="26">
        <v>-19.875776397515526</v>
      </c>
      <c r="BU55" s="26">
        <v>-58.75</v>
      </c>
      <c r="BV55" s="26">
        <v>-48.517441860465105</v>
      </c>
      <c r="BW55" s="26">
        <v>-49.585406301824214</v>
      </c>
      <c r="BX55" s="26">
        <v>-57.101727447216888</v>
      </c>
      <c r="BY55" s="26">
        <v>-14.909018587736128</v>
      </c>
    </row>
    <row r="56" spans="1:77" s="10" customFormat="1" ht="12" customHeight="1" outlineLevel="1">
      <c r="A56" s="14" t="s">
        <v>49</v>
      </c>
      <c r="B56" s="15" t="s">
        <v>50</v>
      </c>
      <c r="C56" s="16">
        <v>292</v>
      </c>
      <c r="D56" s="16">
        <v>380</v>
      </c>
      <c r="E56" s="21">
        <v>1.3013698630136987</v>
      </c>
      <c r="F56" s="16">
        <v>211</v>
      </c>
      <c r="G56" s="16">
        <v>434</v>
      </c>
      <c r="H56" s="21">
        <v>2.0568720379146921</v>
      </c>
      <c r="I56" s="16">
        <v>503</v>
      </c>
      <c r="J56" s="16">
        <v>814</v>
      </c>
      <c r="K56" s="21">
        <v>1.6182902584493042</v>
      </c>
      <c r="L56" s="14" t="s">
        <v>49</v>
      </c>
      <c r="M56" s="15" t="s">
        <v>50</v>
      </c>
      <c r="N56" s="16">
        <v>263</v>
      </c>
      <c r="O56" s="16">
        <v>628</v>
      </c>
      <c r="P56" s="21">
        <v>2.3878326996197718</v>
      </c>
      <c r="Q56" s="16">
        <v>192</v>
      </c>
      <c r="R56" s="16">
        <v>615</v>
      </c>
      <c r="S56" s="21">
        <v>3.203125</v>
      </c>
      <c r="T56" s="16">
        <v>455</v>
      </c>
      <c r="U56" s="16">
        <v>1243</v>
      </c>
      <c r="V56" s="21">
        <v>2.7318681318681319</v>
      </c>
      <c r="W56" s="14" t="s">
        <v>49</v>
      </c>
      <c r="X56" s="15" t="s">
        <v>50</v>
      </c>
      <c r="Y56" s="16">
        <v>275</v>
      </c>
      <c r="Z56" s="16">
        <v>569</v>
      </c>
      <c r="AA56" s="21">
        <v>2.0690909090909089</v>
      </c>
      <c r="AB56" s="16">
        <v>118</v>
      </c>
      <c r="AC56" s="16">
        <v>416</v>
      </c>
      <c r="AD56" s="21">
        <v>3.5254237288135593</v>
      </c>
      <c r="AE56" s="16">
        <v>393</v>
      </c>
      <c r="AF56" s="16">
        <v>985</v>
      </c>
      <c r="AG56" s="21">
        <v>2.5063613231552164</v>
      </c>
      <c r="AH56" s="14" t="s">
        <v>49</v>
      </c>
      <c r="AI56" s="15" t="s">
        <v>50</v>
      </c>
      <c r="AJ56" s="16">
        <v>521</v>
      </c>
      <c r="AK56" s="16">
        <v>904</v>
      </c>
      <c r="AL56" s="21">
        <v>1.7351247600767754</v>
      </c>
      <c r="AM56" s="16">
        <v>362</v>
      </c>
      <c r="AN56" s="16">
        <v>801</v>
      </c>
      <c r="AO56" s="21">
        <v>2.2127071823204418</v>
      </c>
      <c r="AP56" s="16">
        <v>883</v>
      </c>
      <c r="AQ56" s="16">
        <v>1705</v>
      </c>
      <c r="AR56" s="21">
        <v>1.9309173272933182</v>
      </c>
      <c r="AS56" s="14" t="s">
        <v>49</v>
      </c>
      <c r="AT56" s="15" t="s">
        <v>50</v>
      </c>
      <c r="AU56" s="26">
        <v>11.02661596958175</v>
      </c>
      <c r="AV56" s="26">
        <v>-39.490445859872608</v>
      </c>
      <c r="AW56" s="26">
        <v>-45.499956373789367</v>
      </c>
      <c r="AX56" s="26">
        <v>9.8958333333333339</v>
      </c>
      <c r="AY56" s="26">
        <v>-29.430894308943088</v>
      </c>
      <c r="AZ56" s="26">
        <v>-35.785458328516931</v>
      </c>
      <c r="BA56" s="26">
        <v>10.549450549450549</v>
      </c>
      <c r="BB56" s="26">
        <v>-34.513274336283189</v>
      </c>
      <c r="BC56" s="26">
        <v>-40.762504618307851</v>
      </c>
      <c r="BD56" s="14" t="s">
        <v>49</v>
      </c>
      <c r="BE56" s="15" t="s">
        <v>50</v>
      </c>
      <c r="BF56" s="26">
        <v>6.1818181818181817</v>
      </c>
      <c r="BG56" s="26">
        <v>-33.216168717047452</v>
      </c>
      <c r="BH56" s="26">
        <v>-37.104268483520706</v>
      </c>
      <c r="BI56" s="26">
        <v>78.813559322033896</v>
      </c>
      <c r="BJ56" s="26">
        <v>4.3269230769230766</v>
      </c>
      <c r="BK56" s="26">
        <v>-41.65603353991979</v>
      </c>
      <c r="BL56" s="26">
        <v>27.989821882951652</v>
      </c>
      <c r="BM56" s="26">
        <v>-17.360406091370557</v>
      </c>
      <c r="BN56" s="26">
        <v>-35.432683089281575</v>
      </c>
      <c r="BO56" s="14" t="s">
        <v>49</v>
      </c>
      <c r="BP56" s="15" t="s">
        <v>50</v>
      </c>
      <c r="BQ56" s="26">
        <v>-43.953934740882914</v>
      </c>
      <c r="BR56" s="26">
        <v>-57.964601769911503</v>
      </c>
      <c r="BS56" s="26">
        <v>-24.998484664807847</v>
      </c>
      <c r="BT56" s="26">
        <v>-41.712707182320443</v>
      </c>
      <c r="BU56" s="26">
        <v>-45.817727840199751</v>
      </c>
      <c r="BV56" s="26">
        <v>-7.0427368632810756</v>
      </c>
      <c r="BW56" s="26">
        <v>-43.035107587768969</v>
      </c>
      <c r="BX56" s="26">
        <v>-52.258064516129032</v>
      </c>
      <c r="BY56" s="26">
        <v>-16.190598345411402</v>
      </c>
    </row>
    <row r="57" spans="1:77" s="10" customFormat="1" ht="12" customHeight="1" outlineLevel="1">
      <c r="A57" s="14" t="s">
        <v>90</v>
      </c>
      <c r="B57" s="15" t="s">
        <v>91</v>
      </c>
      <c r="C57" s="16">
        <v>171</v>
      </c>
      <c r="D57" s="16">
        <v>498</v>
      </c>
      <c r="E57" s="21">
        <v>2.9122807017543861</v>
      </c>
      <c r="F57" s="16">
        <v>72</v>
      </c>
      <c r="G57" s="16">
        <v>179</v>
      </c>
      <c r="H57" s="21">
        <v>2.4861111111111112</v>
      </c>
      <c r="I57" s="16">
        <v>243</v>
      </c>
      <c r="J57" s="16">
        <v>677</v>
      </c>
      <c r="K57" s="21">
        <v>2.786008230452675</v>
      </c>
      <c r="L57" s="14" t="s">
        <v>90</v>
      </c>
      <c r="M57" s="15" t="s">
        <v>91</v>
      </c>
      <c r="N57" s="16">
        <v>136</v>
      </c>
      <c r="O57" s="16">
        <v>284</v>
      </c>
      <c r="P57" s="21">
        <v>2.0882352941176472</v>
      </c>
      <c r="Q57" s="16">
        <v>62</v>
      </c>
      <c r="R57" s="16">
        <v>280</v>
      </c>
      <c r="S57" s="21">
        <v>4.5161290322580649</v>
      </c>
      <c r="T57" s="16">
        <v>198</v>
      </c>
      <c r="U57" s="16">
        <v>564</v>
      </c>
      <c r="V57" s="21">
        <v>2.8484848484848486</v>
      </c>
      <c r="W57" s="14" t="s">
        <v>90</v>
      </c>
      <c r="X57" s="15" t="s">
        <v>91</v>
      </c>
      <c r="Y57" s="16">
        <v>138</v>
      </c>
      <c r="Z57" s="16">
        <v>395</v>
      </c>
      <c r="AA57" s="21">
        <v>2.86231884057971</v>
      </c>
      <c r="AB57" s="16">
        <v>34</v>
      </c>
      <c r="AC57" s="16">
        <v>276</v>
      </c>
      <c r="AD57" s="21">
        <v>8.117647058823529</v>
      </c>
      <c r="AE57" s="16">
        <v>172</v>
      </c>
      <c r="AF57" s="16">
        <v>671</v>
      </c>
      <c r="AG57" s="21">
        <v>3.9011627906976742</v>
      </c>
      <c r="AH57" s="14" t="s">
        <v>90</v>
      </c>
      <c r="AI57" s="15" t="s">
        <v>91</v>
      </c>
      <c r="AJ57" s="16">
        <v>115</v>
      </c>
      <c r="AK57" s="16">
        <v>333</v>
      </c>
      <c r="AL57" s="21">
        <v>2.8956521739130436</v>
      </c>
      <c r="AM57" s="16">
        <v>39</v>
      </c>
      <c r="AN57" s="16">
        <v>196</v>
      </c>
      <c r="AO57" s="21">
        <v>5.0256410256410255</v>
      </c>
      <c r="AP57" s="16">
        <v>154</v>
      </c>
      <c r="AQ57" s="16">
        <v>529</v>
      </c>
      <c r="AR57" s="21">
        <v>3.4350649350649349</v>
      </c>
      <c r="AS57" s="14" t="s">
        <v>90</v>
      </c>
      <c r="AT57" s="15" t="s">
        <v>91</v>
      </c>
      <c r="AU57" s="26">
        <v>25.735294117647058</v>
      </c>
      <c r="AV57" s="26">
        <v>75.352112676056336</v>
      </c>
      <c r="AW57" s="26">
        <v>39.461329379787493</v>
      </c>
      <c r="AX57" s="26">
        <v>16.129032258064516</v>
      </c>
      <c r="AY57" s="26">
        <v>-36.071428571428569</v>
      </c>
      <c r="AZ57" s="26">
        <v>-44.95039682539683</v>
      </c>
      <c r="BA57" s="26">
        <v>22.727272727272727</v>
      </c>
      <c r="BB57" s="26">
        <v>20.035460992907801</v>
      </c>
      <c r="BC57" s="26">
        <v>-2.193328079852904</v>
      </c>
      <c r="BD57" s="14" t="s">
        <v>90</v>
      </c>
      <c r="BE57" s="15" t="s">
        <v>91</v>
      </c>
      <c r="BF57" s="26">
        <v>23.913043478260871</v>
      </c>
      <c r="BG57" s="26">
        <v>26.075949367088608</v>
      </c>
      <c r="BH57" s="26">
        <v>1.7455029980013443</v>
      </c>
      <c r="BI57" s="26">
        <v>111.76470588235294</v>
      </c>
      <c r="BJ57" s="26">
        <v>-35.144927536231883</v>
      </c>
      <c r="BK57" s="26">
        <v>-69.373993558776178</v>
      </c>
      <c r="BL57" s="26">
        <v>41.279069767441861</v>
      </c>
      <c r="BM57" s="26">
        <v>0.89418777943368111</v>
      </c>
      <c r="BN57" s="26">
        <v>-28.585183958590147</v>
      </c>
      <c r="BO57" s="14" t="s">
        <v>90</v>
      </c>
      <c r="BP57" s="15" t="s">
        <v>91</v>
      </c>
      <c r="BQ57" s="26">
        <v>48.695652173913047</v>
      </c>
      <c r="BR57" s="26">
        <v>49.549549549549546</v>
      </c>
      <c r="BS57" s="26">
        <v>0.57425846899531152</v>
      </c>
      <c r="BT57" s="26">
        <v>84.615384615384613</v>
      </c>
      <c r="BU57" s="26">
        <v>-8.6734693877551017</v>
      </c>
      <c r="BV57" s="26">
        <v>-50.531462585034006</v>
      </c>
      <c r="BW57" s="26">
        <v>57.79220779220779</v>
      </c>
      <c r="BX57" s="26">
        <v>27.977315689981097</v>
      </c>
      <c r="BY57" s="26">
        <v>-18.895034500999628</v>
      </c>
    </row>
    <row r="58" spans="1:77" s="10" customFormat="1" ht="12" customHeight="1" outlineLevel="1">
      <c r="A58" s="14" t="s">
        <v>86</v>
      </c>
      <c r="B58" s="15" t="s">
        <v>87</v>
      </c>
      <c r="C58" s="16">
        <v>68</v>
      </c>
      <c r="D58" s="16">
        <v>217</v>
      </c>
      <c r="E58" s="21">
        <v>3.1911764705882355</v>
      </c>
      <c r="F58" s="16">
        <v>102</v>
      </c>
      <c r="G58" s="16">
        <v>449</v>
      </c>
      <c r="H58" s="21">
        <v>4.4019607843137258</v>
      </c>
      <c r="I58" s="16">
        <v>170</v>
      </c>
      <c r="J58" s="16">
        <v>666</v>
      </c>
      <c r="K58" s="21">
        <v>3.9176470588235293</v>
      </c>
      <c r="L58" s="14" t="s">
        <v>86</v>
      </c>
      <c r="M58" s="15" t="s">
        <v>87</v>
      </c>
      <c r="N58" s="16">
        <v>110</v>
      </c>
      <c r="O58" s="16">
        <v>283</v>
      </c>
      <c r="P58" s="21">
        <v>2.5727272727272728</v>
      </c>
      <c r="Q58" s="16">
        <v>38</v>
      </c>
      <c r="R58" s="16">
        <v>109</v>
      </c>
      <c r="S58" s="21">
        <v>2.8684210526315788</v>
      </c>
      <c r="T58" s="16">
        <v>148</v>
      </c>
      <c r="U58" s="16">
        <v>392</v>
      </c>
      <c r="V58" s="21">
        <v>2.6486486486486487</v>
      </c>
      <c r="W58" s="14" t="s">
        <v>86</v>
      </c>
      <c r="X58" s="15" t="s">
        <v>87</v>
      </c>
      <c r="Y58" s="16">
        <v>69</v>
      </c>
      <c r="Z58" s="16">
        <v>212</v>
      </c>
      <c r="AA58" s="21">
        <v>3.0724637681159419</v>
      </c>
      <c r="AB58" s="16">
        <v>48</v>
      </c>
      <c r="AC58" s="16">
        <v>150</v>
      </c>
      <c r="AD58" s="21">
        <v>3.125</v>
      </c>
      <c r="AE58" s="16">
        <v>117</v>
      </c>
      <c r="AF58" s="16">
        <v>362</v>
      </c>
      <c r="AG58" s="21">
        <v>3.0940170940170941</v>
      </c>
      <c r="AH58" s="14" t="s">
        <v>86</v>
      </c>
      <c r="AI58" s="15" t="s">
        <v>87</v>
      </c>
      <c r="AJ58" s="16">
        <v>59</v>
      </c>
      <c r="AK58" s="16">
        <v>125</v>
      </c>
      <c r="AL58" s="21">
        <v>2.1186440677966103</v>
      </c>
      <c r="AM58" s="16">
        <v>22</v>
      </c>
      <c r="AN58" s="16">
        <v>285</v>
      </c>
      <c r="AO58" s="21">
        <v>12.954545454545455</v>
      </c>
      <c r="AP58" s="16">
        <v>81</v>
      </c>
      <c r="AQ58" s="16">
        <v>410</v>
      </c>
      <c r="AR58" s="21">
        <v>5.0617283950617287</v>
      </c>
      <c r="AS58" s="14" t="s">
        <v>86</v>
      </c>
      <c r="AT58" s="15" t="s">
        <v>87</v>
      </c>
      <c r="AU58" s="26">
        <v>-38.18181818181818</v>
      </c>
      <c r="AV58" s="26">
        <v>-23.32155477031802</v>
      </c>
      <c r="AW58" s="26">
        <v>24.038661400956151</v>
      </c>
      <c r="AX58" s="26">
        <v>168.42105263157896</v>
      </c>
      <c r="AY58" s="26">
        <v>311.92660550458714</v>
      </c>
      <c r="AZ58" s="26">
        <v>53.46285303112073</v>
      </c>
      <c r="BA58" s="26">
        <v>14.864864864864865</v>
      </c>
      <c r="BB58" s="26">
        <v>69.897959183673464</v>
      </c>
      <c r="BC58" s="26">
        <v>47.911164465786307</v>
      </c>
      <c r="BD58" s="14" t="s">
        <v>86</v>
      </c>
      <c r="BE58" s="15" t="s">
        <v>87</v>
      </c>
      <c r="BF58" s="26">
        <v>-1.4492753623188406</v>
      </c>
      <c r="BG58" s="26">
        <v>2.358490566037736</v>
      </c>
      <c r="BH58" s="26">
        <v>3.8637624861265372</v>
      </c>
      <c r="BI58" s="26">
        <v>112.5</v>
      </c>
      <c r="BJ58" s="26">
        <v>199.33333333333334</v>
      </c>
      <c r="BK58" s="26">
        <v>40.862745098039227</v>
      </c>
      <c r="BL58" s="26">
        <v>45.299145299145302</v>
      </c>
      <c r="BM58" s="26">
        <v>83.97790055248619</v>
      </c>
      <c r="BN58" s="26">
        <v>26.620084497887543</v>
      </c>
      <c r="BO58" s="14" t="s">
        <v>86</v>
      </c>
      <c r="BP58" s="15" t="s">
        <v>87</v>
      </c>
      <c r="BQ58" s="26">
        <v>15.254237288135593</v>
      </c>
      <c r="BR58" s="26">
        <v>73.599999999999994</v>
      </c>
      <c r="BS58" s="26">
        <v>50.623529411764707</v>
      </c>
      <c r="BT58" s="26">
        <v>363.63636363636363</v>
      </c>
      <c r="BU58" s="26">
        <v>57.543859649122808</v>
      </c>
      <c r="BV58" s="26">
        <v>-66.019951840385275</v>
      </c>
      <c r="BW58" s="26">
        <v>109.87654320987654</v>
      </c>
      <c r="BX58" s="26">
        <v>62.439024390243901</v>
      </c>
      <c r="BY58" s="26">
        <v>-22.602582496413206</v>
      </c>
    </row>
    <row r="59" spans="1:77" s="10" customFormat="1" ht="12" customHeight="1" outlineLevel="1">
      <c r="A59" s="14" t="s">
        <v>115</v>
      </c>
      <c r="B59" s="15" t="s">
        <v>116</v>
      </c>
      <c r="C59" s="16">
        <v>38</v>
      </c>
      <c r="D59" s="16">
        <v>133</v>
      </c>
      <c r="E59" s="21">
        <v>3.5</v>
      </c>
      <c r="F59" s="16">
        <v>87</v>
      </c>
      <c r="G59" s="16">
        <v>529</v>
      </c>
      <c r="H59" s="21">
        <v>6.0804597701149428</v>
      </c>
      <c r="I59" s="16">
        <v>125</v>
      </c>
      <c r="J59" s="16">
        <v>662</v>
      </c>
      <c r="K59" s="21">
        <v>5.2960000000000003</v>
      </c>
      <c r="L59" s="14" t="s">
        <v>115</v>
      </c>
      <c r="M59" s="15" t="s">
        <v>116</v>
      </c>
      <c r="N59" s="16">
        <v>63</v>
      </c>
      <c r="O59" s="16">
        <v>166</v>
      </c>
      <c r="P59" s="21">
        <v>2.6349206349206349</v>
      </c>
      <c r="Q59" s="16">
        <v>110</v>
      </c>
      <c r="R59" s="16">
        <v>606</v>
      </c>
      <c r="S59" s="21">
        <v>5.5090909090909088</v>
      </c>
      <c r="T59" s="16">
        <v>173</v>
      </c>
      <c r="U59" s="16">
        <v>772</v>
      </c>
      <c r="V59" s="21">
        <v>4.4624277456647397</v>
      </c>
      <c r="W59" s="14" t="s">
        <v>115</v>
      </c>
      <c r="X59" s="15" t="s">
        <v>116</v>
      </c>
      <c r="Y59" s="16">
        <v>90</v>
      </c>
      <c r="Z59" s="16">
        <v>251</v>
      </c>
      <c r="AA59" s="21">
        <v>2.7888888888888888</v>
      </c>
      <c r="AB59" s="16">
        <v>120</v>
      </c>
      <c r="AC59" s="16">
        <v>616</v>
      </c>
      <c r="AD59" s="21">
        <v>5.1333333333333337</v>
      </c>
      <c r="AE59" s="16">
        <v>210</v>
      </c>
      <c r="AF59" s="16">
        <v>867</v>
      </c>
      <c r="AG59" s="21">
        <v>4.128571428571429</v>
      </c>
      <c r="AH59" s="14" t="s">
        <v>115</v>
      </c>
      <c r="AI59" s="15" t="s">
        <v>116</v>
      </c>
      <c r="AJ59" s="16">
        <v>110</v>
      </c>
      <c r="AK59" s="16">
        <v>361</v>
      </c>
      <c r="AL59" s="21">
        <v>3.2818181818181817</v>
      </c>
      <c r="AM59" s="16">
        <v>59</v>
      </c>
      <c r="AN59" s="16">
        <v>305</v>
      </c>
      <c r="AO59" s="21">
        <v>5.1694915254237293</v>
      </c>
      <c r="AP59" s="16">
        <v>169</v>
      </c>
      <c r="AQ59" s="16">
        <v>666</v>
      </c>
      <c r="AR59" s="21">
        <v>3.940828402366864</v>
      </c>
      <c r="AS59" s="14" t="s">
        <v>115</v>
      </c>
      <c r="AT59" s="15" t="s">
        <v>116</v>
      </c>
      <c r="AU59" s="26">
        <v>-39.682539682539684</v>
      </c>
      <c r="AV59" s="26">
        <v>-19.879518072289155</v>
      </c>
      <c r="AW59" s="26">
        <v>32.831325301204821</v>
      </c>
      <c r="AX59" s="26">
        <v>-20.90909090909091</v>
      </c>
      <c r="AY59" s="26">
        <v>-12.706270627062706</v>
      </c>
      <c r="AZ59" s="26">
        <v>10.371381965782795</v>
      </c>
      <c r="BA59" s="26">
        <v>-27.745664739884393</v>
      </c>
      <c r="BB59" s="26">
        <v>-14.248704663212436</v>
      </c>
      <c r="BC59" s="26">
        <v>18.679792746114</v>
      </c>
      <c r="BD59" s="14" t="s">
        <v>115</v>
      </c>
      <c r="BE59" s="15" t="s">
        <v>116</v>
      </c>
      <c r="BF59" s="26">
        <v>-57.777777777777779</v>
      </c>
      <c r="BG59" s="26">
        <v>-47.011952191235061</v>
      </c>
      <c r="BH59" s="26">
        <v>25.498007968127496</v>
      </c>
      <c r="BI59" s="26">
        <v>-27.5</v>
      </c>
      <c r="BJ59" s="26">
        <v>-14.123376623376624</v>
      </c>
      <c r="BK59" s="26">
        <v>18.450515002239136</v>
      </c>
      <c r="BL59" s="26">
        <v>-40.476190476190474</v>
      </c>
      <c r="BM59" s="26">
        <v>-23.64475201845444</v>
      </c>
      <c r="BN59" s="26">
        <v>28.276816608996533</v>
      </c>
      <c r="BO59" s="14" t="s">
        <v>115</v>
      </c>
      <c r="BP59" s="15" t="s">
        <v>116</v>
      </c>
      <c r="BQ59" s="26">
        <v>-65.454545454545453</v>
      </c>
      <c r="BR59" s="26">
        <v>-63.157894736842103</v>
      </c>
      <c r="BS59" s="26">
        <v>6.6481994459833826</v>
      </c>
      <c r="BT59" s="26">
        <v>47.457627118644069</v>
      </c>
      <c r="BU59" s="26">
        <v>73.442622950819668</v>
      </c>
      <c r="BV59" s="26">
        <v>17.622008667797243</v>
      </c>
      <c r="BW59" s="26">
        <v>-26.035502958579883</v>
      </c>
      <c r="BX59" s="26">
        <v>-0.60060060060060061</v>
      </c>
      <c r="BY59" s="26">
        <v>34.387987987987991</v>
      </c>
    </row>
    <row r="60" spans="1:77" s="10" customFormat="1" ht="12" customHeight="1" outlineLevel="1">
      <c r="A60" s="14" t="s">
        <v>103</v>
      </c>
      <c r="B60" s="15" t="s">
        <v>104</v>
      </c>
      <c r="C60" s="16">
        <v>135</v>
      </c>
      <c r="D60" s="16">
        <v>311</v>
      </c>
      <c r="E60" s="21">
        <v>2.3037037037037038</v>
      </c>
      <c r="F60" s="16">
        <v>68</v>
      </c>
      <c r="G60" s="16">
        <v>307</v>
      </c>
      <c r="H60" s="21">
        <v>4.5147058823529411</v>
      </c>
      <c r="I60" s="16">
        <v>203</v>
      </c>
      <c r="J60" s="16">
        <v>618</v>
      </c>
      <c r="K60" s="21">
        <v>3.0443349753694582</v>
      </c>
      <c r="L60" s="14" t="s">
        <v>103</v>
      </c>
      <c r="M60" s="15" t="s">
        <v>104</v>
      </c>
      <c r="N60" s="16">
        <v>153</v>
      </c>
      <c r="O60" s="16">
        <v>442</v>
      </c>
      <c r="P60" s="21">
        <v>2.8888888888888888</v>
      </c>
      <c r="Q60" s="16">
        <v>118</v>
      </c>
      <c r="R60" s="16">
        <v>491</v>
      </c>
      <c r="S60" s="21">
        <v>4.1610169491525424</v>
      </c>
      <c r="T60" s="16">
        <v>271</v>
      </c>
      <c r="U60" s="16">
        <v>933</v>
      </c>
      <c r="V60" s="21">
        <v>3.4428044280442807</v>
      </c>
      <c r="W60" s="14" t="s">
        <v>103</v>
      </c>
      <c r="X60" s="15" t="s">
        <v>104</v>
      </c>
      <c r="Y60" s="16">
        <v>170</v>
      </c>
      <c r="Z60" s="16">
        <v>453</v>
      </c>
      <c r="AA60" s="21">
        <v>2.664705882352941</v>
      </c>
      <c r="AB60" s="16">
        <v>49</v>
      </c>
      <c r="AC60" s="16">
        <v>117</v>
      </c>
      <c r="AD60" s="21">
        <v>2.3877551020408165</v>
      </c>
      <c r="AE60" s="16">
        <v>219</v>
      </c>
      <c r="AF60" s="16">
        <v>570</v>
      </c>
      <c r="AG60" s="21">
        <v>2.6027397260273974</v>
      </c>
      <c r="AH60" s="14" t="s">
        <v>103</v>
      </c>
      <c r="AI60" s="15" t="s">
        <v>104</v>
      </c>
      <c r="AJ60" s="16">
        <v>127</v>
      </c>
      <c r="AK60" s="16">
        <v>301</v>
      </c>
      <c r="AL60" s="21">
        <v>2.3700787401574801</v>
      </c>
      <c r="AM60" s="16">
        <v>67</v>
      </c>
      <c r="AN60" s="16">
        <v>365</v>
      </c>
      <c r="AO60" s="21">
        <v>5.4477611940298507</v>
      </c>
      <c r="AP60" s="16">
        <v>194</v>
      </c>
      <c r="AQ60" s="16">
        <v>666</v>
      </c>
      <c r="AR60" s="21">
        <v>3.4329896907216493</v>
      </c>
      <c r="AS60" s="14" t="s">
        <v>103</v>
      </c>
      <c r="AT60" s="15" t="s">
        <v>104</v>
      </c>
      <c r="AU60" s="26">
        <v>-11.764705882352942</v>
      </c>
      <c r="AV60" s="26">
        <v>-29.638009049773757</v>
      </c>
      <c r="AW60" s="26">
        <v>-20.256410256410252</v>
      </c>
      <c r="AX60" s="26">
        <v>-42.372881355932201</v>
      </c>
      <c r="AY60" s="26">
        <v>-37.474541751527497</v>
      </c>
      <c r="AZ60" s="26">
        <v>8.5000599017611105</v>
      </c>
      <c r="BA60" s="26">
        <v>-25.092250922509226</v>
      </c>
      <c r="BB60" s="26">
        <v>-33.762057877813504</v>
      </c>
      <c r="BC60" s="26">
        <v>-11.573978743287983</v>
      </c>
      <c r="BD60" s="14" t="s">
        <v>103</v>
      </c>
      <c r="BE60" s="15" t="s">
        <v>104</v>
      </c>
      <c r="BF60" s="26">
        <v>-20.588235294117649</v>
      </c>
      <c r="BG60" s="26">
        <v>-31.346578366445915</v>
      </c>
      <c r="BH60" s="26">
        <v>-13.54754312811707</v>
      </c>
      <c r="BI60" s="26">
        <v>38.775510204081634</v>
      </c>
      <c r="BJ60" s="26">
        <v>162.39316239316238</v>
      </c>
      <c r="BK60" s="26">
        <v>89.077425842131703</v>
      </c>
      <c r="BL60" s="26">
        <v>-7.3059360730593603</v>
      </c>
      <c r="BM60" s="26">
        <v>8.4210526315789469</v>
      </c>
      <c r="BN60" s="26">
        <v>16.966554316826542</v>
      </c>
      <c r="BO60" s="14" t="s">
        <v>103</v>
      </c>
      <c r="BP60" s="15" t="s">
        <v>104</v>
      </c>
      <c r="BQ60" s="26">
        <v>6.2992125984251972</v>
      </c>
      <c r="BR60" s="26">
        <v>3.3222591362126246</v>
      </c>
      <c r="BS60" s="26">
        <v>-2.800541405192555</v>
      </c>
      <c r="BT60" s="26">
        <v>1.4925373134328359</v>
      </c>
      <c r="BU60" s="26">
        <v>-15.890410958904109</v>
      </c>
      <c r="BV60" s="26">
        <v>-17.127316680096698</v>
      </c>
      <c r="BW60" s="26">
        <v>4.6391752577319592</v>
      </c>
      <c r="BX60" s="26">
        <v>-7.2072072072072073</v>
      </c>
      <c r="BY60" s="26">
        <v>-11.321173390138901</v>
      </c>
    </row>
    <row r="61" spans="1:77" s="10" customFormat="1" ht="12" customHeight="1" outlineLevel="1">
      <c r="A61" s="14" t="s">
        <v>93</v>
      </c>
      <c r="B61" s="15" t="s">
        <v>94</v>
      </c>
      <c r="C61" s="16">
        <v>264</v>
      </c>
      <c r="D61" s="16">
        <v>377</v>
      </c>
      <c r="E61" s="21">
        <v>1.428030303030303</v>
      </c>
      <c r="F61" s="16">
        <v>59</v>
      </c>
      <c r="G61" s="16">
        <v>180</v>
      </c>
      <c r="H61" s="21">
        <v>3.0508474576271185</v>
      </c>
      <c r="I61" s="16">
        <v>323</v>
      </c>
      <c r="J61" s="16">
        <v>557</v>
      </c>
      <c r="K61" s="21">
        <v>1.7244582043343653</v>
      </c>
      <c r="L61" s="14" t="s">
        <v>93</v>
      </c>
      <c r="M61" s="15" t="s">
        <v>94</v>
      </c>
      <c r="N61" s="16">
        <v>280</v>
      </c>
      <c r="O61" s="16">
        <v>363</v>
      </c>
      <c r="P61" s="21">
        <v>1.2964285714285715</v>
      </c>
      <c r="Q61" s="16">
        <v>37</v>
      </c>
      <c r="R61" s="16">
        <v>174</v>
      </c>
      <c r="S61" s="21">
        <v>4.7027027027027026</v>
      </c>
      <c r="T61" s="16">
        <v>317</v>
      </c>
      <c r="U61" s="16">
        <v>537</v>
      </c>
      <c r="V61" s="21">
        <v>1.6940063091482649</v>
      </c>
      <c r="W61" s="14" t="s">
        <v>93</v>
      </c>
      <c r="X61" s="15" t="s">
        <v>94</v>
      </c>
      <c r="Y61" s="16">
        <v>107</v>
      </c>
      <c r="Z61" s="16">
        <v>194</v>
      </c>
      <c r="AA61" s="21">
        <v>1.8130841121495327</v>
      </c>
      <c r="AB61" s="16">
        <v>46</v>
      </c>
      <c r="AC61" s="16">
        <v>282</v>
      </c>
      <c r="AD61" s="21">
        <v>6.1304347826086953</v>
      </c>
      <c r="AE61" s="16">
        <v>153</v>
      </c>
      <c r="AF61" s="16">
        <v>476</v>
      </c>
      <c r="AG61" s="21">
        <v>3.1111111111111112</v>
      </c>
      <c r="AH61" s="14" t="s">
        <v>93</v>
      </c>
      <c r="AI61" s="15" t="s">
        <v>94</v>
      </c>
      <c r="AJ61" s="16">
        <v>192</v>
      </c>
      <c r="AK61" s="16">
        <v>264</v>
      </c>
      <c r="AL61" s="21">
        <v>1.375</v>
      </c>
      <c r="AM61" s="16">
        <v>41</v>
      </c>
      <c r="AN61" s="16">
        <v>165</v>
      </c>
      <c r="AO61" s="21">
        <v>4.024390243902439</v>
      </c>
      <c r="AP61" s="16">
        <v>233</v>
      </c>
      <c r="AQ61" s="16">
        <v>429</v>
      </c>
      <c r="AR61" s="21">
        <v>1.8412017167381973</v>
      </c>
      <c r="AS61" s="14" t="s">
        <v>93</v>
      </c>
      <c r="AT61" s="15" t="s">
        <v>94</v>
      </c>
      <c r="AU61" s="26">
        <v>-5.7142857142857144</v>
      </c>
      <c r="AV61" s="26">
        <v>3.8567493112947657</v>
      </c>
      <c r="AW61" s="26">
        <v>10.151097754403532</v>
      </c>
      <c r="AX61" s="26">
        <v>59.45945945945946</v>
      </c>
      <c r="AY61" s="26">
        <v>3.4482758620689653</v>
      </c>
      <c r="AZ61" s="26">
        <v>-35.125657510227938</v>
      </c>
      <c r="BA61" s="26">
        <v>1.8927444794952681</v>
      </c>
      <c r="BB61" s="26">
        <v>3.7243947858472999</v>
      </c>
      <c r="BC61" s="26">
        <v>1.7976258424569489</v>
      </c>
      <c r="BD61" s="14" t="s">
        <v>93</v>
      </c>
      <c r="BE61" s="15" t="s">
        <v>94</v>
      </c>
      <c r="BF61" s="26">
        <v>146.72897196261681</v>
      </c>
      <c r="BG61" s="26">
        <v>94.329896907216494</v>
      </c>
      <c r="BH61" s="26">
        <v>-21.23750390502968</v>
      </c>
      <c r="BI61" s="26">
        <v>28.260869565217391</v>
      </c>
      <c r="BJ61" s="26">
        <v>-36.170212765957444</v>
      </c>
      <c r="BK61" s="26">
        <v>-50.234403173458354</v>
      </c>
      <c r="BL61" s="26">
        <v>111.11111111111111</v>
      </c>
      <c r="BM61" s="26">
        <v>17.016806722689076</v>
      </c>
      <c r="BN61" s="26">
        <v>-44.570986289252545</v>
      </c>
      <c r="BO61" s="14" t="s">
        <v>93</v>
      </c>
      <c r="BP61" s="15" t="s">
        <v>94</v>
      </c>
      <c r="BQ61" s="26">
        <v>37.5</v>
      </c>
      <c r="BR61" s="26">
        <v>42.803030303030305</v>
      </c>
      <c r="BS61" s="26">
        <v>3.8567493112947626</v>
      </c>
      <c r="BT61" s="26">
        <v>43.902439024390247</v>
      </c>
      <c r="BU61" s="26">
        <v>9.0909090909090917</v>
      </c>
      <c r="BV61" s="26">
        <v>-24.191063174114024</v>
      </c>
      <c r="BW61" s="26">
        <v>38.626609442060087</v>
      </c>
      <c r="BX61" s="26">
        <v>29.836829836829835</v>
      </c>
      <c r="BY61" s="26">
        <v>-6.3406150093456581</v>
      </c>
    </row>
    <row r="62" spans="1:77" s="10" customFormat="1" ht="12" customHeight="1" outlineLevel="1">
      <c r="A62" s="14" t="s">
        <v>119</v>
      </c>
      <c r="B62" s="15" t="s">
        <v>120</v>
      </c>
      <c r="C62" s="16">
        <v>23</v>
      </c>
      <c r="D62" s="16">
        <v>149</v>
      </c>
      <c r="E62" s="21">
        <v>6.4782608695652177</v>
      </c>
      <c r="F62" s="16">
        <v>90</v>
      </c>
      <c r="G62" s="16">
        <v>380</v>
      </c>
      <c r="H62" s="21">
        <v>4.2222222222222223</v>
      </c>
      <c r="I62" s="16">
        <v>113</v>
      </c>
      <c r="J62" s="16">
        <v>529</v>
      </c>
      <c r="K62" s="21">
        <v>4.6814159292035402</v>
      </c>
      <c r="L62" s="14" t="s">
        <v>119</v>
      </c>
      <c r="M62" s="15" t="s">
        <v>120</v>
      </c>
      <c r="N62" s="16">
        <v>144</v>
      </c>
      <c r="O62" s="16">
        <v>346</v>
      </c>
      <c r="P62" s="21">
        <v>2.4027777777777777</v>
      </c>
      <c r="Q62" s="16">
        <v>154</v>
      </c>
      <c r="R62" s="16">
        <v>554</v>
      </c>
      <c r="S62" s="21">
        <v>3.5974025974025974</v>
      </c>
      <c r="T62" s="16">
        <v>298</v>
      </c>
      <c r="U62" s="16">
        <v>900</v>
      </c>
      <c r="V62" s="21">
        <v>3.0201342281879193</v>
      </c>
      <c r="W62" s="14" t="s">
        <v>119</v>
      </c>
      <c r="X62" s="15" t="s">
        <v>120</v>
      </c>
      <c r="Y62" s="16">
        <v>31</v>
      </c>
      <c r="Z62" s="16">
        <v>53</v>
      </c>
      <c r="AA62" s="21">
        <v>1.7096774193548387</v>
      </c>
      <c r="AB62" s="16">
        <v>33</v>
      </c>
      <c r="AC62" s="16">
        <v>101</v>
      </c>
      <c r="AD62" s="21">
        <v>3.0606060606060606</v>
      </c>
      <c r="AE62" s="16">
        <v>64</v>
      </c>
      <c r="AF62" s="16">
        <v>154</v>
      </c>
      <c r="AG62" s="21">
        <v>2.40625</v>
      </c>
      <c r="AH62" s="14" t="s">
        <v>119</v>
      </c>
      <c r="AI62" s="15" t="s">
        <v>120</v>
      </c>
      <c r="AJ62" s="16">
        <v>22</v>
      </c>
      <c r="AK62" s="16">
        <v>71</v>
      </c>
      <c r="AL62" s="21">
        <v>3.2272727272727271</v>
      </c>
      <c r="AM62" s="16">
        <v>14</v>
      </c>
      <c r="AN62" s="16">
        <v>84</v>
      </c>
      <c r="AO62" s="21">
        <v>6</v>
      </c>
      <c r="AP62" s="16">
        <v>36</v>
      </c>
      <c r="AQ62" s="16">
        <v>155</v>
      </c>
      <c r="AR62" s="21">
        <v>4.3055555555555554</v>
      </c>
      <c r="AS62" s="14" t="s">
        <v>119</v>
      </c>
      <c r="AT62" s="15" t="s">
        <v>120</v>
      </c>
      <c r="AU62" s="26">
        <v>-84.027777777777771</v>
      </c>
      <c r="AV62" s="26">
        <v>-56.936416184971101</v>
      </c>
      <c r="AW62" s="26">
        <v>169.61548127670272</v>
      </c>
      <c r="AX62" s="26">
        <v>-41.558441558441558</v>
      </c>
      <c r="AY62" s="26">
        <v>-31.407942238267147</v>
      </c>
      <c r="AZ62" s="26">
        <v>17.368632170076218</v>
      </c>
      <c r="BA62" s="26">
        <v>-62.080536912751676</v>
      </c>
      <c r="BB62" s="26">
        <v>-41.222222222222221</v>
      </c>
      <c r="BC62" s="26">
        <v>55.006882989183893</v>
      </c>
      <c r="BD62" s="14" t="s">
        <v>119</v>
      </c>
      <c r="BE62" s="15" t="s">
        <v>120</v>
      </c>
      <c r="BF62" s="26">
        <v>-25.806451612903224</v>
      </c>
      <c r="BG62" s="26">
        <v>181.1320754716981</v>
      </c>
      <c r="BH62" s="26">
        <v>278.91714520098441</v>
      </c>
      <c r="BI62" s="26">
        <v>172.72727272727272</v>
      </c>
      <c r="BJ62" s="26">
        <v>276.23762376237624</v>
      </c>
      <c r="BK62" s="26">
        <v>37.953795379537958</v>
      </c>
      <c r="BL62" s="26">
        <v>76.5625</v>
      </c>
      <c r="BM62" s="26">
        <v>243.50649350649351</v>
      </c>
      <c r="BN62" s="26">
        <v>94.552350304562708</v>
      </c>
      <c r="BO62" s="14" t="s">
        <v>119</v>
      </c>
      <c r="BP62" s="15" t="s">
        <v>120</v>
      </c>
      <c r="BQ62" s="26">
        <v>4.5454545454545459</v>
      </c>
      <c r="BR62" s="26">
        <v>109.85915492957747</v>
      </c>
      <c r="BS62" s="26">
        <v>100.73484384568282</v>
      </c>
      <c r="BT62" s="26">
        <v>542.85714285714289</v>
      </c>
      <c r="BU62" s="26">
        <v>352.38095238095241</v>
      </c>
      <c r="BV62" s="26">
        <v>-29.62962962962963</v>
      </c>
      <c r="BW62" s="26">
        <v>213.88888888888889</v>
      </c>
      <c r="BX62" s="26">
        <v>241.29032258064515</v>
      </c>
      <c r="BY62" s="26">
        <v>8.7296602911790036</v>
      </c>
    </row>
    <row r="63" spans="1:77" s="10" customFormat="1" ht="12" customHeight="1" outlineLevel="1">
      <c r="A63" s="14" t="s">
        <v>67</v>
      </c>
      <c r="B63" s="15" t="s">
        <v>68</v>
      </c>
      <c r="C63" s="16">
        <v>22</v>
      </c>
      <c r="D63" s="16">
        <v>314</v>
      </c>
      <c r="E63" s="21">
        <v>14.272727272727273</v>
      </c>
      <c r="F63" s="16">
        <v>20</v>
      </c>
      <c r="G63" s="16">
        <v>158</v>
      </c>
      <c r="H63" s="21">
        <v>7.9</v>
      </c>
      <c r="I63" s="16">
        <v>42</v>
      </c>
      <c r="J63" s="16">
        <v>472</v>
      </c>
      <c r="K63" s="21">
        <v>11.238095238095237</v>
      </c>
      <c r="L63" s="14" t="s">
        <v>67</v>
      </c>
      <c r="M63" s="15" t="s">
        <v>68</v>
      </c>
      <c r="N63" s="16">
        <v>53</v>
      </c>
      <c r="O63" s="16">
        <v>408</v>
      </c>
      <c r="P63" s="21">
        <v>7.6981132075471699</v>
      </c>
      <c r="Q63" s="16">
        <v>16</v>
      </c>
      <c r="R63" s="16">
        <v>278</v>
      </c>
      <c r="S63" s="21">
        <v>17.375</v>
      </c>
      <c r="T63" s="16">
        <v>69</v>
      </c>
      <c r="U63" s="16">
        <v>686</v>
      </c>
      <c r="V63" s="21">
        <v>9.9420289855072461</v>
      </c>
      <c r="W63" s="14" t="s">
        <v>67</v>
      </c>
      <c r="X63" s="15" t="s">
        <v>68</v>
      </c>
      <c r="Y63" s="16">
        <v>19</v>
      </c>
      <c r="Z63" s="16">
        <v>89</v>
      </c>
      <c r="AA63" s="21">
        <v>4.6842105263157894</v>
      </c>
      <c r="AB63" s="16">
        <v>5</v>
      </c>
      <c r="AC63" s="16">
        <v>57</v>
      </c>
      <c r="AD63" s="21">
        <v>11.4</v>
      </c>
      <c r="AE63" s="16">
        <v>24</v>
      </c>
      <c r="AF63" s="16">
        <v>146</v>
      </c>
      <c r="AG63" s="21">
        <v>6.083333333333333</v>
      </c>
      <c r="AH63" s="14" t="s">
        <v>67</v>
      </c>
      <c r="AI63" s="15" t="s">
        <v>68</v>
      </c>
      <c r="AJ63" s="16">
        <v>17</v>
      </c>
      <c r="AK63" s="16">
        <v>80</v>
      </c>
      <c r="AL63" s="21">
        <v>4.7058823529411766</v>
      </c>
      <c r="AM63" s="16">
        <v>5</v>
      </c>
      <c r="AN63" s="16">
        <v>151</v>
      </c>
      <c r="AO63" s="21">
        <v>30.2</v>
      </c>
      <c r="AP63" s="16">
        <v>22</v>
      </c>
      <c r="AQ63" s="16">
        <v>231</v>
      </c>
      <c r="AR63" s="21">
        <v>10.5</v>
      </c>
      <c r="AS63" s="14" t="s">
        <v>67</v>
      </c>
      <c r="AT63" s="15" t="s">
        <v>68</v>
      </c>
      <c r="AU63" s="26">
        <v>-58.490566037735846</v>
      </c>
      <c r="AV63" s="26">
        <v>-23.03921568627451</v>
      </c>
      <c r="AW63" s="26">
        <v>85.405525846702318</v>
      </c>
      <c r="AX63" s="26">
        <v>25</v>
      </c>
      <c r="AY63" s="26">
        <v>-43.165467625899282</v>
      </c>
      <c r="AZ63" s="26">
        <v>-54.532374100719423</v>
      </c>
      <c r="BA63" s="26">
        <v>-39.130434782608695</v>
      </c>
      <c r="BB63" s="26">
        <v>-31.195335276967931</v>
      </c>
      <c r="BC63" s="26">
        <v>13.036234902124109</v>
      </c>
      <c r="BD63" s="14" t="s">
        <v>67</v>
      </c>
      <c r="BE63" s="15" t="s">
        <v>68</v>
      </c>
      <c r="BF63" s="26">
        <v>15.789473684210526</v>
      </c>
      <c r="BG63" s="26">
        <v>252.80898876404495</v>
      </c>
      <c r="BH63" s="26">
        <v>204.69867211440248</v>
      </c>
      <c r="BI63" s="26">
        <v>300</v>
      </c>
      <c r="BJ63" s="26">
        <v>177.19298245614036</v>
      </c>
      <c r="BK63" s="26">
        <v>-30.701754385964911</v>
      </c>
      <c r="BL63" s="26">
        <v>75</v>
      </c>
      <c r="BM63" s="26">
        <v>223.2876712328767</v>
      </c>
      <c r="BN63" s="26">
        <v>84.7358121330724</v>
      </c>
      <c r="BO63" s="14" t="s">
        <v>67</v>
      </c>
      <c r="BP63" s="15" t="s">
        <v>68</v>
      </c>
      <c r="BQ63" s="26">
        <v>29.411764705882351</v>
      </c>
      <c r="BR63" s="26">
        <v>292.5</v>
      </c>
      <c r="BS63" s="26">
        <v>203.29545454545453</v>
      </c>
      <c r="BT63" s="26">
        <v>300</v>
      </c>
      <c r="BU63" s="26">
        <v>4.6357615894039732</v>
      </c>
      <c r="BV63" s="26">
        <v>-73.841059602648997</v>
      </c>
      <c r="BW63" s="26">
        <v>90.909090909090907</v>
      </c>
      <c r="BX63" s="26">
        <v>104.32900432900433</v>
      </c>
      <c r="BY63" s="26">
        <v>7.0294784580498781</v>
      </c>
    </row>
    <row r="64" spans="1:77" s="10" customFormat="1" ht="12" customHeight="1" outlineLevel="1">
      <c r="A64" s="14" t="s">
        <v>123</v>
      </c>
      <c r="B64" s="15" t="s">
        <v>124</v>
      </c>
      <c r="C64" s="16">
        <v>40</v>
      </c>
      <c r="D64" s="16">
        <v>140</v>
      </c>
      <c r="E64" s="21">
        <v>3.5</v>
      </c>
      <c r="F64" s="16">
        <v>71</v>
      </c>
      <c r="G64" s="16">
        <v>241</v>
      </c>
      <c r="H64" s="21">
        <v>3.3943661971830985</v>
      </c>
      <c r="I64" s="16">
        <v>111</v>
      </c>
      <c r="J64" s="16">
        <v>381</v>
      </c>
      <c r="K64" s="21">
        <v>3.4324324324324325</v>
      </c>
      <c r="L64" s="14" t="s">
        <v>123</v>
      </c>
      <c r="M64" s="15" t="s">
        <v>124</v>
      </c>
      <c r="N64" s="16">
        <v>45</v>
      </c>
      <c r="O64" s="16">
        <v>141</v>
      </c>
      <c r="P64" s="21">
        <v>3.1333333333333333</v>
      </c>
      <c r="Q64" s="16">
        <v>87</v>
      </c>
      <c r="R64" s="16">
        <v>395</v>
      </c>
      <c r="S64" s="21">
        <v>4.5402298850574709</v>
      </c>
      <c r="T64" s="16">
        <v>132</v>
      </c>
      <c r="U64" s="16">
        <v>536</v>
      </c>
      <c r="V64" s="21">
        <v>4.0606060606060606</v>
      </c>
      <c r="W64" s="14" t="s">
        <v>123</v>
      </c>
      <c r="X64" s="15" t="s">
        <v>124</v>
      </c>
      <c r="Y64" s="16">
        <v>43</v>
      </c>
      <c r="Z64" s="16">
        <v>201</v>
      </c>
      <c r="AA64" s="21">
        <v>4.6744186046511631</v>
      </c>
      <c r="AB64" s="16">
        <v>72</v>
      </c>
      <c r="AC64" s="16">
        <v>271</v>
      </c>
      <c r="AD64" s="21">
        <v>3.7638888888888888</v>
      </c>
      <c r="AE64" s="16">
        <v>115</v>
      </c>
      <c r="AF64" s="16">
        <v>472</v>
      </c>
      <c r="AG64" s="21">
        <v>4.1043478260869568</v>
      </c>
      <c r="AH64" s="14" t="s">
        <v>123</v>
      </c>
      <c r="AI64" s="15" t="s">
        <v>124</v>
      </c>
      <c r="AJ64" s="16">
        <v>34</v>
      </c>
      <c r="AK64" s="16">
        <v>51</v>
      </c>
      <c r="AL64" s="21">
        <v>1.5</v>
      </c>
      <c r="AM64" s="16">
        <v>38</v>
      </c>
      <c r="AN64" s="16">
        <v>131</v>
      </c>
      <c r="AO64" s="21">
        <v>3.4473684210526314</v>
      </c>
      <c r="AP64" s="16">
        <v>72</v>
      </c>
      <c r="AQ64" s="16">
        <v>182</v>
      </c>
      <c r="AR64" s="21">
        <v>2.5277777777777777</v>
      </c>
      <c r="AS64" s="14" t="s">
        <v>123</v>
      </c>
      <c r="AT64" s="15" t="s">
        <v>124</v>
      </c>
      <c r="AU64" s="26">
        <v>-11.111111111111111</v>
      </c>
      <c r="AV64" s="26">
        <v>-0.70921985815602839</v>
      </c>
      <c r="AW64" s="26">
        <v>11.702127659574471</v>
      </c>
      <c r="AX64" s="26">
        <v>-18.390804597701148</v>
      </c>
      <c r="AY64" s="26">
        <v>-38.9873417721519</v>
      </c>
      <c r="AZ64" s="26">
        <v>-25.238010340524152</v>
      </c>
      <c r="BA64" s="26">
        <v>-15.909090909090908</v>
      </c>
      <c r="BB64" s="26">
        <v>-28.917910447761194</v>
      </c>
      <c r="BC64" s="26">
        <v>-15.469947559499795</v>
      </c>
      <c r="BD64" s="14" t="s">
        <v>123</v>
      </c>
      <c r="BE64" s="15" t="s">
        <v>124</v>
      </c>
      <c r="BF64" s="26">
        <v>-6.9767441860465116</v>
      </c>
      <c r="BG64" s="26">
        <v>-30.348258706467661</v>
      </c>
      <c r="BH64" s="26">
        <v>-25.124378109452742</v>
      </c>
      <c r="BI64" s="26">
        <v>-1.3888888888888888</v>
      </c>
      <c r="BJ64" s="26">
        <v>-11.07011070110701</v>
      </c>
      <c r="BK64" s="26">
        <v>-9.8175770490099268</v>
      </c>
      <c r="BL64" s="26">
        <v>-3.4782608695652173</v>
      </c>
      <c r="BM64" s="26">
        <v>-19.279661016949152</v>
      </c>
      <c r="BN64" s="26">
        <v>-16.370819972514891</v>
      </c>
      <c r="BO64" s="14" t="s">
        <v>123</v>
      </c>
      <c r="BP64" s="15" t="s">
        <v>124</v>
      </c>
      <c r="BQ64" s="26">
        <v>17.647058823529413</v>
      </c>
      <c r="BR64" s="26">
        <v>174.50980392156862</v>
      </c>
      <c r="BS64" s="26">
        <v>133.33333333333334</v>
      </c>
      <c r="BT64" s="26">
        <v>86.84210526315789</v>
      </c>
      <c r="BU64" s="26">
        <v>83.969465648854964</v>
      </c>
      <c r="BV64" s="26">
        <v>-1.5374690893452294</v>
      </c>
      <c r="BW64" s="26">
        <v>54.166666666666664</v>
      </c>
      <c r="BX64" s="26">
        <v>109.34065934065934</v>
      </c>
      <c r="BY64" s="26">
        <v>35.788535788535796</v>
      </c>
    </row>
    <row r="65" spans="1:77" s="10" customFormat="1" ht="12" customHeight="1" outlineLevel="1">
      <c r="A65" s="14" t="s">
        <v>125</v>
      </c>
      <c r="B65" s="15" t="s">
        <v>126</v>
      </c>
      <c r="C65" s="16">
        <v>43</v>
      </c>
      <c r="D65" s="16">
        <v>92</v>
      </c>
      <c r="E65" s="21">
        <v>2.13953488372093</v>
      </c>
      <c r="F65" s="16">
        <v>39</v>
      </c>
      <c r="G65" s="16">
        <v>231</v>
      </c>
      <c r="H65" s="21">
        <v>5.9230769230769234</v>
      </c>
      <c r="I65" s="16">
        <v>82</v>
      </c>
      <c r="J65" s="16">
        <v>323</v>
      </c>
      <c r="K65" s="21">
        <v>3.9390243902439024</v>
      </c>
      <c r="L65" s="14" t="s">
        <v>125</v>
      </c>
      <c r="M65" s="15" t="s">
        <v>126</v>
      </c>
      <c r="N65" s="16">
        <v>65</v>
      </c>
      <c r="O65" s="16">
        <v>179</v>
      </c>
      <c r="P65" s="21">
        <v>2.7538461538461538</v>
      </c>
      <c r="Q65" s="16">
        <v>63</v>
      </c>
      <c r="R65" s="16">
        <v>191</v>
      </c>
      <c r="S65" s="21">
        <v>3.0317460317460316</v>
      </c>
      <c r="T65" s="16">
        <v>128</v>
      </c>
      <c r="U65" s="16">
        <v>370</v>
      </c>
      <c r="V65" s="21">
        <v>2.890625</v>
      </c>
      <c r="W65" s="14" t="s">
        <v>125</v>
      </c>
      <c r="X65" s="15" t="s">
        <v>126</v>
      </c>
      <c r="Y65" s="16">
        <v>27</v>
      </c>
      <c r="Z65" s="16">
        <v>173</v>
      </c>
      <c r="AA65" s="21">
        <v>6.4074074074074074</v>
      </c>
      <c r="AB65" s="16">
        <v>50</v>
      </c>
      <c r="AC65" s="16">
        <v>292</v>
      </c>
      <c r="AD65" s="21">
        <v>5.84</v>
      </c>
      <c r="AE65" s="16">
        <v>77</v>
      </c>
      <c r="AF65" s="16">
        <v>465</v>
      </c>
      <c r="AG65" s="21">
        <v>6.0389610389610393</v>
      </c>
      <c r="AH65" s="14" t="s">
        <v>125</v>
      </c>
      <c r="AI65" s="15" t="s">
        <v>126</v>
      </c>
      <c r="AJ65" s="16">
        <v>57</v>
      </c>
      <c r="AK65" s="16">
        <v>106</v>
      </c>
      <c r="AL65" s="21">
        <v>1.8596491228070176</v>
      </c>
      <c r="AM65" s="16">
        <v>59</v>
      </c>
      <c r="AN65" s="16">
        <v>268</v>
      </c>
      <c r="AO65" s="21">
        <v>4.5423728813559325</v>
      </c>
      <c r="AP65" s="16">
        <v>116</v>
      </c>
      <c r="AQ65" s="16">
        <v>374</v>
      </c>
      <c r="AR65" s="21">
        <v>3.2241379310344827</v>
      </c>
      <c r="AS65" s="14" t="s">
        <v>125</v>
      </c>
      <c r="AT65" s="15" t="s">
        <v>126</v>
      </c>
      <c r="AU65" s="26">
        <v>-33.846153846153847</v>
      </c>
      <c r="AV65" s="26">
        <v>-48.603351955307261</v>
      </c>
      <c r="AW65" s="26">
        <v>-22.307392490580753</v>
      </c>
      <c r="AX65" s="26">
        <v>-38.095238095238095</v>
      </c>
      <c r="AY65" s="26">
        <v>20.94240837696335</v>
      </c>
      <c r="AZ65" s="26">
        <v>95.368505839710053</v>
      </c>
      <c r="BA65" s="26">
        <v>-35.9375</v>
      </c>
      <c r="BB65" s="26">
        <v>-12.702702702702704</v>
      </c>
      <c r="BC65" s="26">
        <v>36.268951878707973</v>
      </c>
      <c r="BD65" s="14" t="s">
        <v>125</v>
      </c>
      <c r="BE65" s="15" t="s">
        <v>126</v>
      </c>
      <c r="BF65" s="26">
        <v>59.25925925925926</v>
      </c>
      <c r="BG65" s="26">
        <v>-46.820809248554916</v>
      </c>
      <c r="BH65" s="26">
        <v>-66.60841510955774</v>
      </c>
      <c r="BI65" s="26">
        <v>-22</v>
      </c>
      <c r="BJ65" s="26">
        <v>-20.890410958904109</v>
      </c>
      <c r="BK65" s="26">
        <v>1.422550052687046</v>
      </c>
      <c r="BL65" s="26">
        <v>6.4935064935064934</v>
      </c>
      <c r="BM65" s="26">
        <v>-30.537634408602152</v>
      </c>
      <c r="BN65" s="26">
        <v>-34.773144505638612</v>
      </c>
      <c r="BO65" s="14" t="s">
        <v>125</v>
      </c>
      <c r="BP65" s="15" t="s">
        <v>126</v>
      </c>
      <c r="BQ65" s="26">
        <v>-24.561403508771932</v>
      </c>
      <c r="BR65" s="26">
        <v>-13.20754716981132</v>
      </c>
      <c r="BS65" s="26">
        <v>15.050460728389634</v>
      </c>
      <c r="BT65" s="26">
        <v>-33.898305084745765</v>
      </c>
      <c r="BU65" s="26">
        <v>-13.805970149253731</v>
      </c>
      <c r="BV65" s="26">
        <v>30.396096440872554</v>
      </c>
      <c r="BW65" s="26">
        <v>-29.310344827586206</v>
      </c>
      <c r="BX65" s="26">
        <v>-13.636363636363637</v>
      </c>
      <c r="BY65" s="26">
        <v>22.172949002217297</v>
      </c>
    </row>
    <row r="66" spans="1:77" s="10" customFormat="1" ht="12" customHeight="1" outlineLevel="1">
      <c r="A66" s="14" t="s">
        <v>137</v>
      </c>
      <c r="B66" s="15" t="s">
        <v>138</v>
      </c>
      <c r="C66" s="16">
        <v>29</v>
      </c>
      <c r="D66" s="16">
        <v>80</v>
      </c>
      <c r="E66" s="21">
        <v>2.7586206896551726</v>
      </c>
      <c r="F66" s="16">
        <v>46</v>
      </c>
      <c r="G66" s="16">
        <v>214</v>
      </c>
      <c r="H66" s="21">
        <v>4.6521739130434785</v>
      </c>
      <c r="I66" s="16">
        <v>75</v>
      </c>
      <c r="J66" s="16">
        <v>294</v>
      </c>
      <c r="K66" s="21">
        <v>3.92</v>
      </c>
      <c r="L66" s="14" t="s">
        <v>137</v>
      </c>
      <c r="M66" s="15" t="s">
        <v>138</v>
      </c>
      <c r="N66" s="16">
        <v>44</v>
      </c>
      <c r="O66" s="16">
        <v>99</v>
      </c>
      <c r="P66" s="21">
        <v>2.25</v>
      </c>
      <c r="Q66" s="16">
        <v>53</v>
      </c>
      <c r="R66" s="16">
        <v>525</v>
      </c>
      <c r="S66" s="21">
        <v>9.9056603773584904</v>
      </c>
      <c r="T66" s="16">
        <v>97</v>
      </c>
      <c r="U66" s="16">
        <v>624</v>
      </c>
      <c r="V66" s="21">
        <v>6.4329896907216497</v>
      </c>
      <c r="W66" s="14" t="s">
        <v>137</v>
      </c>
      <c r="X66" s="15" t="s">
        <v>138</v>
      </c>
      <c r="Y66" s="16">
        <v>51</v>
      </c>
      <c r="Z66" s="16">
        <v>87</v>
      </c>
      <c r="AA66" s="21">
        <v>1.7058823529411764</v>
      </c>
      <c r="AB66" s="16">
        <v>40</v>
      </c>
      <c r="AC66" s="16">
        <v>300</v>
      </c>
      <c r="AD66" s="21">
        <v>7.5</v>
      </c>
      <c r="AE66" s="16">
        <v>91</v>
      </c>
      <c r="AF66" s="16">
        <v>387</v>
      </c>
      <c r="AG66" s="21">
        <v>4.2527472527472527</v>
      </c>
      <c r="AH66" s="14" t="s">
        <v>137</v>
      </c>
      <c r="AI66" s="15" t="s">
        <v>138</v>
      </c>
      <c r="AJ66" s="16">
        <v>40</v>
      </c>
      <c r="AK66" s="16">
        <v>84</v>
      </c>
      <c r="AL66" s="21">
        <v>2.1</v>
      </c>
      <c r="AM66" s="16">
        <v>45</v>
      </c>
      <c r="AN66" s="16">
        <v>738</v>
      </c>
      <c r="AO66" s="21">
        <v>16.399999999999999</v>
      </c>
      <c r="AP66" s="16">
        <v>85</v>
      </c>
      <c r="AQ66" s="16">
        <v>822</v>
      </c>
      <c r="AR66" s="21">
        <v>9.670588235294117</v>
      </c>
      <c r="AS66" s="14" t="s">
        <v>137</v>
      </c>
      <c r="AT66" s="15" t="s">
        <v>138</v>
      </c>
      <c r="AU66" s="26">
        <v>-34.090909090909093</v>
      </c>
      <c r="AV66" s="26">
        <v>-19.19191919191919</v>
      </c>
      <c r="AW66" s="26">
        <v>22.605363984674337</v>
      </c>
      <c r="AX66" s="26">
        <v>-13.20754716981132</v>
      </c>
      <c r="AY66" s="26">
        <v>-59.238095238095241</v>
      </c>
      <c r="AZ66" s="26">
        <v>-53.035196687370593</v>
      </c>
      <c r="BA66" s="26">
        <v>-22.680412371134022</v>
      </c>
      <c r="BB66" s="26">
        <v>-52.884615384615387</v>
      </c>
      <c r="BC66" s="26">
        <v>-39.064102564102569</v>
      </c>
      <c r="BD66" s="14" t="s">
        <v>137</v>
      </c>
      <c r="BE66" s="15" t="s">
        <v>138</v>
      </c>
      <c r="BF66" s="26">
        <v>-43.137254901960787</v>
      </c>
      <c r="BG66" s="26">
        <v>-8.0459770114942533</v>
      </c>
      <c r="BH66" s="26">
        <v>61.712247324613571</v>
      </c>
      <c r="BI66" s="26">
        <v>15</v>
      </c>
      <c r="BJ66" s="26">
        <v>-28.666666666666668</v>
      </c>
      <c r="BK66" s="26">
        <v>-37.971014492753618</v>
      </c>
      <c r="BL66" s="26">
        <v>-17.582417582417584</v>
      </c>
      <c r="BM66" s="26">
        <v>-24.031007751937985</v>
      </c>
      <c r="BN66" s="26">
        <v>-7.8242894056847572</v>
      </c>
      <c r="BO66" s="14" t="s">
        <v>137</v>
      </c>
      <c r="BP66" s="15" t="s">
        <v>138</v>
      </c>
      <c r="BQ66" s="26">
        <v>-27.5</v>
      </c>
      <c r="BR66" s="26">
        <v>-4.7619047619047619</v>
      </c>
      <c r="BS66" s="26">
        <v>31.362889983579642</v>
      </c>
      <c r="BT66" s="26">
        <v>2.2222222222222223</v>
      </c>
      <c r="BU66" s="26">
        <v>-71.002710027100278</v>
      </c>
      <c r="BV66" s="26">
        <v>-71.633085896076352</v>
      </c>
      <c r="BW66" s="26">
        <v>-11.764705882352942</v>
      </c>
      <c r="BX66" s="26">
        <v>-64.233576642335763</v>
      </c>
      <c r="BY66" s="26">
        <v>-59.464720194647199</v>
      </c>
    </row>
    <row r="67" spans="1:77" s="10" customFormat="1" ht="12" customHeight="1" outlineLevel="1">
      <c r="A67" s="14" t="s">
        <v>117</v>
      </c>
      <c r="B67" s="15" t="s">
        <v>118</v>
      </c>
      <c r="C67" s="16">
        <v>24</v>
      </c>
      <c r="D67" s="16">
        <v>97</v>
      </c>
      <c r="E67" s="21">
        <v>4.041666666666667</v>
      </c>
      <c r="F67" s="16">
        <v>32</v>
      </c>
      <c r="G67" s="16">
        <v>171</v>
      </c>
      <c r="H67" s="21">
        <v>5.34375</v>
      </c>
      <c r="I67" s="16">
        <v>56</v>
      </c>
      <c r="J67" s="16">
        <v>268</v>
      </c>
      <c r="K67" s="21">
        <v>4.7857142857142856</v>
      </c>
      <c r="L67" s="14" t="s">
        <v>117</v>
      </c>
      <c r="M67" s="15" t="s">
        <v>118</v>
      </c>
      <c r="N67" s="16">
        <v>27</v>
      </c>
      <c r="O67" s="16">
        <v>60</v>
      </c>
      <c r="P67" s="21">
        <v>2.2222222222222223</v>
      </c>
      <c r="Q67" s="16">
        <v>49</v>
      </c>
      <c r="R67" s="16">
        <v>133</v>
      </c>
      <c r="S67" s="21">
        <v>2.7142857142857144</v>
      </c>
      <c r="T67" s="16">
        <v>76</v>
      </c>
      <c r="U67" s="16">
        <v>193</v>
      </c>
      <c r="V67" s="21">
        <v>2.5394736842105261</v>
      </c>
      <c r="W67" s="14" t="s">
        <v>117</v>
      </c>
      <c r="X67" s="15" t="s">
        <v>118</v>
      </c>
      <c r="Y67" s="16">
        <v>43</v>
      </c>
      <c r="Z67" s="16">
        <v>79</v>
      </c>
      <c r="AA67" s="21">
        <v>1.8372093023255813</v>
      </c>
      <c r="AB67" s="16">
        <v>44</v>
      </c>
      <c r="AC67" s="16">
        <v>126</v>
      </c>
      <c r="AD67" s="21">
        <v>2.8636363636363638</v>
      </c>
      <c r="AE67" s="16">
        <v>87</v>
      </c>
      <c r="AF67" s="16">
        <v>205</v>
      </c>
      <c r="AG67" s="21">
        <v>2.3563218390804597</v>
      </c>
      <c r="AH67" s="14" t="s">
        <v>117</v>
      </c>
      <c r="AI67" s="15" t="s">
        <v>118</v>
      </c>
      <c r="AJ67" s="16">
        <v>15</v>
      </c>
      <c r="AK67" s="16">
        <v>44</v>
      </c>
      <c r="AL67" s="21">
        <v>2.9333333333333331</v>
      </c>
      <c r="AM67" s="16">
        <v>11</v>
      </c>
      <c r="AN67" s="16">
        <v>29</v>
      </c>
      <c r="AO67" s="21">
        <v>2.6363636363636362</v>
      </c>
      <c r="AP67" s="16">
        <v>26</v>
      </c>
      <c r="AQ67" s="16">
        <v>73</v>
      </c>
      <c r="AR67" s="21">
        <v>2.8076923076923075</v>
      </c>
      <c r="AS67" s="14" t="s">
        <v>117</v>
      </c>
      <c r="AT67" s="15" t="s">
        <v>118</v>
      </c>
      <c r="AU67" s="26">
        <v>-11.111111111111111</v>
      </c>
      <c r="AV67" s="26">
        <v>61.666666666666664</v>
      </c>
      <c r="AW67" s="26">
        <v>81.875</v>
      </c>
      <c r="AX67" s="26">
        <v>-34.693877551020407</v>
      </c>
      <c r="AY67" s="26">
        <v>28.571428571428573</v>
      </c>
      <c r="AZ67" s="26">
        <v>96.874999999999986</v>
      </c>
      <c r="BA67" s="26">
        <v>-26.315789473684209</v>
      </c>
      <c r="BB67" s="26">
        <v>38.860103626943008</v>
      </c>
      <c r="BC67" s="26">
        <v>88.45299777942266</v>
      </c>
      <c r="BD67" s="14" t="s">
        <v>117</v>
      </c>
      <c r="BE67" s="15" t="s">
        <v>118</v>
      </c>
      <c r="BF67" s="26">
        <v>-44.186046511627907</v>
      </c>
      <c r="BG67" s="26">
        <v>22.784810126582279</v>
      </c>
      <c r="BH67" s="26">
        <v>119.98945147679329</v>
      </c>
      <c r="BI67" s="26">
        <v>-27.272727272727273</v>
      </c>
      <c r="BJ67" s="26">
        <v>35.714285714285715</v>
      </c>
      <c r="BK67" s="26">
        <v>86.607142857142847</v>
      </c>
      <c r="BL67" s="26">
        <v>-35.632183908045974</v>
      </c>
      <c r="BM67" s="26">
        <v>30.73170731707317</v>
      </c>
      <c r="BN67" s="26">
        <v>103.10104529616726</v>
      </c>
      <c r="BO67" s="14" t="s">
        <v>117</v>
      </c>
      <c r="BP67" s="15" t="s">
        <v>118</v>
      </c>
      <c r="BQ67" s="26">
        <v>60</v>
      </c>
      <c r="BR67" s="26">
        <v>120.45454545454545</v>
      </c>
      <c r="BS67" s="26">
        <v>37.784090909090928</v>
      </c>
      <c r="BT67" s="26">
        <v>190.90909090909091</v>
      </c>
      <c r="BU67" s="26">
        <v>489.65517241379308</v>
      </c>
      <c r="BV67" s="26">
        <v>102.69396551724139</v>
      </c>
      <c r="BW67" s="26">
        <v>115.38461538461539</v>
      </c>
      <c r="BX67" s="26">
        <v>267.1232876712329</v>
      </c>
      <c r="BY67" s="26">
        <v>70.450097847358123</v>
      </c>
    </row>
    <row r="68" spans="1:77" s="10" customFormat="1" ht="12" customHeight="1" outlineLevel="1">
      <c r="A68" s="14" t="s">
        <v>129</v>
      </c>
      <c r="B68" s="15" t="s">
        <v>130</v>
      </c>
      <c r="C68" s="16">
        <v>59</v>
      </c>
      <c r="D68" s="16">
        <v>125</v>
      </c>
      <c r="E68" s="21">
        <v>2.1186440677966103</v>
      </c>
      <c r="F68" s="16">
        <v>41</v>
      </c>
      <c r="G68" s="16">
        <v>104</v>
      </c>
      <c r="H68" s="21">
        <v>2.5365853658536586</v>
      </c>
      <c r="I68" s="16">
        <v>100</v>
      </c>
      <c r="J68" s="16">
        <v>229</v>
      </c>
      <c r="K68" s="21">
        <v>2.29</v>
      </c>
      <c r="L68" s="14" t="s">
        <v>129</v>
      </c>
      <c r="M68" s="15" t="s">
        <v>130</v>
      </c>
      <c r="N68" s="16">
        <v>82</v>
      </c>
      <c r="O68" s="16">
        <v>187</v>
      </c>
      <c r="P68" s="21">
        <v>2.2804878048780486</v>
      </c>
      <c r="Q68" s="16">
        <v>37</v>
      </c>
      <c r="R68" s="16">
        <v>149</v>
      </c>
      <c r="S68" s="21">
        <v>4.0270270270270272</v>
      </c>
      <c r="T68" s="16">
        <v>119</v>
      </c>
      <c r="U68" s="16">
        <v>336</v>
      </c>
      <c r="V68" s="21">
        <v>2.8235294117647061</v>
      </c>
      <c r="W68" s="14" t="s">
        <v>129</v>
      </c>
      <c r="X68" s="15" t="s">
        <v>130</v>
      </c>
      <c r="Y68" s="16">
        <v>50</v>
      </c>
      <c r="Z68" s="16">
        <v>115</v>
      </c>
      <c r="AA68" s="21">
        <v>2.2999999999999998</v>
      </c>
      <c r="AB68" s="16">
        <v>19</v>
      </c>
      <c r="AC68" s="16">
        <v>41</v>
      </c>
      <c r="AD68" s="21">
        <v>2.1578947368421053</v>
      </c>
      <c r="AE68" s="16">
        <v>69</v>
      </c>
      <c r="AF68" s="16">
        <v>156</v>
      </c>
      <c r="AG68" s="21">
        <v>2.2608695652173911</v>
      </c>
      <c r="AH68" s="14" t="s">
        <v>129</v>
      </c>
      <c r="AI68" s="15" t="s">
        <v>130</v>
      </c>
      <c r="AJ68" s="16">
        <v>61</v>
      </c>
      <c r="AK68" s="16">
        <v>136</v>
      </c>
      <c r="AL68" s="21">
        <v>2.2295081967213113</v>
      </c>
      <c r="AM68" s="16">
        <v>21</v>
      </c>
      <c r="AN68" s="16">
        <v>157</v>
      </c>
      <c r="AO68" s="21">
        <v>7.4761904761904763</v>
      </c>
      <c r="AP68" s="16">
        <v>82</v>
      </c>
      <c r="AQ68" s="16">
        <v>293</v>
      </c>
      <c r="AR68" s="21">
        <v>3.5731707317073171</v>
      </c>
      <c r="AS68" s="14" t="s">
        <v>129</v>
      </c>
      <c r="AT68" s="15" t="s">
        <v>130</v>
      </c>
      <c r="AU68" s="26">
        <v>-28.048780487804876</v>
      </c>
      <c r="AV68" s="26">
        <v>-33.155080213903744</v>
      </c>
      <c r="AW68" s="26">
        <v>-7.0968911447475627</v>
      </c>
      <c r="AX68" s="26">
        <v>10.810810810810811</v>
      </c>
      <c r="AY68" s="26">
        <v>-30.201342281879196</v>
      </c>
      <c r="AZ68" s="26">
        <v>-37.010967425110493</v>
      </c>
      <c r="BA68" s="26">
        <v>-15.966386554621849</v>
      </c>
      <c r="BB68" s="26">
        <v>-31.845238095238095</v>
      </c>
      <c r="BC68" s="26">
        <v>-18.895833333333336</v>
      </c>
      <c r="BD68" s="14" t="s">
        <v>129</v>
      </c>
      <c r="BE68" s="15" t="s">
        <v>130</v>
      </c>
      <c r="BF68" s="26">
        <v>18</v>
      </c>
      <c r="BG68" s="26">
        <v>8.695652173913043</v>
      </c>
      <c r="BH68" s="26">
        <v>-7.8850405305821543</v>
      </c>
      <c r="BI68" s="26">
        <v>115.78947368421052</v>
      </c>
      <c r="BJ68" s="26">
        <v>153.65853658536585</v>
      </c>
      <c r="BK68" s="26">
        <v>17.549077929803687</v>
      </c>
      <c r="BL68" s="26">
        <v>44.927536231884055</v>
      </c>
      <c r="BM68" s="26">
        <v>46.794871794871796</v>
      </c>
      <c r="BN68" s="26">
        <v>1.2884615384615479</v>
      </c>
      <c r="BO68" s="14" t="s">
        <v>129</v>
      </c>
      <c r="BP68" s="15" t="s">
        <v>130</v>
      </c>
      <c r="BQ68" s="26">
        <v>-3.278688524590164</v>
      </c>
      <c r="BR68" s="26">
        <v>-8.0882352941176467</v>
      </c>
      <c r="BS68" s="26">
        <v>-4.9725822532402653</v>
      </c>
      <c r="BT68" s="26">
        <v>95.238095238095241</v>
      </c>
      <c r="BU68" s="26">
        <v>-33.757961783439491</v>
      </c>
      <c r="BV68" s="26">
        <v>-66.071151157371432</v>
      </c>
      <c r="BW68" s="26">
        <v>21.951219512195124</v>
      </c>
      <c r="BX68" s="26">
        <v>-21.843003412969285</v>
      </c>
      <c r="BY68" s="26">
        <v>-35.911262798634809</v>
      </c>
    </row>
    <row r="69" spans="1:77" s="10" customFormat="1" ht="12" customHeight="1" outlineLevel="1">
      <c r="A69" s="14" t="s">
        <v>135</v>
      </c>
      <c r="B69" s="15" t="s">
        <v>136</v>
      </c>
      <c r="C69" s="16">
        <v>9</v>
      </c>
      <c r="D69" s="16">
        <v>46</v>
      </c>
      <c r="E69" s="21">
        <v>5.1111111111111107</v>
      </c>
      <c r="F69" s="16">
        <v>58</v>
      </c>
      <c r="G69" s="16">
        <v>131</v>
      </c>
      <c r="H69" s="21">
        <v>2.2586206896551726</v>
      </c>
      <c r="I69" s="16">
        <v>67</v>
      </c>
      <c r="J69" s="16">
        <v>177</v>
      </c>
      <c r="K69" s="21">
        <v>2.6417910447761193</v>
      </c>
      <c r="L69" s="14" t="s">
        <v>135</v>
      </c>
      <c r="M69" s="15" t="s">
        <v>136</v>
      </c>
      <c r="N69" s="16">
        <v>4</v>
      </c>
      <c r="O69" s="16">
        <v>39</v>
      </c>
      <c r="P69" s="21">
        <v>9.75</v>
      </c>
      <c r="Q69" s="16">
        <v>46</v>
      </c>
      <c r="R69" s="16">
        <v>235</v>
      </c>
      <c r="S69" s="21">
        <v>5.1086956521739131</v>
      </c>
      <c r="T69" s="16">
        <v>50</v>
      </c>
      <c r="U69" s="16">
        <v>274</v>
      </c>
      <c r="V69" s="21">
        <v>5.48</v>
      </c>
      <c r="W69" s="14" t="s">
        <v>135</v>
      </c>
      <c r="X69" s="15" t="s">
        <v>136</v>
      </c>
      <c r="Y69" s="16">
        <v>13</v>
      </c>
      <c r="Z69" s="16">
        <v>39</v>
      </c>
      <c r="AA69" s="21">
        <v>3</v>
      </c>
      <c r="AB69" s="16">
        <v>20</v>
      </c>
      <c r="AC69" s="16">
        <v>131</v>
      </c>
      <c r="AD69" s="21">
        <v>6.55</v>
      </c>
      <c r="AE69" s="16">
        <v>33</v>
      </c>
      <c r="AF69" s="16">
        <v>170</v>
      </c>
      <c r="AG69" s="21">
        <v>5.1515151515151514</v>
      </c>
      <c r="AH69" s="14" t="s">
        <v>135</v>
      </c>
      <c r="AI69" s="15" t="s">
        <v>136</v>
      </c>
      <c r="AJ69" s="16">
        <v>11</v>
      </c>
      <c r="AK69" s="16">
        <v>15</v>
      </c>
      <c r="AL69" s="21">
        <v>1.3636363636363635</v>
      </c>
      <c r="AM69" s="16">
        <v>13</v>
      </c>
      <c r="AN69" s="16">
        <v>61</v>
      </c>
      <c r="AO69" s="21">
        <v>4.6923076923076925</v>
      </c>
      <c r="AP69" s="16">
        <v>24</v>
      </c>
      <c r="AQ69" s="16">
        <v>76</v>
      </c>
      <c r="AR69" s="21">
        <v>3.1666666666666665</v>
      </c>
      <c r="AS69" s="14" t="s">
        <v>135</v>
      </c>
      <c r="AT69" s="15" t="s">
        <v>136</v>
      </c>
      <c r="AU69" s="26">
        <v>125</v>
      </c>
      <c r="AV69" s="26">
        <v>17.948717948717949</v>
      </c>
      <c r="AW69" s="26">
        <v>-47.578347578347582</v>
      </c>
      <c r="AX69" s="26">
        <v>26.086956521739129</v>
      </c>
      <c r="AY69" s="26">
        <v>-44.255319148936174</v>
      </c>
      <c r="AZ69" s="26">
        <v>-55.788701393983857</v>
      </c>
      <c r="BA69" s="26">
        <v>34</v>
      </c>
      <c r="BB69" s="26">
        <v>-35.401459854014597</v>
      </c>
      <c r="BC69" s="26">
        <v>-51.792134219413889</v>
      </c>
      <c r="BD69" s="14" t="s">
        <v>135</v>
      </c>
      <c r="BE69" s="15" t="s">
        <v>136</v>
      </c>
      <c r="BF69" s="26">
        <v>-30.76923076923077</v>
      </c>
      <c r="BG69" s="26">
        <v>17.948717948717949</v>
      </c>
      <c r="BH69" s="26">
        <v>70.370370370370367</v>
      </c>
      <c r="BI69" s="26">
        <v>190</v>
      </c>
      <c r="BJ69" s="26">
        <v>0</v>
      </c>
      <c r="BK69" s="26">
        <v>-65.517241379310349</v>
      </c>
      <c r="BL69" s="26">
        <v>103.03030303030303</v>
      </c>
      <c r="BM69" s="26">
        <v>4.117647058823529</v>
      </c>
      <c r="BN69" s="26">
        <v>-48.71817383669886</v>
      </c>
      <c r="BO69" s="14" t="s">
        <v>135</v>
      </c>
      <c r="BP69" s="15" t="s">
        <v>136</v>
      </c>
      <c r="BQ69" s="26">
        <v>-18.181818181818183</v>
      </c>
      <c r="BR69" s="26">
        <v>206.66666666666666</v>
      </c>
      <c r="BS69" s="26">
        <v>274.81481481481478</v>
      </c>
      <c r="BT69" s="26">
        <v>346.15384615384613</v>
      </c>
      <c r="BU69" s="26">
        <v>114.75409836065573</v>
      </c>
      <c r="BV69" s="26">
        <v>-51.865460712266817</v>
      </c>
      <c r="BW69" s="26">
        <v>179.16666666666666</v>
      </c>
      <c r="BX69" s="26">
        <v>132.89473684210526</v>
      </c>
      <c r="BY69" s="26">
        <v>-16.575019638648861</v>
      </c>
    </row>
    <row r="70" spans="1:77" s="10" customFormat="1" ht="12" customHeight="1" outlineLevel="1">
      <c r="A70" s="14" t="s">
        <v>133</v>
      </c>
      <c r="B70" s="15" t="s">
        <v>134</v>
      </c>
      <c r="C70" s="16">
        <v>21</v>
      </c>
      <c r="D70" s="16">
        <v>56</v>
      </c>
      <c r="E70" s="21">
        <v>2.6666666666666665</v>
      </c>
      <c r="F70" s="16">
        <v>11</v>
      </c>
      <c r="G70" s="16">
        <v>32</v>
      </c>
      <c r="H70" s="21">
        <v>2.9090909090909092</v>
      </c>
      <c r="I70" s="16">
        <v>32</v>
      </c>
      <c r="J70" s="16">
        <v>88</v>
      </c>
      <c r="K70" s="21">
        <v>2.75</v>
      </c>
      <c r="L70" s="14" t="s">
        <v>133</v>
      </c>
      <c r="M70" s="15" t="s">
        <v>134</v>
      </c>
      <c r="N70" s="16">
        <v>28</v>
      </c>
      <c r="O70" s="16">
        <v>49</v>
      </c>
      <c r="P70" s="21">
        <v>1.75</v>
      </c>
      <c r="Q70" s="16">
        <v>15</v>
      </c>
      <c r="R70" s="16">
        <v>69</v>
      </c>
      <c r="S70" s="21">
        <v>4.5999999999999996</v>
      </c>
      <c r="T70" s="16">
        <v>43</v>
      </c>
      <c r="U70" s="16">
        <v>118</v>
      </c>
      <c r="V70" s="21">
        <v>2.7441860465116279</v>
      </c>
      <c r="W70" s="14" t="s">
        <v>133</v>
      </c>
      <c r="X70" s="15" t="s">
        <v>134</v>
      </c>
      <c r="Y70" s="16">
        <v>47</v>
      </c>
      <c r="Z70" s="16">
        <v>100</v>
      </c>
      <c r="AA70" s="21">
        <v>2.1276595744680851</v>
      </c>
      <c r="AB70" s="16">
        <v>11</v>
      </c>
      <c r="AC70" s="16">
        <v>40</v>
      </c>
      <c r="AD70" s="21">
        <v>3.6363636363636362</v>
      </c>
      <c r="AE70" s="16">
        <v>58</v>
      </c>
      <c r="AF70" s="16">
        <v>140</v>
      </c>
      <c r="AG70" s="21">
        <v>2.4137931034482758</v>
      </c>
      <c r="AH70" s="14" t="s">
        <v>133</v>
      </c>
      <c r="AI70" s="15" t="s">
        <v>134</v>
      </c>
      <c r="AJ70" s="16">
        <v>3</v>
      </c>
      <c r="AK70" s="16">
        <v>71</v>
      </c>
      <c r="AL70" s="21">
        <v>23.666666666666668</v>
      </c>
      <c r="AM70" s="16">
        <v>11</v>
      </c>
      <c r="AN70" s="16">
        <v>82</v>
      </c>
      <c r="AO70" s="21">
        <v>7.4545454545454541</v>
      </c>
      <c r="AP70" s="16">
        <v>14</v>
      </c>
      <c r="AQ70" s="16">
        <v>153</v>
      </c>
      <c r="AR70" s="21">
        <v>10.928571428571429</v>
      </c>
      <c r="AS70" s="14" t="s">
        <v>133</v>
      </c>
      <c r="AT70" s="15" t="s">
        <v>134</v>
      </c>
      <c r="AU70" s="26">
        <v>-25</v>
      </c>
      <c r="AV70" s="26">
        <v>14.285714285714286</v>
      </c>
      <c r="AW70" s="26">
        <v>52.380952380952372</v>
      </c>
      <c r="AX70" s="26">
        <v>-26.666666666666668</v>
      </c>
      <c r="AY70" s="26">
        <v>-53.623188405797102</v>
      </c>
      <c r="AZ70" s="26">
        <v>-36.7588932806324</v>
      </c>
      <c r="BA70" s="26">
        <v>-25.581395348837209</v>
      </c>
      <c r="BB70" s="26">
        <v>-25.423728813559322</v>
      </c>
      <c r="BC70" s="26">
        <v>0.2118644067796614</v>
      </c>
      <c r="BD70" s="14" t="s">
        <v>133</v>
      </c>
      <c r="BE70" s="15" t="s">
        <v>134</v>
      </c>
      <c r="BF70" s="26">
        <v>-55.319148936170215</v>
      </c>
      <c r="BG70" s="26">
        <v>-44</v>
      </c>
      <c r="BH70" s="26">
        <v>25.333333333333329</v>
      </c>
      <c r="BI70" s="26">
        <v>0</v>
      </c>
      <c r="BJ70" s="26">
        <v>-20</v>
      </c>
      <c r="BK70" s="26">
        <v>-19.999999999999993</v>
      </c>
      <c r="BL70" s="26">
        <v>-44.827586206896555</v>
      </c>
      <c r="BM70" s="26">
        <v>-37.142857142857146</v>
      </c>
      <c r="BN70" s="26">
        <v>13.928571428571431</v>
      </c>
      <c r="BO70" s="14" t="s">
        <v>133</v>
      </c>
      <c r="BP70" s="15" t="s">
        <v>134</v>
      </c>
      <c r="BQ70" s="26">
        <v>600</v>
      </c>
      <c r="BR70" s="26">
        <v>-21.12676056338028</v>
      </c>
      <c r="BS70" s="26">
        <v>-88.732394366197184</v>
      </c>
      <c r="BT70" s="26">
        <v>0</v>
      </c>
      <c r="BU70" s="26">
        <v>-60.975609756097562</v>
      </c>
      <c r="BV70" s="26">
        <v>-60.975609756097562</v>
      </c>
      <c r="BW70" s="26">
        <v>128.57142857142858</v>
      </c>
      <c r="BX70" s="26">
        <v>-42.483660130718953</v>
      </c>
      <c r="BY70" s="26">
        <v>-74.83660130718954</v>
      </c>
    </row>
    <row r="71" spans="1:77" s="37" customFormat="1" ht="18" customHeight="1" outlineLevel="1">
      <c r="A71" s="40" t="s">
        <v>139</v>
      </c>
      <c r="B71" s="41" t="s">
        <v>140</v>
      </c>
      <c r="C71" s="30">
        <v>38048</v>
      </c>
      <c r="D71" s="30">
        <v>93377</v>
      </c>
      <c r="E71" s="36">
        <v>2.4541894449116906</v>
      </c>
      <c r="F71" s="30">
        <v>51734</v>
      </c>
      <c r="G71" s="30">
        <v>323828</v>
      </c>
      <c r="H71" s="36">
        <v>6.259481192252677</v>
      </c>
      <c r="I71" s="30">
        <v>89782</v>
      </c>
      <c r="J71" s="30">
        <v>417205</v>
      </c>
      <c r="K71" s="36">
        <v>4.6468668552716581</v>
      </c>
      <c r="L71" s="28" t="s">
        <v>139</v>
      </c>
      <c r="M71" s="29" t="s">
        <v>140</v>
      </c>
      <c r="N71" s="30">
        <v>37015</v>
      </c>
      <c r="O71" s="30">
        <v>93079</v>
      </c>
      <c r="P71" s="36">
        <v>2.5146292043766039</v>
      </c>
      <c r="Q71" s="30">
        <v>48694</v>
      </c>
      <c r="R71" s="30">
        <v>305112</v>
      </c>
      <c r="S71" s="36">
        <v>6.2659054503634941</v>
      </c>
      <c r="T71" s="30">
        <v>85709</v>
      </c>
      <c r="U71" s="30">
        <v>398191</v>
      </c>
      <c r="V71" s="36">
        <v>4.6458481606365725</v>
      </c>
      <c r="W71" s="28" t="s">
        <v>139</v>
      </c>
      <c r="X71" s="29" t="s">
        <v>140</v>
      </c>
      <c r="Y71" s="30">
        <v>33537</v>
      </c>
      <c r="Z71" s="30">
        <v>93453</v>
      </c>
      <c r="AA71" s="36">
        <v>2.7865640933893907</v>
      </c>
      <c r="AB71" s="30">
        <v>46029</v>
      </c>
      <c r="AC71" s="30">
        <v>316034</v>
      </c>
      <c r="AD71" s="36">
        <v>6.8659757978665628</v>
      </c>
      <c r="AE71" s="30">
        <v>79566</v>
      </c>
      <c r="AF71" s="30">
        <v>409487</v>
      </c>
      <c r="AG71" s="36">
        <v>5.1465073021139682</v>
      </c>
      <c r="AH71" s="28" t="s">
        <v>139</v>
      </c>
      <c r="AI71" s="29" t="s">
        <v>140</v>
      </c>
      <c r="AJ71" s="30">
        <v>41380</v>
      </c>
      <c r="AK71" s="30">
        <v>93013</v>
      </c>
      <c r="AL71" s="36">
        <v>2.2477767037216045</v>
      </c>
      <c r="AM71" s="30">
        <v>42948</v>
      </c>
      <c r="AN71" s="30">
        <v>290118</v>
      </c>
      <c r="AO71" s="36">
        <v>6.7550991897177983</v>
      </c>
      <c r="AP71" s="30">
        <v>84328</v>
      </c>
      <c r="AQ71" s="30">
        <v>383131</v>
      </c>
      <c r="AR71" s="36">
        <v>4.5433426619865287</v>
      </c>
      <c r="AS71" s="28" t="s">
        <v>139</v>
      </c>
      <c r="AT71" s="29" t="s">
        <v>140</v>
      </c>
      <c r="AU71" s="26">
        <v>2.790760502498987</v>
      </c>
      <c r="AV71" s="26">
        <v>0.32015814523147001</v>
      </c>
      <c r="AW71" s="26">
        <v>-2.4035257110559485</v>
      </c>
      <c r="AX71" s="26">
        <v>6.243068961268329</v>
      </c>
      <c r="AY71" s="26">
        <v>6.1341409056346521</v>
      </c>
      <c r="AZ71" s="26">
        <v>-0.10252721113824768</v>
      </c>
      <c r="BA71" s="26">
        <v>4.7521263811268364</v>
      </c>
      <c r="BB71" s="26">
        <v>4.775095368805423</v>
      </c>
      <c r="BC71" s="26">
        <v>2.1926989429332883E-2</v>
      </c>
      <c r="BD71" s="28" t="s">
        <v>139</v>
      </c>
      <c r="BE71" s="29" t="s">
        <v>140</v>
      </c>
      <c r="BF71" s="26">
        <v>13.450815517189969</v>
      </c>
      <c r="BG71" s="26">
        <v>-8.1324302055578737E-2</v>
      </c>
      <c r="BH71" s="26">
        <v>-11.927758965465667</v>
      </c>
      <c r="BI71" s="26">
        <v>12.394360077342546</v>
      </c>
      <c r="BJ71" s="26">
        <v>2.4661903466082764</v>
      </c>
      <c r="BK71" s="26">
        <v>-8.8333344519265484</v>
      </c>
      <c r="BL71" s="26">
        <v>12.839655129075233</v>
      </c>
      <c r="BM71" s="26">
        <v>1.8847973195730268</v>
      </c>
      <c r="BN71" s="26">
        <v>-9.7083403852760277</v>
      </c>
      <c r="BO71" s="28" t="s">
        <v>139</v>
      </c>
      <c r="BP71" s="29" t="s">
        <v>140</v>
      </c>
      <c r="BQ71" s="26">
        <v>-8.0521991300145004</v>
      </c>
      <c r="BR71" s="26">
        <v>0.39134314558180039</v>
      </c>
      <c r="BS71" s="26">
        <v>9.182973595568102</v>
      </c>
      <c r="BT71" s="26">
        <v>20.457297196609854</v>
      </c>
      <c r="BU71" s="26">
        <v>11.619410033158921</v>
      </c>
      <c r="BV71" s="26">
        <v>-7.3369462615666841</v>
      </c>
      <c r="BW71" s="26">
        <v>6.467602694241533</v>
      </c>
      <c r="BX71" s="26">
        <v>8.8935638202077101</v>
      </c>
      <c r="BY71" s="26">
        <v>2.2785909183408268</v>
      </c>
    </row>
    <row r="72" spans="1:77" s="10" customFormat="1" ht="16.5" customHeight="1" outlineLevel="1">
      <c r="A72" s="42" t="s">
        <v>141</v>
      </c>
      <c r="B72" s="43" t="s">
        <v>142</v>
      </c>
      <c r="C72" s="16">
        <v>133755</v>
      </c>
      <c r="D72" s="16">
        <v>328452</v>
      </c>
      <c r="E72" s="21">
        <v>2.4556240888191097</v>
      </c>
      <c r="F72" s="16">
        <v>139500</v>
      </c>
      <c r="G72" s="16">
        <v>471915</v>
      </c>
      <c r="H72" s="21">
        <v>3.3829032258064515</v>
      </c>
      <c r="I72" s="16">
        <v>273255</v>
      </c>
      <c r="J72" s="16">
        <v>800367</v>
      </c>
      <c r="K72" s="21">
        <v>2.9290113630125707</v>
      </c>
      <c r="L72" s="14" t="s">
        <v>141</v>
      </c>
      <c r="M72" s="3" t="s">
        <v>142</v>
      </c>
      <c r="N72" s="16">
        <v>133112</v>
      </c>
      <c r="O72" s="16">
        <v>333051</v>
      </c>
      <c r="P72" s="21">
        <v>2.5020358795600699</v>
      </c>
      <c r="Q72" s="16">
        <v>128639</v>
      </c>
      <c r="R72" s="16">
        <v>445214</v>
      </c>
      <c r="S72" s="21">
        <v>3.4609566305708221</v>
      </c>
      <c r="T72" s="16">
        <v>261751</v>
      </c>
      <c r="U72" s="16">
        <v>778265</v>
      </c>
      <c r="V72" s="21">
        <v>2.9733028718132881</v>
      </c>
      <c r="W72" s="14" t="s">
        <v>141</v>
      </c>
      <c r="X72" s="3" t="s">
        <v>142</v>
      </c>
      <c r="Y72" s="16">
        <v>153876</v>
      </c>
      <c r="Z72" s="16">
        <v>373361</v>
      </c>
      <c r="AA72" s="21">
        <v>2.426375783098079</v>
      </c>
      <c r="AB72" s="16">
        <v>131224</v>
      </c>
      <c r="AC72" s="16">
        <v>473735</v>
      </c>
      <c r="AD72" s="21">
        <v>3.6101246723160396</v>
      </c>
      <c r="AE72" s="16">
        <v>285100</v>
      </c>
      <c r="AF72" s="16">
        <v>847096</v>
      </c>
      <c r="AG72" s="21">
        <v>2.9712241318835497</v>
      </c>
      <c r="AH72" s="14" t="s">
        <v>141</v>
      </c>
      <c r="AI72" s="3" t="s">
        <v>142</v>
      </c>
      <c r="AJ72" s="16">
        <v>140340</v>
      </c>
      <c r="AK72" s="16">
        <v>321785</v>
      </c>
      <c r="AL72" s="21">
        <v>2.2928958244263931</v>
      </c>
      <c r="AM72" s="16">
        <v>114956</v>
      </c>
      <c r="AN72" s="16">
        <v>413354</v>
      </c>
      <c r="AO72" s="21">
        <v>3.5957583771182016</v>
      </c>
      <c r="AP72" s="16">
        <v>255296</v>
      </c>
      <c r="AQ72" s="16">
        <v>735139</v>
      </c>
      <c r="AR72" s="21">
        <v>2.8795554963650036</v>
      </c>
      <c r="AS72" s="14" t="s">
        <v>141</v>
      </c>
      <c r="AT72" s="3" t="s">
        <v>142</v>
      </c>
      <c r="AU72" s="26">
        <v>0.48305186609772222</v>
      </c>
      <c r="AV72" s="26">
        <v>-1.3808695965482765</v>
      </c>
      <c r="AW72" s="26">
        <v>-1.8549610387330169</v>
      </c>
      <c r="AX72" s="26">
        <v>8.4430071751179661</v>
      </c>
      <c r="AY72" s="26">
        <v>5.9973406047428881</v>
      </c>
      <c r="AZ72" s="26">
        <v>-2.2552552110858759</v>
      </c>
      <c r="BA72" s="26">
        <v>4.3950166379498077</v>
      </c>
      <c r="BB72" s="26">
        <v>2.8399067155788837</v>
      </c>
      <c r="BC72" s="26">
        <v>-1.4896399966716458</v>
      </c>
      <c r="BD72" s="14" t="s">
        <v>141</v>
      </c>
      <c r="BE72" s="3" t="s">
        <v>142</v>
      </c>
      <c r="BF72" s="26">
        <v>-13.076113234032597</v>
      </c>
      <c r="BG72" s="26">
        <v>-12.028305045251111</v>
      </c>
      <c r="BH72" s="26">
        <v>1.2054318183016739</v>
      </c>
      <c r="BI72" s="26">
        <v>6.3067731512528198</v>
      </c>
      <c r="BJ72" s="26">
        <v>-0.38418102947850591</v>
      </c>
      <c r="BK72" s="26">
        <v>-6.2940055298371851</v>
      </c>
      <c r="BL72" s="26">
        <v>-4.154682567520168</v>
      </c>
      <c r="BM72" s="26">
        <v>-5.5163759479445069</v>
      </c>
      <c r="BN72" s="26">
        <v>-1.4207197773470917</v>
      </c>
      <c r="BO72" s="14" t="s">
        <v>141</v>
      </c>
      <c r="BP72" s="3" t="s">
        <v>142</v>
      </c>
      <c r="BQ72" s="26">
        <v>-4.6921761436511327</v>
      </c>
      <c r="BR72" s="26">
        <v>2.0718802927420481</v>
      </c>
      <c r="BS72" s="26">
        <v>7.0970631399455693</v>
      </c>
      <c r="BT72" s="26">
        <v>21.350777688854865</v>
      </c>
      <c r="BU72" s="26">
        <v>14.167275507192382</v>
      </c>
      <c r="BV72" s="26">
        <v>-5.9196177548042446</v>
      </c>
      <c r="BW72" s="26">
        <v>7.0345794685384808</v>
      </c>
      <c r="BX72" s="26">
        <v>8.8728798227274019</v>
      </c>
      <c r="BY72" s="26">
        <v>1.7174826708496329</v>
      </c>
    </row>
    <row r="73" spans="1:77" s="37" customFormat="1" ht="18.75" customHeight="1">
      <c r="A73" s="44" t="s">
        <v>143</v>
      </c>
      <c r="B73" s="41" t="s">
        <v>144</v>
      </c>
      <c r="C73" s="30">
        <v>171803</v>
      </c>
      <c r="D73" s="30">
        <v>421829</v>
      </c>
      <c r="E73" s="36">
        <v>2.4553063683404832</v>
      </c>
      <c r="F73" s="30">
        <v>191234</v>
      </c>
      <c r="G73" s="30">
        <v>795743</v>
      </c>
      <c r="H73" s="36">
        <v>4.1610958302393923</v>
      </c>
      <c r="I73" s="30">
        <v>363037</v>
      </c>
      <c r="J73" s="30">
        <v>1217572</v>
      </c>
      <c r="K73" s="36">
        <v>3.3538509848858382</v>
      </c>
      <c r="L73" s="31" t="s">
        <v>143</v>
      </c>
      <c r="M73" s="29" t="s">
        <v>144</v>
      </c>
      <c r="N73" s="30">
        <v>170127</v>
      </c>
      <c r="O73" s="30">
        <v>426130</v>
      </c>
      <c r="P73" s="36">
        <v>2.5047758439283596</v>
      </c>
      <c r="Q73" s="30">
        <v>177333</v>
      </c>
      <c r="R73" s="30">
        <v>750326</v>
      </c>
      <c r="S73" s="36">
        <v>4.231169607461668</v>
      </c>
      <c r="T73" s="30">
        <v>347460</v>
      </c>
      <c r="U73" s="30">
        <v>1176456</v>
      </c>
      <c r="V73" s="36">
        <v>3.3858746330512863</v>
      </c>
      <c r="W73" s="31" t="s">
        <v>143</v>
      </c>
      <c r="X73" s="29" t="s">
        <v>144</v>
      </c>
      <c r="Y73" s="30">
        <v>187413</v>
      </c>
      <c r="Z73" s="30">
        <v>466814</v>
      </c>
      <c r="AA73" s="36">
        <v>2.4908304119778242</v>
      </c>
      <c r="AB73" s="30">
        <v>177253</v>
      </c>
      <c r="AC73" s="30">
        <v>789769</v>
      </c>
      <c r="AD73" s="36">
        <v>4.4556030081296223</v>
      </c>
      <c r="AE73" s="30">
        <v>364666</v>
      </c>
      <c r="AF73" s="30">
        <v>1256583</v>
      </c>
      <c r="AG73" s="36">
        <v>3.4458463360993346</v>
      </c>
      <c r="AH73" s="31" t="s">
        <v>143</v>
      </c>
      <c r="AI73" s="29" t="s">
        <v>144</v>
      </c>
      <c r="AJ73" s="30">
        <v>181720</v>
      </c>
      <c r="AK73" s="30">
        <v>414798</v>
      </c>
      <c r="AL73" s="36">
        <v>2.282621615672463</v>
      </c>
      <c r="AM73" s="30">
        <v>157904</v>
      </c>
      <c r="AN73" s="30">
        <v>703472</v>
      </c>
      <c r="AO73" s="36">
        <v>4.4550613030702202</v>
      </c>
      <c r="AP73" s="30">
        <v>339624</v>
      </c>
      <c r="AQ73" s="30">
        <v>1118270</v>
      </c>
      <c r="AR73" s="36">
        <v>3.2926707182060162</v>
      </c>
      <c r="AS73" s="31" t="s">
        <v>143</v>
      </c>
      <c r="AT73" s="29" t="s">
        <v>144</v>
      </c>
      <c r="AU73" s="26">
        <v>0.98514639063758247</v>
      </c>
      <c r="AV73" s="26">
        <v>-1.0093164057916599</v>
      </c>
      <c r="AW73" s="26">
        <v>-1.9750060951678239</v>
      </c>
      <c r="AX73" s="26">
        <v>7.8389245092565965</v>
      </c>
      <c r="AY73" s="26">
        <v>6.0529689761516998</v>
      </c>
      <c r="AZ73" s="26">
        <v>-1.6561325525382058</v>
      </c>
      <c r="BA73" s="26">
        <v>4.4831059690324064</v>
      </c>
      <c r="BB73" s="26">
        <v>3.4949033368013764</v>
      </c>
      <c r="BC73" s="26">
        <v>-0.945801355219966</v>
      </c>
      <c r="BD73" s="31" t="s">
        <v>143</v>
      </c>
      <c r="BE73" s="29" t="s">
        <v>144</v>
      </c>
      <c r="BF73" s="26">
        <v>-8.32919808124303</v>
      </c>
      <c r="BG73" s="26">
        <v>-9.6366004447167395</v>
      </c>
      <c r="BH73" s="26">
        <v>-1.426192785607326</v>
      </c>
      <c r="BI73" s="26">
        <v>7.887595696546744</v>
      </c>
      <c r="BJ73" s="26">
        <v>0.75642371376946926</v>
      </c>
      <c r="BK73" s="26">
        <v>-6.6098163896755802</v>
      </c>
      <c r="BL73" s="26">
        <v>-0.44671014023791633</v>
      </c>
      <c r="BM73" s="26">
        <v>-3.1045303016195507</v>
      </c>
      <c r="BN73" s="26">
        <v>-2.6697461883234817</v>
      </c>
      <c r="BO73" s="31" t="s">
        <v>143</v>
      </c>
      <c r="BP73" s="29" t="s">
        <v>144</v>
      </c>
      <c r="BQ73" s="26">
        <v>-5.4572969403477876</v>
      </c>
      <c r="BR73" s="26">
        <v>1.6950419240208487</v>
      </c>
      <c r="BS73" s="26">
        <v>7.5651939630452976</v>
      </c>
      <c r="BT73" s="26">
        <v>21.107761677981557</v>
      </c>
      <c r="BU73" s="26">
        <v>13.116513521504764</v>
      </c>
      <c r="BV73" s="26">
        <v>-6.5984607805113837</v>
      </c>
      <c r="BW73" s="26">
        <v>6.8938002025769674</v>
      </c>
      <c r="BX73" s="26">
        <v>8.8799663766353394</v>
      </c>
      <c r="BY73" s="26">
        <v>1.858074247799536</v>
      </c>
    </row>
  </sheetData>
  <mergeCells count="77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D8:BE8"/>
    <mergeCell ref="Y8:AA8"/>
    <mergeCell ref="AB8:AD8"/>
    <mergeCell ref="AE8:AG8"/>
    <mergeCell ref="AH8:AI8"/>
    <mergeCell ref="AJ8:AL8"/>
    <mergeCell ref="AM8:AO8"/>
    <mergeCell ref="AP8:AR8"/>
    <mergeCell ref="AS8:AT8"/>
    <mergeCell ref="AU8:AW8"/>
    <mergeCell ref="AX8:AZ8"/>
    <mergeCell ref="BA8:BC8"/>
    <mergeCell ref="BW8:BY8"/>
    <mergeCell ref="BF8:BH8"/>
    <mergeCell ref="BI8:BK8"/>
    <mergeCell ref="BL8:BN8"/>
    <mergeCell ref="BO8:BP8"/>
    <mergeCell ref="BQ8:BS8"/>
    <mergeCell ref="BT8:BV8"/>
  </mergeCells>
  <printOptions horizontalCentered="1"/>
  <pageMargins left="0.23622047244094491" right="0.23622047244094491" top="0.39370078740157483" bottom="0.39370078740157483" header="0.31496062992125984" footer="0.39370078740157483"/>
  <pageSetup paperSize="9" scale="75" orientation="portrait" r:id="rId1"/>
  <headerFooter>
    <oddFooter>&amp;L29/09/2024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9680-71A5-4F76-AAB7-B34F8FC0A73D}">
  <dimension ref="A1:BY74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8" bestFit="1" customWidth="1"/>
    <col min="2" max="2" width="4.44140625" style="38" bestFit="1" customWidth="1"/>
    <col min="3" max="4" width="10.33203125" style="38" customWidth="1"/>
    <col min="5" max="5" width="6.77734375" style="38" customWidth="1"/>
    <col min="6" max="7" width="10.33203125" style="38" customWidth="1"/>
    <col min="8" max="8" width="6.77734375" style="38" customWidth="1"/>
    <col min="9" max="10" width="10.33203125" style="38" customWidth="1"/>
    <col min="11" max="11" width="6.77734375" style="38" customWidth="1"/>
    <col min="12" max="12" width="39.6640625" style="38" bestFit="1" customWidth="1"/>
    <col min="13" max="13" width="4.44140625" style="38" bestFit="1" customWidth="1"/>
    <col min="14" max="15" width="10.33203125" style="38" customWidth="1"/>
    <col min="16" max="16" width="6.77734375" style="38" customWidth="1"/>
    <col min="17" max="18" width="10.33203125" style="38" customWidth="1"/>
    <col min="19" max="19" width="6.77734375" style="38" customWidth="1"/>
    <col min="20" max="21" width="10.33203125" style="38" customWidth="1"/>
    <col min="22" max="22" width="6.77734375" style="38" customWidth="1"/>
    <col min="23" max="23" width="39.6640625" style="38" bestFit="1" customWidth="1"/>
    <col min="24" max="24" width="4.44140625" style="38" bestFit="1" customWidth="1"/>
    <col min="25" max="26" width="10.33203125" style="38" customWidth="1"/>
    <col min="27" max="27" width="6.77734375" style="38" customWidth="1"/>
    <col min="28" max="29" width="10.33203125" style="38" customWidth="1"/>
    <col min="30" max="30" width="6.77734375" style="38" customWidth="1"/>
    <col min="31" max="32" width="10.33203125" style="38" customWidth="1"/>
    <col min="33" max="33" width="6.77734375" style="38" customWidth="1"/>
    <col min="34" max="34" width="39.6640625" style="38" bestFit="1" customWidth="1"/>
    <col min="35" max="35" width="4.44140625" style="38" bestFit="1" customWidth="1"/>
    <col min="36" max="37" width="10.33203125" style="38" customWidth="1"/>
    <col min="38" max="38" width="6.77734375" style="38" customWidth="1"/>
    <col min="39" max="40" width="10.33203125" style="38" customWidth="1"/>
    <col min="41" max="41" width="6.77734375" style="38" customWidth="1"/>
    <col min="42" max="43" width="10.33203125" style="38" customWidth="1"/>
    <col min="44" max="44" width="6.77734375" style="38" customWidth="1"/>
    <col min="45" max="45" width="39.6640625" style="38" bestFit="1" customWidth="1"/>
    <col min="46" max="46" width="4.44140625" style="38" bestFit="1" customWidth="1"/>
    <col min="47" max="48" width="8.5546875" style="38" customWidth="1"/>
    <col min="49" max="49" width="8.5546875" style="2" customWidth="1"/>
    <col min="50" max="51" width="9.5546875" style="38" bestFit="1" customWidth="1"/>
    <col min="52" max="52" width="8.5546875" style="2" customWidth="1"/>
    <col min="53" max="53" width="8.5546875" style="38" customWidth="1"/>
    <col min="54" max="54" width="9.5546875" style="38" bestFit="1" customWidth="1"/>
    <col min="55" max="55" width="8.5546875" style="2" customWidth="1"/>
    <col min="56" max="56" width="39.6640625" style="38" bestFit="1" customWidth="1"/>
    <col min="57" max="57" width="4.44140625" style="38" bestFit="1" customWidth="1"/>
    <col min="58" max="59" width="9.33203125" style="38" bestFit="1" customWidth="1"/>
    <col min="60" max="60" width="8.5546875" style="2" customWidth="1"/>
    <col min="61" max="62" width="9.5546875" style="38" bestFit="1" customWidth="1"/>
    <col min="63" max="63" width="8.5546875" style="2" customWidth="1"/>
    <col min="64" max="64" width="8.5546875" style="38" customWidth="1"/>
    <col min="65" max="65" width="9.5546875" style="38" bestFit="1" customWidth="1"/>
    <col min="66" max="66" width="8.5546875" style="2" customWidth="1"/>
    <col min="67" max="67" width="39.6640625" style="38" bestFit="1" customWidth="1"/>
    <col min="68" max="68" width="4.44140625" style="38" bestFit="1" customWidth="1"/>
    <col min="69" max="70" width="8.5546875" style="38" customWidth="1"/>
    <col min="71" max="71" width="8.5546875" style="2" customWidth="1"/>
    <col min="72" max="73" width="9.5546875" style="38" bestFit="1" customWidth="1"/>
    <col min="74" max="74" width="8.5546875" style="2" customWidth="1"/>
    <col min="75" max="75" width="8.5546875" style="38" customWidth="1"/>
    <col min="76" max="76" width="9.5546875" style="38" bestFit="1" customWidth="1"/>
    <col min="77" max="77" width="8.5546875" style="2" customWidth="1"/>
    <col min="78" max="16384" width="9.109375" style="38"/>
  </cols>
  <sheetData>
    <row r="1" spans="1:77" ht="26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5" t="s">
        <v>21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5" t="s">
        <v>21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5" t="s">
        <v>21</v>
      </c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5" t="s">
        <v>21</v>
      </c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5" t="s">
        <v>21</v>
      </c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5" t="s">
        <v>21</v>
      </c>
      <c r="BP1" s="56"/>
      <c r="BQ1" s="56"/>
      <c r="BR1" s="56"/>
      <c r="BS1" s="56"/>
      <c r="BT1" s="56"/>
      <c r="BU1" s="56"/>
      <c r="BV1" s="56"/>
      <c r="BW1" s="56"/>
      <c r="BX1" s="56"/>
      <c r="BY1" s="56"/>
    </row>
    <row r="2" spans="1:77" ht="1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 t="s">
        <v>18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 t="s">
        <v>18</v>
      </c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18</v>
      </c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 t="s">
        <v>18</v>
      </c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 t="s">
        <v>18</v>
      </c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 t="s">
        <v>18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</row>
    <row r="3" spans="1:77" ht="27.75" customHeight="1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8" t="s">
        <v>19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8" t="s">
        <v>19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8" t="s">
        <v>19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 t="s">
        <v>19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19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8" t="s">
        <v>19</v>
      </c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ht="18.75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 t="s">
        <v>20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 t="s">
        <v>20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 t="s">
        <v>20</v>
      </c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20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 t="s">
        <v>20</v>
      </c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 t="s">
        <v>20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:77" ht="19.5" customHeight="1">
      <c r="A5" s="64" t="s">
        <v>201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75" t="s">
        <v>202</v>
      </c>
      <c r="M5" s="76"/>
      <c r="N5" s="76"/>
      <c r="O5" s="76"/>
      <c r="P5" s="76"/>
      <c r="Q5" s="76"/>
      <c r="R5" s="76"/>
      <c r="S5" s="76"/>
      <c r="T5" s="76"/>
      <c r="U5" s="76"/>
      <c r="V5" s="76"/>
      <c r="W5" s="66" t="s">
        <v>203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6" t="s">
        <v>204</v>
      </c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1" t="s">
        <v>205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1" t="s">
        <v>206</v>
      </c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1" t="s">
        <v>207</v>
      </c>
      <c r="BP5" s="62"/>
      <c r="BQ5" s="62"/>
      <c r="BR5" s="62"/>
      <c r="BS5" s="62"/>
      <c r="BT5" s="62"/>
      <c r="BU5" s="62"/>
      <c r="BV5" s="62"/>
      <c r="BW5" s="62"/>
      <c r="BX5" s="62"/>
      <c r="BY5" s="62"/>
    </row>
    <row r="6" spans="1:77" ht="3.7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</row>
    <row r="7" spans="1:77" ht="5.25" customHeight="1">
      <c r="A7" s="68"/>
      <c r="B7" s="62"/>
      <c r="C7" s="62"/>
      <c r="D7" s="62"/>
      <c r="E7" s="62"/>
      <c r="F7" s="62"/>
      <c r="G7" s="62"/>
      <c r="H7" s="62"/>
      <c r="I7" s="62"/>
      <c r="J7" s="62"/>
      <c r="K7" s="62"/>
      <c r="L7" s="68"/>
      <c r="M7" s="62"/>
      <c r="N7" s="62"/>
      <c r="O7" s="62"/>
      <c r="P7" s="62"/>
      <c r="Q7" s="62"/>
      <c r="R7" s="62"/>
      <c r="S7" s="62"/>
      <c r="T7" s="62"/>
      <c r="U7" s="62"/>
      <c r="V7" s="62"/>
      <c r="W7" s="68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8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8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8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ht="42.9" customHeight="1">
      <c r="A8" s="69" t="s">
        <v>0</v>
      </c>
      <c r="B8" s="70"/>
      <c r="C8" s="71" t="s">
        <v>1</v>
      </c>
      <c r="D8" s="72"/>
      <c r="E8" s="70"/>
      <c r="F8" s="71" t="s">
        <v>2</v>
      </c>
      <c r="G8" s="72"/>
      <c r="H8" s="70"/>
      <c r="I8" s="71" t="s">
        <v>3</v>
      </c>
      <c r="J8" s="72"/>
      <c r="K8" s="70"/>
      <c r="L8" s="69" t="s">
        <v>0</v>
      </c>
      <c r="M8" s="70"/>
      <c r="N8" s="71" t="s">
        <v>1</v>
      </c>
      <c r="O8" s="72"/>
      <c r="P8" s="70"/>
      <c r="Q8" s="71" t="s">
        <v>2</v>
      </c>
      <c r="R8" s="72"/>
      <c r="S8" s="70"/>
      <c r="T8" s="71" t="s">
        <v>3</v>
      </c>
      <c r="U8" s="72"/>
      <c r="V8" s="70"/>
      <c r="W8" s="69" t="s">
        <v>0</v>
      </c>
      <c r="X8" s="70"/>
      <c r="Y8" s="71" t="s">
        <v>1</v>
      </c>
      <c r="Z8" s="72"/>
      <c r="AA8" s="70"/>
      <c r="AB8" s="71" t="s">
        <v>2</v>
      </c>
      <c r="AC8" s="72"/>
      <c r="AD8" s="70"/>
      <c r="AE8" s="71" t="s">
        <v>3</v>
      </c>
      <c r="AF8" s="72"/>
      <c r="AG8" s="70"/>
      <c r="AH8" s="69" t="s">
        <v>0</v>
      </c>
      <c r="AI8" s="70"/>
      <c r="AJ8" s="71" t="s">
        <v>1</v>
      </c>
      <c r="AK8" s="72"/>
      <c r="AL8" s="70"/>
      <c r="AM8" s="71" t="s">
        <v>2</v>
      </c>
      <c r="AN8" s="72"/>
      <c r="AO8" s="70"/>
      <c r="AP8" s="71" t="s">
        <v>3</v>
      </c>
      <c r="AQ8" s="72"/>
      <c r="AR8" s="70"/>
      <c r="AS8" s="69" t="s">
        <v>0</v>
      </c>
      <c r="AT8" s="70"/>
      <c r="AU8" s="71" t="s">
        <v>1</v>
      </c>
      <c r="AV8" s="72"/>
      <c r="AW8" s="70"/>
      <c r="AX8" s="71" t="s">
        <v>2</v>
      </c>
      <c r="AY8" s="72"/>
      <c r="AZ8" s="70"/>
      <c r="BA8" s="71" t="s">
        <v>3</v>
      </c>
      <c r="BB8" s="72"/>
      <c r="BC8" s="70"/>
      <c r="BD8" s="69" t="s">
        <v>0</v>
      </c>
      <c r="BE8" s="70"/>
      <c r="BF8" s="71" t="s">
        <v>1</v>
      </c>
      <c r="BG8" s="72"/>
      <c r="BH8" s="70"/>
      <c r="BI8" s="71" t="s">
        <v>2</v>
      </c>
      <c r="BJ8" s="72"/>
      <c r="BK8" s="70"/>
      <c r="BL8" s="71" t="s">
        <v>3</v>
      </c>
      <c r="BM8" s="72"/>
      <c r="BN8" s="70"/>
      <c r="BO8" s="69" t="s">
        <v>0</v>
      </c>
      <c r="BP8" s="70"/>
      <c r="BQ8" s="71" t="s">
        <v>1</v>
      </c>
      <c r="BR8" s="72"/>
      <c r="BS8" s="70"/>
      <c r="BT8" s="71" t="s">
        <v>2</v>
      </c>
      <c r="BU8" s="72"/>
      <c r="BV8" s="70"/>
      <c r="BW8" s="71" t="s">
        <v>3</v>
      </c>
      <c r="BX8" s="72"/>
      <c r="BY8" s="70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6958</v>
      </c>
      <c r="H9" s="19"/>
      <c r="I9" s="7"/>
      <c r="J9" s="8">
        <v>7398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6154</v>
      </c>
      <c r="S9" s="19"/>
      <c r="T9" s="7"/>
      <c r="U9" s="8">
        <v>6600</v>
      </c>
      <c r="V9" s="19"/>
      <c r="W9" s="5" t="s">
        <v>4</v>
      </c>
      <c r="X9" s="6" t="s">
        <v>5</v>
      </c>
      <c r="Y9" s="7"/>
      <c r="Z9" s="8">
        <v>451</v>
      </c>
      <c r="AA9" s="19"/>
      <c r="AB9" s="7"/>
      <c r="AC9" s="8">
        <v>5492</v>
      </c>
      <c r="AD9" s="19"/>
      <c r="AE9" s="7"/>
      <c r="AF9" s="8">
        <v>5943</v>
      </c>
      <c r="AG9" s="19"/>
      <c r="AH9" s="5" t="s">
        <v>4</v>
      </c>
      <c r="AI9" s="6" t="s">
        <v>5</v>
      </c>
      <c r="AJ9" s="7"/>
      <c r="AK9" s="8">
        <v>508</v>
      </c>
      <c r="AL9" s="19"/>
      <c r="AM9" s="7"/>
      <c r="AN9" s="8">
        <v>4965</v>
      </c>
      <c r="AO9" s="19"/>
      <c r="AP9" s="7"/>
      <c r="AQ9" s="8">
        <v>5473</v>
      </c>
      <c r="AR9" s="19"/>
      <c r="AS9" s="5" t="s">
        <v>4</v>
      </c>
      <c r="AT9" s="6" t="s">
        <v>5</v>
      </c>
      <c r="AU9" s="17"/>
      <c r="AV9" s="27">
        <v>-1.3452914798206279</v>
      </c>
      <c r="AW9" s="22"/>
      <c r="AX9" s="24"/>
      <c r="AY9" s="27">
        <v>13.06467338316542</v>
      </c>
      <c r="AZ9" s="22"/>
      <c r="BA9" s="24"/>
      <c r="BB9" s="27">
        <v>12.090909090909092</v>
      </c>
      <c r="BC9" s="9"/>
      <c r="BD9" s="5" t="s">
        <v>4</v>
      </c>
      <c r="BE9" s="6" t="s">
        <v>5</v>
      </c>
      <c r="BF9" s="17"/>
      <c r="BG9" s="27">
        <v>-2.4390243902439024</v>
      </c>
      <c r="BH9" s="22"/>
      <c r="BI9" s="24"/>
      <c r="BJ9" s="27">
        <v>26.693372177713037</v>
      </c>
      <c r="BK9" s="22"/>
      <c r="BL9" s="24"/>
      <c r="BM9" s="27">
        <v>12.090909090909092</v>
      </c>
      <c r="BN9" s="9"/>
      <c r="BO9" s="5" t="s">
        <v>4</v>
      </c>
      <c r="BP9" s="6" t="s">
        <v>5</v>
      </c>
      <c r="BQ9" s="17"/>
      <c r="BR9" s="27">
        <v>-13.385826771653543</v>
      </c>
      <c r="BS9" s="22"/>
      <c r="BT9" s="24"/>
      <c r="BU9" s="27">
        <v>40.140986908358506</v>
      </c>
      <c r="BV9" s="22"/>
      <c r="BW9" s="24"/>
      <c r="BX9" s="27">
        <v>35.172665813995984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24976</v>
      </c>
      <c r="E10" s="19"/>
      <c r="F10" s="7"/>
      <c r="G10" s="8">
        <v>78670</v>
      </c>
      <c r="H10" s="19"/>
      <c r="I10" s="7"/>
      <c r="J10" s="8">
        <v>103646</v>
      </c>
      <c r="K10" s="19"/>
      <c r="L10" s="5" t="s">
        <v>6</v>
      </c>
      <c r="M10" s="6" t="s">
        <v>7</v>
      </c>
      <c r="N10" s="7"/>
      <c r="O10" s="8">
        <v>25264</v>
      </c>
      <c r="P10" s="19"/>
      <c r="Q10" s="7"/>
      <c r="R10" s="8">
        <v>72624</v>
      </c>
      <c r="S10" s="19"/>
      <c r="T10" s="7"/>
      <c r="U10" s="8">
        <v>97888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69820</v>
      </c>
      <c r="AD10" s="19"/>
      <c r="AE10" s="7"/>
      <c r="AF10" s="8">
        <v>95012</v>
      </c>
      <c r="AG10" s="19"/>
      <c r="AH10" s="5" t="s">
        <v>6</v>
      </c>
      <c r="AI10" s="6" t="s">
        <v>7</v>
      </c>
      <c r="AJ10" s="7"/>
      <c r="AK10" s="8">
        <v>27958</v>
      </c>
      <c r="AL10" s="19"/>
      <c r="AM10" s="7"/>
      <c r="AN10" s="8">
        <v>67770</v>
      </c>
      <c r="AO10" s="19"/>
      <c r="AP10" s="7"/>
      <c r="AQ10" s="8">
        <v>95728</v>
      </c>
      <c r="AR10" s="19"/>
      <c r="AS10" s="5" t="s">
        <v>6</v>
      </c>
      <c r="AT10" s="6" t="s">
        <v>7</v>
      </c>
      <c r="AU10" s="17"/>
      <c r="AV10" s="27">
        <v>-1.1399620012666245</v>
      </c>
      <c r="AW10" s="22"/>
      <c r="AX10" s="24"/>
      <c r="AY10" s="27">
        <v>8.3250716016743773</v>
      </c>
      <c r="AZ10" s="22"/>
      <c r="BA10" s="24"/>
      <c r="BB10" s="27">
        <v>5.8822327558025496</v>
      </c>
      <c r="BC10" s="9"/>
      <c r="BD10" s="5" t="s">
        <v>6</v>
      </c>
      <c r="BE10" s="6" t="s">
        <v>7</v>
      </c>
      <c r="BF10" s="17"/>
      <c r="BG10" s="27">
        <v>-0.85741505239758653</v>
      </c>
      <c r="BH10" s="22"/>
      <c r="BI10" s="24"/>
      <c r="BJ10" s="27">
        <v>12.675451160126038</v>
      </c>
      <c r="BK10" s="22"/>
      <c r="BL10" s="24"/>
      <c r="BM10" s="27">
        <v>5.8822327558025496</v>
      </c>
      <c r="BN10" s="9"/>
      <c r="BO10" s="5" t="s">
        <v>6</v>
      </c>
      <c r="BP10" s="6" t="s">
        <v>7</v>
      </c>
      <c r="BQ10" s="17"/>
      <c r="BR10" s="27">
        <v>-10.665998998497747</v>
      </c>
      <c r="BS10" s="22"/>
      <c r="BT10" s="24"/>
      <c r="BU10" s="27">
        <v>16.083812896561902</v>
      </c>
      <c r="BV10" s="22"/>
      <c r="BW10" s="24"/>
      <c r="BX10" s="27">
        <v>8.2713521644659878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12531</v>
      </c>
      <c r="E11" s="19"/>
      <c r="F11" s="7"/>
      <c r="G11" s="8">
        <v>25479</v>
      </c>
      <c r="H11" s="19"/>
      <c r="I11" s="7"/>
      <c r="J11" s="8">
        <v>38010</v>
      </c>
      <c r="K11" s="19"/>
      <c r="L11" s="5" t="s">
        <v>8</v>
      </c>
      <c r="M11" s="6" t="s">
        <v>9</v>
      </c>
      <c r="N11" s="7"/>
      <c r="O11" s="8">
        <v>12701</v>
      </c>
      <c r="P11" s="19"/>
      <c r="Q11" s="7"/>
      <c r="R11" s="8">
        <v>23951</v>
      </c>
      <c r="S11" s="19"/>
      <c r="T11" s="7"/>
      <c r="U11" s="8">
        <v>36652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23066</v>
      </c>
      <c r="AD11" s="19"/>
      <c r="AE11" s="7"/>
      <c r="AF11" s="8">
        <v>35729</v>
      </c>
      <c r="AG11" s="19"/>
      <c r="AH11" s="5" t="s">
        <v>8</v>
      </c>
      <c r="AI11" s="6" t="s">
        <v>9</v>
      </c>
      <c r="AJ11" s="7"/>
      <c r="AK11" s="8">
        <v>14091</v>
      </c>
      <c r="AL11" s="19"/>
      <c r="AM11" s="7"/>
      <c r="AN11" s="8">
        <v>22688</v>
      </c>
      <c r="AO11" s="19"/>
      <c r="AP11" s="7"/>
      <c r="AQ11" s="8">
        <v>36779</v>
      </c>
      <c r="AR11" s="19"/>
      <c r="AS11" s="5" t="s">
        <v>8</v>
      </c>
      <c r="AT11" s="6" t="s">
        <v>9</v>
      </c>
      <c r="AU11" s="17"/>
      <c r="AV11" s="27">
        <v>-1.3384772852531297</v>
      </c>
      <c r="AW11" s="22"/>
      <c r="AX11" s="24"/>
      <c r="AY11" s="27">
        <v>6.3796918709030939</v>
      </c>
      <c r="AZ11" s="22"/>
      <c r="BA11" s="24"/>
      <c r="BB11" s="27">
        <v>3.7051184110007638</v>
      </c>
      <c r="BC11" s="9"/>
      <c r="BD11" s="5" t="s">
        <v>8</v>
      </c>
      <c r="BE11" s="6" t="s">
        <v>9</v>
      </c>
      <c r="BF11" s="17"/>
      <c r="BG11" s="27">
        <v>-1.0424070125562663</v>
      </c>
      <c r="BH11" s="22"/>
      <c r="BI11" s="24"/>
      <c r="BJ11" s="27">
        <v>10.461285008237232</v>
      </c>
      <c r="BK11" s="22"/>
      <c r="BL11" s="24"/>
      <c r="BM11" s="27">
        <v>3.7051184110007638</v>
      </c>
      <c r="BN11" s="9"/>
      <c r="BO11" s="5" t="s">
        <v>8</v>
      </c>
      <c r="BP11" s="6" t="s">
        <v>9</v>
      </c>
      <c r="BQ11" s="17"/>
      <c r="BR11" s="27">
        <v>-11.070896316797956</v>
      </c>
      <c r="BS11" s="22"/>
      <c r="BT11" s="24"/>
      <c r="BU11" s="27">
        <v>12.301657263751762</v>
      </c>
      <c r="BV11" s="22"/>
      <c r="BW11" s="24"/>
      <c r="BX11" s="27">
        <v>3.3470186791375514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13073</v>
      </c>
      <c r="E12" s="19"/>
      <c r="F12" s="7"/>
      <c r="G12" s="8">
        <v>28024</v>
      </c>
      <c r="H12" s="19"/>
      <c r="I12" s="7"/>
      <c r="J12" s="8">
        <v>41097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26075</v>
      </c>
      <c r="S12" s="19"/>
      <c r="T12" s="7"/>
      <c r="U12" s="8">
        <v>39319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24694</v>
      </c>
      <c r="AD12" s="19"/>
      <c r="AE12" s="7"/>
      <c r="AF12" s="8">
        <v>37913</v>
      </c>
      <c r="AG12" s="19"/>
      <c r="AH12" s="5" t="s">
        <v>10</v>
      </c>
      <c r="AI12" s="6" t="s">
        <v>11</v>
      </c>
      <c r="AJ12" s="7"/>
      <c r="AK12" s="8">
        <v>14757</v>
      </c>
      <c r="AL12" s="19"/>
      <c r="AM12" s="7"/>
      <c r="AN12" s="8">
        <v>23761</v>
      </c>
      <c r="AO12" s="19"/>
      <c r="AP12" s="7"/>
      <c r="AQ12" s="8">
        <v>38518</v>
      </c>
      <c r="AR12" s="19"/>
      <c r="AS12" s="5" t="s">
        <v>10</v>
      </c>
      <c r="AT12" s="6" t="s">
        <v>11</v>
      </c>
      <c r="AU12" s="17"/>
      <c r="AV12" s="27">
        <v>-1.2911507097553609</v>
      </c>
      <c r="AW12" s="22"/>
      <c r="AX12" s="24"/>
      <c r="AY12" s="27">
        <v>7.4745925215723874</v>
      </c>
      <c r="AZ12" s="22"/>
      <c r="BA12" s="24"/>
      <c r="BB12" s="27">
        <v>4.521986825707673</v>
      </c>
      <c r="BC12" s="9"/>
      <c r="BD12" s="5" t="s">
        <v>10</v>
      </c>
      <c r="BE12" s="6" t="s">
        <v>11</v>
      </c>
      <c r="BF12" s="17"/>
      <c r="BG12" s="27">
        <v>-1.1044708374309706</v>
      </c>
      <c r="BH12" s="22"/>
      <c r="BI12" s="24"/>
      <c r="BJ12" s="27">
        <v>13.485057098890419</v>
      </c>
      <c r="BK12" s="22"/>
      <c r="BL12" s="24"/>
      <c r="BM12" s="27">
        <v>4.521986825707673</v>
      </c>
      <c r="BN12" s="9"/>
      <c r="BO12" s="5" t="s">
        <v>10</v>
      </c>
      <c r="BP12" s="6" t="s">
        <v>11</v>
      </c>
      <c r="BQ12" s="17"/>
      <c r="BR12" s="27">
        <v>-11.411533509520906</v>
      </c>
      <c r="BS12" s="22"/>
      <c r="BT12" s="24"/>
      <c r="BU12" s="27">
        <v>17.941164092420351</v>
      </c>
      <c r="BV12" s="22"/>
      <c r="BW12" s="24"/>
      <c r="BX12" s="27">
        <v>6.6955709019159872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737843</v>
      </c>
      <c r="E13" s="20"/>
      <c r="F13" s="12"/>
      <c r="G13" s="8">
        <v>2319294</v>
      </c>
      <c r="H13" s="20"/>
      <c r="I13" s="12"/>
      <c r="J13" s="8">
        <v>3057137</v>
      </c>
      <c r="K13" s="20"/>
      <c r="L13" s="11" t="s">
        <v>12</v>
      </c>
      <c r="M13" s="3" t="s">
        <v>13</v>
      </c>
      <c r="N13" s="12"/>
      <c r="O13" s="8">
        <v>744967</v>
      </c>
      <c r="P13" s="20"/>
      <c r="Q13" s="12"/>
      <c r="R13" s="8">
        <v>2138161</v>
      </c>
      <c r="S13" s="20"/>
      <c r="T13" s="12"/>
      <c r="U13" s="8">
        <v>2883128</v>
      </c>
      <c r="V13" s="20"/>
      <c r="W13" s="11" t="s">
        <v>12</v>
      </c>
      <c r="X13" s="3" t="s">
        <v>13</v>
      </c>
      <c r="Y13" s="12"/>
      <c r="Z13" s="8">
        <v>742373</v>
      </c>
      <c r="AA13" s="20"/>
      <c r="AB13" s="12"/>
      <c r="AC13" s="8">
        <v>2052024</v>
      </c>
      <c r="AD13" s="20"/>
      <c r="AE13" s="12"/>
      <c r="AF13" s="8">
        <v>2794397</v>
      </c>
      <c r="AG13" s="20"/>
      <c r="AH13" s="11" t="s">
        <v>12</v>
      </c>
      <c r="AI13" s="3" t="s">
        <v>13</v>
      </c>
      <c r="AJ13" s="12"/>
      <c r="AK13" s="8">
        <v>786780</v>
      </c>
      <c r="AL13" s="20"/>
      <c r="AM13" s="12"/>
      <c r="AN13" s="8">
        <v>1963203</v>
      </c>
      <c r="AO13" s="20"/>
      <c r="AP13" s="12"/>
      <c r="AQ13" s="8">
        <v>2749983</v>
      </c>
      <c r="AR13" s="20"/>
      <c r="AS13" s="11" t="s">
        <v>12</v>
      </c>
      <c r="AT13" s="3" t="s">
        <v>13</v>
      </c>
      <c r="AU13" s="18"/>
      <c r="AV13" s="27">
        <v>-0.95628396962550022</v>
      </c>
      <c r="AW13" s="23"/>
      <c r="AX13" s="25"/>
      <c r="AY13" s="27">
        <v>8.47143877378738</v>
      </c>
      <c r="AZ13" s="23"/>
      <c r="BA13" s="25"/>
      <c r="BB13" s="27">
        <v>6.035424025572226</v>
      </c>
      <c r="BC13" s="13"/>
      <c r="BD13" s="11" t="s">
        <v>12</v>
      </c>
      <c r="BE13" s="3" t="s">
        <v>13</v>
      </c>
      <c r="BF13" s="18"/>
      <c r="BG13" s="27">
        <v>-0.61020538193064677</v>
      </c>
      <c r="BH13" s="23"/>
      <c r="BI13" s="25"/>
      <c r="BJ13" s="27">
        <v>13.024701465479936</v>
      </c>
      <c r="BK13" s="23"/>
      <c r="BL13" s="25"/>
      <c r="BM13" s="27">
        <v>6.035424025572226</v>
      </c>
      <c r="BN13" s="13"/>
      <c r="BO13" s="11" t="s">
        <v>12</v>
      </c>
      <c r="BP13" s="3" t="s">
        <v>13</v>
      </c>
      <c r="BQ13" s="18"/>
      <c r="BR13" s="27">
        <v>-6.2199089961615703</v>
      </c>
      <c r="BS13" s="23"/>
      <c r="BT13" s="25"/>
      <c r="BU13" s="27">
        <v>18.13826690362637</v>
      </c>
      <c r="BV13" s="23"/>
      <c r="BW13" s="25"/>
      <c r="BX13" s="27">
        <v>11.169305410251628</v>
      </c>
      <c r="BY13" s="13"/>
    </row>
    <row r="14" spans="1:77" ht="26.25" customHeight="1">
      <c r="A14" s="73" t="s">
        <v>14</v>
      </c>
      <c r="B14" s="74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73" t="s">
        <v>14</v>
      </c>
      <c r="M14" s="74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73" t="s">
        <v>14</v>
      </c>
      <c r="X14" s="74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73" t="s">
        <v>14</v>
      </c>
      <c r="AI14" s="74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73" t="s">
        <v>14</v>
      </c>
      <c r="AT14" s="74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73" t="s">
        <v>14</v>
      </c>
      <c r="BE14" s="74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73" t="s">
        <v>14</v>
      </c>
      <c r="BP14" s="74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12" customHeight="1" outlineLevel="1">
      <c r="A15" s="14" t="s">
        <v>29</v>
      </c>
      <c r="B15" s="15" t="s">
        <v>30</v>
      </c>
      <c r="C15" s="16">
        <v>16571</v>
      </c>
      <c r="D15" s="16">
        <v>31527</v>
      </c>
      <c r="E15" s="21">
        <v>1.9025405829461106</v>
      </c>
      <c r="F15" s="16">
        <v>6578</v>
      </c>
      <c r="G15" s="16">
        <v>25703</v>
      </c>
      <c r="H15" s="21">
        <v>3.9074186682882335</v>
      </c>
      <c r="I15" s="16">
        <v>23149</v>
      </c>
      <c r="J15" s="16">
        <v>57230</v>
      </c>
      <c r="K15" s="21">
        <v>2.472245021383213</v>
      </c>
      <c r="L15" s="14" t="s">
        <v>29</v>
      </c>
      <c r="M15" s="15" t="s">
        <v>30</v>
      </c>
      <c r="N15" s="16">
        <v>15320</v>
      </c>
      <c r="O15" s="16">
        <v>29320</v>
      </c>
      <c r="P15" s="21">
        <v>1.9138381201044385</v>
      </c>
      <c r="Q15" s="16">
        <v>6235</v>
      </c>
      <c r="R15" s="16">
        <v>23388</v>
      </c>
      <c r="S15" s="21">
        <v>3.7510825982357656</v>
      </c>
      <c r="T15" s="16">
        <v>21555</v>
      </c>
      <c r="U15" s="16">
        <v>52708</v>
      </c>
      <c r="V15" s="21">
        <v>2.4452795175133382</v>
      </c>
      <c r="W15" s="14" t="s">
        <v>29</v>
      </c>
      <c r="X15" s="15" t="s">
        <v>30</v>
      </c>
      <c r="Y15" s="16">
        <v>12064</v>
      </c>
      <c r="Z15" s="16">
        <v>25608</v>
      </c>
      <c r="AA15" s="21">
        <v>2.1226790450928381</v>
      </c>
      <c r="AB15" s="16">
        <v>4778</v>
      </c>
      <c r="AC15" s="16">
        <v>18357</v>
      </c>
      <c r="AD15" s="21">
        <v>3.8419840937630809</v>
      </c>
      <c r="AE15" s="16">
        <v>16842</v>
      </c>
      <c r="AF15" s="16">
        <v>43965</v>
      </c>
      <c r="AG15" s="21">
        <v>2.6104381902386891</v>
      </c>
      <c r="AH15" s="14" t="s">
        <v>29</v>
      </c>
      <c r="AI15" s="15" t="s">
        <v>30</v>
      </c>
      <c r="AJ15" s="16">
        <v>14479</v>
      </c>
      <c r="AK15" s="16">
        <v>26325</v>
      </c>
      <c r="AL15" s="21">
        <v>1.8181504247530906</v>
      </c>
      <c r="AM15" s="16">
        <v>4369</v>
      </c>
      <c r="AN15" s="16">
        <v>16776</v>
      </c>
      <c r="AO15" s="21">
        <v>3.8397802700846877</v>
      </c>
      <c r="AP15" s="16">
        <v>18848</v>
      </c>
      <c r="AQ15" s="16">
        <v>43101</v>
      </c>
      <c r="AR15" s="21">
        <v>2.2867678268251272</v>
      </c>
      <c r="AS15" s="14" t="s">
        <v>29</v>
      </c>
      <c r="AT15" s="15" t="s">
        <v>30</v>
      </c>
      <c r="AU15" s="26">
        <v>8.1657963446475197</v>
      </c>
      <c r="AV15" s="26">
        <v>7.5272851296043655</v>
      </c>
      <c r="AW15" s="26">
        <v>-0.5903078760763435</v>
      </c>
      <c r="AX15" s="26">
        <v>5.5012028869286285</v>
      </c>
      <c r="AY15" s="26">
        <v>9.8982384128612964</v>
      </c>
      <c r="AZ15" s="26">
        <v>4.1677586658848007</v>
      </c>
      <c r="BA15" s="26">
        <v>7.3950359545349107</v>
      </c>
      <c r="BB15" s="26">
        <v>8.5793427942627307</v>
      </c>
      <c r="BC15" s="26">
        <v>1.1027575243134859</v>
      </c>
      <c r="BD15" s="14" t="s">
        <v>29</v>
      </c>
      <c r="BE15" s="15" t="s">
        <v>30</v>
      </c>
      <c r="BF15" s="26">
        <v>37.359084880636608</v>
      </c>
      <c r="BG15" s="26">
        <v>23.113870665417057</v>
      </c>
      <c r="BH15" s="26">
        <v>-10.370784158614967</v>
      </c>
      <c r="BI15" s="26">
        <v>37.67266638760988</v>
      </c>
      <c r="BJ15" s="26">
        <v>40.017432042272702</v>
      </c>
      <c r="BK15" s="26">
        <v>1.7031453782272643</v>
      </c>
      <c r="BL15" s="26">
        <v>37.44804655029094</v>
      </c>
      <c r="BM15" s="26">
        <v>30.17172751051973</v>
      </c>
      <c r="BN15" s="26">
        <v>-5.2938686452039754</v>
      </c>
      <c r="BO15" s="14" t="s">
        <v>29</v>
      </c>
      <c r="BP15" s="15" t="s">
        <v>30</v>
      </c>
      <c r="BQ15" s="26">
        <v>14.44851163754403</v>
      </c>
      <c r="BR15" s="26">
        <v>19.760683760683762</v>
      </c>
      <c r="BS15" s="26">
        <v>4.6415388432164724</v>
      </c>
      <c r="BT15" s="26">
        <v>50.560769054703592</v>
      </c>
      <c r="BU15" s="26">
        <v>53.212923223652837</v>
      </c>
      <c r="BV15" s="26">
        <v>1.7615174162571023</v>
      </c>
      <c r="BW15" s="26">
        <v>22.819397283531409</v>
      </c>
      <c r="BX15" s="26">
        <v>32.781141968863828</v>
      </c>
      <c r="BY15" s="26">
        <v>8.1108887567128392</v>
      </c>
    </row>
    <row r="16" spans="1:77" s="10" customFormat="1" ht="12" customHeight="1" outlineLevel="1">
      <c r="A16" s="14" t="s">
        <v>39</v>
      </c>
      <c r="B16" s="15" t="s">
        <v>11</v>
      </c>
      <c r="C16" s="16">
        <v>5610</v>
      </c>
      <c r="D16" s="16">
        <v>13090</v>
      </c>
      <c r="E16" s="21">
        <v>2.3333333333333335</v>
      </c>
      <c r="F16" s="16">
        <v>8167</v>
      </c>
      <c r="G16" s="16">
        <v>38698</v>
      </c>
      <c r="H16" s="21">
        <v>4.738337210726093</v>
      </c>
      <c r="I16" s="16">
        <v>13777</v>
      </c>
      <c r="J16" s="16">
        <v>51788</v>
      </c>
      <c r="K16" s="21">
        <v>3.7590186542788704</v>
      </c>
      <c r="L16" s="14" t="s">
        <v>39</v>
      </c>
      <c r="M16" s="15" t="s">
        <v>11</v>
      </c>
      <c r="N16" s="16">
        <v>5891</v>
      </c>
      <c r="O16" s="16">
        <v>16664</v>
      </c>
      <c r="P16" s="21">
        <v>2.8287217789848924</v>
      </c>
      <c r="Q16" s="16">
        <v>8645</v>
      </c>
      <c r="R16" s="16">
        <v>35228</v>
      </c>
      <c r="S16" s="21">
        <v>4.0749566223250433</v>
      </c>
      <c r="T16" s="16">
        <v>14536</v>
      </c>
      <c r="U16" s="16">
        <v>51892</v>
      </c>
      <c r="V16" s="21">
        <v>3.5698954320308198</v>
      </c>
      <c r="W16" s="14" t="s">
        <v>39</v>
      </c>
      <c r="X16" s="15" t="s">
        <v>11</v>
      </c>
      <c r="Y16" s="16">
        <v>5577</v>
      </c>
      <c r="Z16" s="16">
        <v>15510</v>
      </c>
      <c r="AA16" s="21">
        <v>2.7810650887573964</v>
      </c>
      <c r="AB16" s="16">
        <v>6819</v>
      </c>
      <c r="AC16" s="16">
        <v>31355</v>
      </c>
      <c r="AD16" s="21">
        <v>4.5981815515471478</v>
      </c>
      <c r="AE16" s="16">
        <v>12396</v>
      </c>
      <c r="AF16" s="16">
        <v>46865</v>
      </c>
      <c r="AG16" s="21">
        <v>3.7806550500161342</v>
      </c>
      <c r="AH16" s="14" t="s">
        <v>39</v>
      </c>
      <c r="AI16" s="15" t="s">
        <v>11</v>
      </c>
      <c r="AJ16" s="16">
        <v>5122</v>
      </c>
      <c r="AK16" s="16">
        <v>13524</v>
      </c>
      <c r="AL16" s="21">
        <v>2.6403748535728231</v>
      </c>
      <c r="AM16" s="16">
        <v>5637</v>
      </c>
      <c r="AN16" s="16">
        <v>22355</v>
      </c>
      <c r="AO16" s="21">
        <v>3.9657619301046658</v>
      </c>
      <c r="AP16" s="16">
        <v>10759</v>
      </c>
      <c r="AQ16" s="16">
        <v>35879</v>
      </c>
      <c r="AR16" s="21">
        <v>3.3347894785760759</v>
      </c>
      <c r="AS16" s="14" t="s">
        <v>39</v>
      </c>
      <c r="AT16" s="15" t="s">
        <v>11</v>
      </c>
      <c r="AU16" s="26">
        <v>-4.7699881174673227</v>
      </c>
      <c r="AV16" s="26">
        <v>-21.447431589054247</v>
      </c>
      <c r="AW16" s="26">
        <v>-17.512802048327732</v>
      </c>
      <c r="AX16" s="26">
        <v>-5.5292076344707928</v>
      </c>
      <c r="AY16" s="26">
        <v>9.8501192233450663</v>
      </c>
      <c r="AZ16" s="26">
        <v>16.279451534935493</v>
      </c>
      <c r="BA16" s="26">
        <v>-5.2215189873417724</v>
      </c>
      <c r="BB16" s="26">
        <v>-0.20041624913281431</v>
      </c>
      <c r="BC16" s="26">
        <v>5.2977244249550282</v>
      </c>
      <c r="BD16" s="14" t="s">
        <v>39</v>
      </c>
      <c r="BE16" s="15" t="s">
        <v>11</v>
      </c>
      <c r="BF16" s="26">
        <v>0.59171597633136097</v>
      </c>
      <c r="BG16" s="26">
        <v>-15.602836879432624</v>
      </c>
      <c r="BH16" s="26">
        <v>-16.099290780141835</v>
      </c>
      <c r="BI16" s="26">
        <v>19.768294471330108</v>
      </c>
      <c r="BJ16" s="26">
        <v>23.418912454154043</v>
      </c>
      <c r="BK16" s="26">
        <v>3.0480671023480386</v>
      </c>
      <c r="BL16" s="26">
        <v>11.140690545337206</v>
      </c>
      <c r="BM16" s="26">
        <v>10.504640990077883</v>
      </c>
      <c r="BN16" s="26">
        <v>-0.5722922470054892</v>
      </c>
      <c r="BO16" s="14" t="s">
        <v>39</v>
      </c>
      <c r="BP16" s="15" t="s">
        <v>11</v>
      </c>
      <c r="BQ16" s="26">
        <v>9.5275283092541976</v>
      </c>
      <c r="BR16" s="26">
        <v>-3.2091097308488612</v>
      </c>
      <c r="BS16" s="26">
        <v>-11.628709454796406</v>
      </c>
      <c r="BT16" s="26">
        <v>44.882029448288094</v>
      </c>
      <c r="BU16" s="26">
        <v>73.106687541936921</v>
      </c>
      <c r="BV16" s="26">
        <v>19.481131097575421</v>
      </c>
      <c r="BW16" s="26">
        <v>28.050934101682312</v>
      </c>
      <c r="BX16" s="26">
        <v>44.340700688424981</v>
      </c>
      <c r="BY16" s="26">
        <v>12.721318045058018</v>
      </c>
    </row>
    <row r="17" spans="1:77" s="10" customFormat="1" ht="12" customHeight="1" outlineLevel="1">
      <c r="A17" s="14" t="s">
        <v>73</v>
      </c>
      <c r="B17" s="15" t="s">
        <v>9</v>
      </c>
      <c r="C17" s="16">
        <v>2046</v>
      </c>
      <c r="D17" s="16">
        <v>4945</v>
      </c>
      <c r="E17" s="21">
        <v>2.4169110459433041</v>
      </c>
      <c r="F17" s="16">
        <v>4687</v>
      </c>
      <c r="G17" s="16">
        <v>25478</v>
      </c>
      <c r="H17" s="21">
        <v>5.4358864945594201</v>
      </c>
      <c r="I17" s="16">
        <v>6733</v>
      </c>
      <c r="J17" s="16">
        <v>30423</v>
      </c>
      <c r="K17" s="21">
        <v>4.5184910144066537</v>
      </c>
      <c r="L17" s="14" t="s">
        <v>73</v>
      </c>
      <c r="M17" s="15" t="s">
        <v>9</v>
      </c>
      <c r="N17" s="16">
        <v>2046</v>
      </c>
      <c r="O17" s="16">
        <v>5137</v>
      </c>
      <c r="P17" s="21">
        <v>2.510752688172043</v>
      </c>
      <c r="Q17" s="16">
        <v>4255</v>
      </c>
      <c r="R17" s="16">
        <v>21726</v>
      </c>
      <c r="S17" s="21">
        <v>5.1059929494712106</v>
      </c>
      <c r="T17" s="16">
        <v>6301</v>
      </c>
      <c r="U17" s="16">
        <v>26863</v>
      </c>
      <c r="V17" s="21">
        <v>4.2632915410252341</v>
      </c>
      <c r="W17" s="14" t="s">
        <v>73</v>
      </c>
      <c r="X17" s="15" t="s">
        <v>9</v>
      </c>
      <c r="Y17" s="16">
        <v>2328</v>
      </c>
      <c r="Z17" s="16">
        <v>7550</v>
      </c>
      <c r="AA17" s="21">
        <v>3.243127147766323</v>
      </c>
      <c r="AB17" s="16">
        <v>4474</v>
      </c>
      <c r="AC17" s="16">
        <v>23673</v>
      </c>
      <c r="AD17" s="21">
        <v>5.2912382655341972</v>
      </c>
      <c r="AE17" s="16">
        <v>6802</v>
      </c>
      <c r="AF17" s="16">
        <v>31223</v>
      </c>
      <c r="AG17" s="21">
        <v>4.590267568362246</v>
      </c>
      <c r="AH17" s="14" t="s">
        <v>73</v>
      </c>
      <c r="AI17" s="15" t="s">
        <v>9</v>
      </c>
      <c r="AJ17" s="16">
        <v>1752</v>
      </c>
      <c r="AK17" s="16">
        <v>4990</v>
      </c>
      <c r="AL17" s="21">
        <v>2.8481735159817352</v>
      </c>
      <c r="AM17" s="16">
        <v>3070</v>
      </c>
      <c r="AN17" s="16">
        <v>15238</v>
      </c>
      <c r="AO17" s="21">
        <v>4.9635179153094464</v>
      </c>
      <c r="AP17" s="16">
        <v>4822</v>
      </c>
      <c r="AQ17" s="16">
        <v>20228</v>
      </c>
      <c r="AR17" s="21">
        <v>4.1949398589796765</v>
      </c>
      <c r="AS17" s="14" t="s">
        <v>73</v>
      </c>
      <c r="AT17" s="15" t="s">
        <v>9</v>
      </c>
      <c r="AU17" s="26">
        <v>0</v>
      </c>
      <c r="AV17" s="26">
        <v>-3.737590033093245</v>
      </c>
      <c r="AW17" s="26">
        <v>-3.7375900330932419</v>
      </c>
      <c r="AX17" s="26">
        <v>10.152761457109284</v>
      </c>
      <c r="AY17" s="26">
        <v>17.269630857037651</v>
      </c>
      <c r="AZ17" s="26">
        <v>6.4609087468946473</v>
      </c>
      <c r="BA17" s="26">
        <v>6.8560545945088078</v>
      </c>
      <c r="BB17" s="26">
        <v>13.252428991549715</v>
      </c>
      <c r="BC17" s="26">
        <v>5.9859728316879153</v>
      </c>
      <c r="BD17" s="14" t="s">
        <v>73</v>
      </c>
      <c r="BE17" s="15" t="s">
        <v>9</v>
      </c>
      <c r="BF17" s="26">
        <v>-12.11340206185567</v>
      </c>
      <c r="BG17" s="26">
        <v>-34.503311258278146</v>
      </c>
      <c r="BH17" s="26">
        <v>-25.475908411178651</v>
      </c>
      <c r="BI17" s="26">
        <v>4.7608404112650868</v>
      </c>
      <c r="BJ17" s="26">
        <v>7.6247201453132263</v>
      </c>
      <c r="BK17" s="26">
        <v>2.73373115641806</v>
      </c>
      <c r="BL17" s="26">
        <v>-1.014407527197883</v>
      </c>
      <c r="BM17" s="26">
        <v>-2.5622137526823177</v>
      </c>
      <c r="BN17" s="26">
        <v>-1.5636681933380494</v>
      </c>
      <c r="BO17" s="14" t="s">
        <v>73</v>
      </c>
      <c r="BP17" s="15" t="s">
        <v>9</v>
      </c>
      <c r="BQ17" s="26">
        <v>16.780821917808218</v>
      </c>
      <c r="BR17" s="26">
        <v>-0.90180360721442887</v>
      </c>
      <c r="BS17" s="26">
        <v>-15.141720390928484</v>
      </c>
      <c r="BT17" s="26">
        <v>52.671009771986974</v>
      </c>
      <c r="BU17" s="26">
        <v>67.200420002625023</v>
      </c>
      <c r="BV17" s="26">
        <v>9.5168102001405632</v>
      </c>
      <c r="BW17" s="26">
        <v>39.630858564910824</v>
      </c>
      <c r="BX17" s="26">
        <v>50.400435040537872</v>
      </c>
      <c r="BY17" s="26">
        <v>7.7128913954364444</v>
      </c>
    </row>
    <row r="18" spans="1:77" s="10" customFormat="1" ht="12" customHeight="1" outlineLevel="1">
      <c r="A18" s="14" t="s">
        <v>43</v>
      </c>
      <c r="B18" s="15" t="s">
        <v>44</v>
      </c>
      <c r="C18" s="16">
        <v>4121</v>
      </c>
      <c r="D18" s="16">
        <v>10901</v>
      </c>
      <c r="E18" s="21">
        <v>2.6452317398689638</v>
      </c>
      <c r="F18" s="16">
        <v>4220</v>
      </c>
      <c r="G18" s="16">
        <v>19454</v>
      </c>
      <c r="H18" s="21">
        <v>4.6099526066350709</v>
      </c>
      <c r="I18" s="16">
        <v>8341</v>
      </c>
      <c r="J18" s="16">
        <v>30355</v>
      </c>
      <c r="K18" s="21">
        <v>3.6392518882627982</v>
      </c>
      <c r="L18" s="14" t="s">
        <v>43</v>
      </c>
      <c r="M18" s="15" t="s">
        <v>44</v>
      </c>
      <c r="N18" s="16">
        <v>3455</v>
      </c>
      <c r="O18" s="16">
        <v>10202</v>
      </c>
      <c r="P18" s="21">
        <v>2.952821997105644</v>
      </c>
      <c r="Q18" s="16">
        <v>4328</v>
      </c>
      <c r="R18" s="16">
        <v>18684</v>
      </c>
      <c r="S18" s="21">
        <v>4.3170055452865066</v>
      </c>
      <c r="T18" s="16">
        <v>7783</v>
      </c>
      <c r="U18" s="16">
        <v>28886</v>
      </c>
      <c r="V18" s="21">
        <v>3.7114223307208016</v>
      </c>
      <c r="W18" s="14" t="s">
        <v>43</v>
      </c>
      <c r="X18" s="15" t="s">
        <v>44</v>
      </c>
      <c r="Y18" s="16">
        <v>3404</v>
      </c>
      <c r="Z18" s="16">
        <v>9690</v>
      </c>
      <c r="AA18" s="21">
        <v>2.846650998824912</v>
      </c>
      <c r="AB18" s="16">
        <v>3770</v>
      </c>
      <c r="AC18" s="16">
        <v>19138</v>
      </c>
      <c r="AD18" s="21">
        <v>5.0763925729442967</v>
      </c>
      <c r="AE18" s="16">
        <v>7174</v>
      </c>
      <c r="AF18" s="16">
        <v>28828</v>
      </c>
      <c r="AG18" s="21">
        <v>4.0183997769724007</v>
      </c>
      <c r="AH18" s="14" t="s">
        <v>43</v>
      </c>
      <c r="AI18" s="15" t="s">
        <v>44</v>
      </c>
      <c r="AJ18" s="16">
        <v>4296</v>
      </c>
      <c r="AK18" s="16">
        <v>12718</v>
      </c>
      <c r="AL18" s="21">
        <v>2.9604283054003724</v>
      </c>
      <c r="AM18" s="16">
        <v>3242</v>
      </c>
      <c r="AN18" s="16">
        <v>15754</v>
      </c>
      <c r="AO18" s="21">
        <v>4.8593460826650219</v>
      </c>
      <c r="AP18" s="16">
        <v>7538</v>
      </c>
      <c r="AQ18" s="16">
        <v>28472</v>
      </c>
      <c r="AR18" s="21">
        <v>3.777129211992571</v>
      </c>
      <c r="AS18" s="14" t="s">
        <v>43</v>
      </c>
      <c r="AT18" s="15" t="s">
        <v>44</v>
      </c>
      <c r="AU18" s="26">
        <v>19.276410998552823</v>
      </c>
      <c r="AV18" s="26">
        <v>6.8515977259360907</v>
      </c>
      <c r="AW18" s="26">
        <v>-10.416823551781318</v>
      </c>
      <c r="AX18" s="26">
        <v>-2.4953789279112755</v>
      </c>
      <c r="AY18" s="26">
        <v>4.121173196317705</v>
      </c>
      <c r="AZ18" s="26">
        <v>6.785885685702131</v>
      </c>
      <c r="BA18" s="26">
        <v>7.1694719259925481</v>
      </c>
      <c r="BB18" s="26">
        <v>5.0855085508550859</v>
      </c>
      <c r="BC18" s="26">
        <v>-1.9445494483508987</v>
      </c>
      <c r="BD18" s="14" t="s">
        <v>43</v>
      </c>
      <c r="BE18" s="15" t="s">
        <v>44</v>
      </c>
      <c r="BF18" s="26">
        <v>21.063454759106932</v>
      </c>
      <c r="BG18" s="26">
        <v>12.497420020639835</v>
      </c>
      <c r="BH18" s="26">
        <v>-7.0756569400004929</v>
      </c>
      <c r="BI18" s="26">
        <v>11.936339522546419</v>
      </c>
      <c r="BJ18" s="26">
        <v>1.6511652210262306</v>
      </c>
      <c r="BK18" s="26">
        <v>-9.1884140087040507</v>
      </c>
      <c r="BL18" s="26">
        <v>16.267075550599387</v>
      </c>
      <c r="BM18" s="26">
        <v>5.2969335368391839</v>
      </c>
      <c r="BN18" s="26">
        <v>-9.4352953850516457</v>
      </c>
      <c r="BO18" s="14" t="s">
        <v>43</v>
      </c>
      <c r="BP18" s="15" t="s">
        <v>44</v>
      </c>
      <c r="BQ18" s="26">
        <v>-4.0735567970204842</v>
      </c>
      <c r="BR18" s="26">
        <v>-14.286837553074383</v>
      </c>
      <c r="BS18" s="26">
        <v>-10.64699202329715</v>
      </c>
      <c r="BT18" s="26">
        <v>30.166563849475633</v>
      </c>
      <c r="BU18" s="26">
        <v>23.486098768566713</v>
      </c>
      <c r="BV18" s="26">
        <v>-5.1322435526793262</v>
      </c>
      <c r="BW18" s="26">
        <v>10.652693022021756</v>
      </c>
      <c r="BX18" s="26">
        <v>6.6135150323124474</v>
      </c>
      <c r="BY18" s="26">
        <v>-3.6503205474677833</v>
      </c>
    </row>
    <row r="19" spans="1:77" s="10" customFormat="1" ht="12" customHeight="1" outlineLevel="1">
      <c r="A19" s="14" t="s">
        <v>65</v>
      </c>
      <c r="B19" s="15" t="s">
        <v>66</v>
      </c>
      <c r="C19" s="16">
        <v>1741</v>
      </c>
      <c r="D19" s="16">
        <v>6493</v>
      </c>
      <c r="E19" s="21">
        <v>3.7294658242389431</v>
      </c>
      <c r="F19" s="16">
        <v>1538</v>
      </c>
      <c r="G19" s="16">
        <v>9472</v>
      </c>
      <c r="H19" s="21">
        <v>6.1586475942782837</v>
      </c>
      <c r="I19" s="16">
        <v>3279</v>
      </c>
      <c r="J19" s="16">
        <v>15965</v>
      </c>
      <c r="K19" s="21">
        <v>4.8688624580664834</v>
      </c>
      <c r="L19" s="14" t="s">
        <v>65</v>
      </c>
      <c r="M19" s="15" t="s">
        <v>66</v>
      </c>
      <c r="N19" s="16">
        <v>1642</v>
      </c>
      <c r="O19" s="16">
        <v>5604</v>
      </c>
      <c r="P19" s="21">
        <v>3.412911084043849</v>
      </c>
      <c r="Q19" s="16">
        <v>1426</v>
      </c>
      <c r="R19" s="16">
        <v>7197</v>
      </c>
      <c r="S19" s="21">
        <v>5.0469845722300137</v>
      </c>
      <c r="T19" s="16">
        <v>3068</v>
      </c>
      <c r="U19" s="16">
        <v>12801</v>
      </c>
      <c r="V19" s="21">
        <v>4.172425032594524</v>
      </c>
      <c r="W19" s="14" t="s">
        <v>65</v>
      </c>
      <c r="X19" s="15" t="s">
        <v>66</v>
      </c>
      <c r="Y19" s="16">
        <v>1716</v>
      </c>
      <c r="Z19" s="16">
        <v>6904</v>
      </c>
      <c r="AA19" s="21">
        <v>4.0233100233100236</v>
      </c>
      <c r="AB19" s="16">
        <v>1383</v>
      </c>
      <c r="AC19" s="16">
        <v>7074</v>
      </c>
      <c r="AD19" s="21">
        <v>5.1149674620390453</v>
      </c>
      <c r="AE19" s="16">
        <v>3099</v>
      </c>
      <c r="AF19" s="16">
        <v>13978</v>
      </c>
      <c r="AG19" s="21">
        <v>4.5104872539528884</v>
      </c>
      <c r="AH19" s="14" t="s">
        <v>65</v>
      </c>
      <c r="AI19" s="15" t="s">
        <v>66</v>
      </c>
      <c r="AJ19" s="16">
        <v>1612</v>
      </c>
      <c r="AK19" s="16">
        <v>5338</v>
      </c>
      <c r="AL19" s="21">
        <v>3.3114143920595533</v>
      </c>
      <c r="AM19" s="16">
        <v>1256</v>
      </c>
      <c r="AN19" s="16">
        <v>5698</v>
      </c>
      <c r="AO19" s="21">
        <v>4.5366242038216562</v>
      </c>
      <c r="AP19" s="16">
        <v>2868</v>
      </c>
      <c r="AQ19" s="16">
        <v>11036</v>
      </c>
      <c r="AR19" s="21">
        <v>3.8479776847977685</v>
      </c>
      <c r="AS19" s="14" t="s">
        <v>65</v>
      </c>
      <c r="AT19" s="15" t="s">
        <v>66</v>
      </c>
      <c r="AU19" s="26">
        <v>6.0292326431181484</v>
      </c>
      <c r="AV19" s="26">
        <v>15.863668807994289</v>
      </c>
      <c r="AW19" s="26">
        <v>9.2752120521117867</v>
      </c>
      <c r="AX19" s="26">
        <v>7.8541374474053294</v>
      </c>
      <c r="AY19" s="26">
        <v>31.610393219396972</v>
      </c>
      <c r="AZ19" s="26">
        <v>22.026281359466903</v>
      </c>
      <c r="BA19" s="26">
        <v>6.8774445893089959</v>
      </c>
      <c r="BB19" s="26">
        <v>24.716818998515741</v>
      </c>
      <c r="BC19" s="26">
        <v>16.691430523771359</v>
      </c>
      <c r="BD19" s="14" t="s">
        <v>65</v>
      </c>
      <c r="BE19" s="15" t="s">
        <v>66</v>
      </c>
      <c r="BF19" s="26">
        <v>1.4568764568764569</v>
      </c>
      <c r="BG19" s="26">
        <v>-5.9530706836616458</v>
      </c>
      <c r="BH19" s="26">
        <v>-7.3035435342696129</v>
      </c>
      <c r="BI19" s="26">
        <v>11.207519884309471</v>
      </c>
      <c r="BJ19" s="26">
        <v>33.898784280463673</v>
      </c>
      <c r="BK19" s="26">
        <v>20.404433458960515</v>
      </c>
      <c r="BL19" s="26">
        <v>5.8083252662149079</v>
      </c>
      <c r="BM19" s="26">
        <v>14.215195306910861</v>
      </c>
      <c r="BN19" s="26">
        <v>7.9453767173274503</v>
      </c>
      <c r="BO19" s="14" t="s">
        <v>65</v>
      </c>
      <c r="BP19" s="15" t="s">
        <v>66</v>
      </c>
      <c r="BQ19" s="26">
        <v>8.002481389578163</v>
      </c>
      <c r="BR19" s="26">
        <v>21.637317347321094</v>
      </c>
      <c r="BS19" s="26">
        <v>12.624558049328893</v>
      </c>
      <c r="BT19" s="26">
        <v>22.452229299363058</v>
      </c>
      <c r="BU19" s="26">
        <v>66.233766233766232</v>
      </c>
      <c r="BV19" s="26">
        <v>35.753972945130293</v>
      </c>
      <c r="BW19" s="26">
        <v>14.330543933054393</v>
      </c>
      <c r="BX19" s="26">
        <v>44.662921348314605</v>
      </c>
      <c r="BY19" s="26">
        <v>26.530423429998862</v>
      </c>
    </row>
    <row r="20" spans="1:77" s="10" customFormat="1" ht="12" customHeight="1" outlineLevel="1">
      <c r="A20" s="14" t="s">
        <v>40</v>
      </c>
      <c r="B20" s="15" t="s">
        <v>5</v>
      </c>
      <c r="C20" s="16">
        <v>3701</v>
      </c>
      <c r="D20" s="16">
        <v>8488</v>
      </c>
      <c r="E20" s="21">
        <v>2.2934342069710887</v>
      </c>
      <c r="F20" s="16">
        <v>2124</v>
      </c>
      <c r="G20" s="16">
        <v>7337</v>
      </c>
      <c r="H20" s="21">
        <v>3.4543314500941618</v>
      </c>
      <c r="I20" s="16">
        <v>5825</v>
      </c>
      <c r="J20" s="16">
        <v>15825</v>
      </c>
      <c r="K20" s="21">
        <v>2.7167381974248928</v>
      </c>
      <c r="L20" s="14" t="s">
        <v>40</v>
      </c>
      <c r="M20" s="15" t="s">
        <v>5</v>
      </c>
      <c r="N20" s="16">
        <v>2725</v>
      </c>
      <c r="O20" s="16">
        <v>6012</v>
      </c>
      <c r="P20" s="21">
        <v>2.2062385321100919</v>
      </c>
      <c r="Q20" s="16">
        <v>2100</v>
      </c>
      <c r="R20" s="16">
        <v>6453</v>
      </c>
      <c r="S20" s="21">
        <v>3.072857142857143</v>
      </c>
      <c r="T20" s="16">
        <v>4825</v>
      </c>
      <c r="U20" s="16">
        <v>12465</v>
      </c>
      <c r="V20" s="21">
        <v>2.5834196891191712</v>
      </c>
      <c r="W20" s="14" t="s">
        <v>40</v>
      </c>
      <c r="X20" s="15" t="s">
        <v>5</v>
      </c>
      <c r="Y20" s="16">
        <v>2463</v>
      </c>
      <c r="Z20" s="16">
        <v>6981</v>
      </c>
      <c r="AA20" s="21">
        <v>2.8343483556638245</v>
      </c>
      <c r="AB20" s="16">
        <v>1772</v>
      </c>
      <c r="AC20" s="16">
        <v>5799</v>
      </c>
      <c r="AD20" s="21">
        <v>3.2725733634311513</v>
      </c>
      <c r="AE20" s="16">
        <v>4235</v>
      </c>
      <c r="AF20" s="16">
        <v>12780</v>
      </c>
      <c r="AG20" s="21">
        <v>3.0177095631641087</v>
      </c>
      <c r="AH20" s="14" t="s">
        <v>40</v>
      </c>
      <c r="AI20" s="15" t="s">
        <v>5</v>
      </c>
      <c r="AJ20" s="16">
        <v>2226</v>
      </c>
      <c r="AK20" s="16">
        <v>4808</v>
      </c>
      <c r="AL20" s="21">
        <v>2.159928122192273</v>
      </c>
      <c r="AM20" s="16">
        <v>1403</v>
      </c>
      <c r="AN20" s="16">
        <v>4700</v>
      </c>
      <c r="AO20" s="21">
        <v>3.3499643620812543</v>
      </c>
      <c r="AP20" s="16">
        <v>3629</v>
      </c>
      <c r="AQ20" s="16">
        <v>9508</v>
      </c>
      <c r="AR20" s="21">
        <v>2.6200055111600991</v>
      </c>
      <c r="AS20" s="14" t="s">
        <v>40</v>
      </c>
      <c r="AT20" s="15" t="s">
        <v>5</v>
      </c>
      <c r="AU20" s="26">
        <v>35.816513761467888</v>
      </c>
      <c r="AV20" s="26">
        <v>41.184298070525614</v>
      </c>
      <c r="AW20" s="26">
        <v>3.952232435066803</v>
      </c>
      <c r="AX20" s="26">
        <v>1.1428571428571428</v>
      </c>
      <c r="AY20" s="26">
        <v>13.699054703238804</v>
      </c>
      <c r="AZ20" s="26">
        <v>12.414319621846264</v>
      </c>
      <c r="BA20" s="26">
        <v>20.725388601036268</v>
      </c>
      <c r="BB20" s="26">
        <v>26.955475330926596</v>
      </c>
      <c r="BC20" s="26">
        <v>5.1605439436430522</v>
      </c>
      <c r="BD20" s="14" t="s">
        <v>40</v>
      </c>
      <c r="BE20" s="15" t="s">
        <v>5</v>
      </c>
      <c r="BF20" s="26">
        <v>50.263905805927727</v>
      </c>
      <c r="BG20" s="26">
        <v>21.587165162584157</v>
      </c>
      <c r="BH20" s="26">
        <v>-19.084250798312681</v>
      </c>
      <c r="BI20" s="26">
        <v>19.864559819413092</v>
      </c>
      <c r="BJ20" s="26">
        <v>26.521814105880324</v>
      </c>
      <c r="BK20" s="26">
        <v>5.5539805064123886</v>
      </c>
      <c r="BL20" s="26">
        <v>37.544273907910274</v>
      </c>
      <c r="BM20" s="26">
        <v>23.826291079812208</v>
      </c>
      <c r="BN20" s="26">
        <v>-9.973503395192326</v>
      </c>
      <c r="BO20" s="14" t="s">
        <v>40</v>
      </c>
      <c r="BP20" s="15" t="s">
        <v>5</v>
      </c>
      <c r="BQ20" s="26">
        <v>66.262353998203054</v>
      </c>
      <c r="BR20" s="26">
        <v>76.539101497504163</v>
      </c>
      <c r="BS20" s="26">
        <v>6.1810429433786114</v>
      </c>
      <c r="BT20" s="26">
        <v>51.389878831076267</v>
      </c>
      <c r="BU20" s="26">
        <v>56.106382978723403</v>
      </c>
      <c r="BV20" s="26">
        <v>3.1154686060023242</v>
      </c>
      <c r="BW20" s="26">
        <v>60.512537889225683</v>
      </c>
      <c r="BX20" s="26">
        <v>66.438788388725285</v>
      </c>
      <c r="BY20" s="26">
        <v>3.6920794957397596</v>
      </c>
    </row>
    <row r="21" spans="1:77" s="10" customFormat="1" ht="12" customHeight="1" outlineLevel="1">
      <c r="A21" s="14" t="s">
        <v>37</v>
      </c>
      <c r="B21" s="15" t="s">
        <v>38</v>
      </c>
      <c r="C21" s="16">
        <v>4282</v>
      </c>
      <c r="D21" s="16">
        <v>6169</v>
      </c>
      <c r="E21" s="21">
        <v>1.4406819243344231</v>
      </c>
      <c r="F21" s="16">
        <v>2503</v>
      </c>
      <c r="G21" s="16">
        <v>8273</v>
      </c>
      <c r="H21" s="21">
        <v>3.305233719536556</v>
      </c>
      <c r="I21" s="16">
        <v>6785</v>
      </c>
      <c r="J21" s="16">
        <v>14442</v>
      </c>
      <c r="K21" s="21">
        <v>2.1285187914517318</v>
      </c>
      <c r="L21" s="14" t="s">
        <v>37</v>
      </c>
      <c r="M21" s="15" t="s">
        <v>38</v>
      </c>
      <c r="N21" s="16">
        <v>4306</v>
      </c>
      <c r="O21" s="16">
        <v>5702</v>
      </c>
      <c r="P21" s="21">
        <v>1.3241987923827219</v>
      </c>
      <c r="Q21" s="16">
        <v>1959</v>
      </c>
      <c r="R21" s="16">
        <v>7918</v>
      </c>
      <c r="S21" s="21">
        <v>4.0418580908626849</v>
      </c>
      <c r="T21" s="16">
        <v>6265</v>
      </c>
      <c r="U21" s="16">
        <v>13620</v>
      </c>
      <c r="V21" s="21">
        <v>2.1739824421388669</v>
      </c>
      <c r="W21" s="14" t="s">
        <v>37</v>
      </c>
      <c r="X21" s="15" t="s">
        <v>38</v>
      </c>
      <c r="Y21" s="16">
        <v>2357</v>
      </c>
      <c r="Z21" s="16">
        <v>4857</v>
      </c>
      <c r="AA21" s="21">
        <v>2.0606703436571912</v>
      </c>
      <c r="AB21" s="16">
        <v>1230</v>
      </c>
      <c r="AC21" s="16">
        <v>5199</v>
      </c>
      <c r="AD21" s="21">
        <v>4.2268292682926827</v>
      </c>
      <c r="AE21" s="16">
        <v>3587</v>
      </c>
      <c r="AF21" s="16">
        <v>10056</v>
      </c>
      <c r="AG21" s="21">
        <v>2.8034569277948145</v>
      </c>
      <c r="AH21" s="14" t="s">
        <v>37</v>
      </c>
      <c r="AI21" s="15" t="s">
        <v>38</v>
      </c>
      <c r="AJ21" s="16">
        <v>3892</v>
      </c>
      <c r="AK21" s="16">
        <v>5144</v>
      </c>
      <c r="AL21" s="21">
        <v>1.3216855087358685</v>
      </c>
      <c r="AM21" s="16">
        <v>802</v>
      </c>
      <c r="AN21" s="16">
        <v>3736</v>
      </c>
      <c r="AO21" s="21">
        <v>4.6583541147132168</v>
      </c>
      <c r="AP21" s="16">
        <v>4694</v>
      </c>
      <c r="AQ21" s="16">
        <v>8880</v>
      </c>
      <c r="AR21" s="21">
        <v>1.8917767362590541</v>
      </c>
      <c r="AS21" s="14" t="s">
        <v>37</v>
      </c>
      <c r="AT21" s="15" t="s">
        <v>38</v>
      </c>
      <c r="AU21" s="26">
        <v>-0.55736182071528095</v>
      </c>
      <c r="AV21" s="26">
        <v>8.1901087337776222</v>
      </c>
      <c r="AW21" s="26">
        <v>8.7964988808141964</v>
      </c>
      <c r="AX21" s="26">
        <v>27.769270035732518</v>
      </c>
      <c r="AY21" s="26">
        <v>4.4834554180348576</v>
      </c>
      <c r="AZ21" s="26">
        <v>-18.224894461074598</v>
      </c>
      <c r="BA21" s="26">
        <v>8.3000798084596958</v>
      </c>
      <c r="BB21" s="26">
        <v>6.035242290748899</v>
      </c>
      <c r="BC21" s="26">
        <v>-2.0912611714750464</v>
      </c>
      <c r="BD21" s="14" t="s">
        <v>37</v>
      </c>
      <c r="BE21" s="15" t="s">
        <v>38</v>
      </c>
      <c r="BF21" s="26">
        <v>81.671616461603733</v>
      </c>
      <c r="BG21" s="26">
        <v>27.01255919291744</v>
      </c>
      <c r="BH21" s="26">
        <v>-30.08673469927454</v>
      </c>
      <c r="BI21" s="26">
        <v>103.4959349593496</v>
      </c>
      <c r="BJ21" s="26">
        <v>59.126755145220237</v>
      </c>
      <c r="BK21" s="26">
        <v>-21.803472301789498</v>
      </c>
      <c r="BL21" s="26">
        <v>89.15528296626708</v>
      </c>
      <c r="BM21" s="26">
        <v>43.61575178997613</v>
      </c>
      <c r="BN21" s="26">
        <v>-24.07520977588144</v>
      </c>
      <c r="BO21" s="14" t="s">
        <v>37</v>
      </c>
      <c r="BP21" s="15" t="s">
        <v>38</v>
      </c>
      <c r="BQ21" s="26">
        <v>10.020554984583761</v>
      </c>
      <c r="BR21" s="26">
        <v>19.926127527216174</v>
      </c>
      <c r="BS21" s="26">
        <v>9.0033835441208083</v>
      </c>
      <c r="BT21" s="26">
        <v>212.09476309226932</v>
      </c>
      <c r="BU21" s="26">
        <v>121.44004282655246</v>
      </c>
      <c r="BV21" s="26">
        <v>-29.047177648064292</v>
      </c>
      <c r="BW21" s="26">
        <v>44.54622922880273</v>
      </c>
      <c r="BX21" s="26">
        <v>62.635135135135137</v>
      </c>
      <c r="BY21" s="26">
        <v>12.514270349937268</v>
      </c>
    </row>
    <row r="22" spans="1:77" s="10" customFormat="1" ht="12" customHeight="1" outlineLevel="1">
      <c r="A22" s="14" t="s">
        <v>45</v>
      </c>
      <c r="B22" s="15" t="s">
        <v>46</v>
      </c>
      <c r="C22" s="16">
        <v>2056</v>
      </c>
      <c r="D22" s="16">
        <v>5291</v>
      </c>
      <c r="E22" s="21">
        <v>2.5734435797665371</v>
      </c>
      <c r="F22" s="16">
        <v>1828</v>
      </c>
      <c r="G22" s="16">
        <v>6544</v>
      </c>
      <c r="H22" s="21">
        <v>3.5798687089715537</v>
      </c>
      <c r="I22" s="16">
        <v>3884</v>
      </c>
      <c r="J22" s="16">
        <v>11835</v>
      </c>
      <c r="K22" s="21">
        <v>3.0471163748712669</v>
      </c>
      <c r="L22" s="14" t="s">
        <v>45</v>
      </c>
      <c r="M22" s="15" t="s">
        <v>46</v>
      </c>
      <c r="N22" s="16">
        <v>1783</v>
      </c>
      <c r="O22" s="16">
        <v>4392</v>
      </c>
      <c r="P22" s="21">
        <v>2.4632641615255189</v>
      </c>
      <c r="Q22" s="16">
        <v>1583</v>
      </c>
      <c r="R22" s="16">
        <v>5763</v>
      </c>
      <c r="S22" s="21">
        <v>3.6405559065066329</v>
      </c>
      <c r="T22" s="16">
        <v>3366</v>
      </c>
      <c r="U22" s="16">
        <v>10155</v>
      </c>
      <c r="V22" s="21">
        <v>3.0169340463458112</v>
      </c>
      <c r="W22" s="14" t="s">
        <v>45</v>
      </c>
      <c r="X22" s="15" t="s">
        <v>46</v>
      </c>
      <c r="Y22" s="16">
        <v>2084</v>
      </c>
      <c r="Z22" s="16">
        <v>5231</v>
      </c>
      <c r="AA22" s="21">
        <v>2.5100767754318616</v>
      </c>
      <c r="AB22" s="16">
        <v>1467</v>
      </c>
      <c r="AC22" s="16">
        <v>4928</v>
      </c>
      <c r="AD22" s="21">
        <v>3.3592365371506476</v>
      </c>
      <c r="AE22" s="16">
        <v>3551</v>
      </c>
      <c r="AF22" s="16">
        <v>10159</v>
      </c>
      <c r="AG22" s="21">
        <v>2.8608842579555054</v>
      </c>
      <c r="AH22" s="14" t="s">
        <v>45</v>
      </c>
      <c r="AI22" s="15" t="s">
        <v>46</v>
      </c>
      <c r="AJ22" s="16">
        <v>1999</v>
      </c>
      <c r="AK22" s="16">
        <v>4535</v>
      </c>
      <c r="AL22" s="21">
        <v>2.2686343171585794</v>
      </c>
      <c r="AM22" s="16">
        <v>1232</v>
      </c>
      <c r="AN22" s="16">
        <v>3955</v>
      </c>
      <c r="AO22" s="21">
        <v>3.2102272727272729</v>
      </c>
      <c r="AP22" s="16">
        <v>3231</v>
      </c>
      <c r="AQ22" s="16">
        <v>8490</v>
      </c>
      <c r="AR22" s="21">
        <v>2.627669452181987</v>
      </c>
      <c r="AS22" s="14" t="s">
        <v>45</v>
      </c>
      <c r="AT22" s="15" t="s">
        <v>46</v>
      </c>
      <c r="AU22" s="26">
        <v>15.311273135165452</v>
      </c>
      <c r="AV22" s="26">
        <v>20.46903460837887</v>
      </c>
      <c r="AW22" s="26">
        <v>4.4729030674803187</v>
      </c>
      <c r="AX22" s="26">
        <v>15.476942514213519</v>
      </c>
      <c r="AY22" s="26">
        <v>13.551969460350511</v>
      </c>
      <c r="AZ22" s="26">
        <v>-1.6669761183069625</v>
      </c>
      <c r="BA22" s="26">
        <v>15.389185977421272</v>
      </c>
      <c r="BB22" s="26">
        <v>16.543574593796158</v>
      </c>
      <c r="BC22" s="26">
        <v>1.000430505334158</v>
      </c>
      <c r="BD22" s="14" t="s">
        <v>45</v>
      </c>
      <c r="BE22" s="15" t="s">
        <v>46</v>
      </c>
      <c r="BF22" s="26">
        <v>-1.3435700575815739</v>
      </c>
      <c r="BG22" s="26">
        <v>1.1470082202255782</v>
      </c>
      <c r="BH22" s="26">
        <v>2.5244966590224411</v>
      </c>
      <c r="BI22" s="26">
        <v>24.608043626448534</v>
      </c>
      <c r="BJ22" s="26">
        <v>32.79220779220779</v>
      </c>
      <c r="BK22" s="26">
        <v>6.5679260564380941</v>
      </c>
      <c r="BL22" s="26">
        <v>9.3776401013798925</v>
      </c>
      <c r="BM22" s="26">
        <v>16.497686780194901</v>
      </c>
      <c r="BN22" s="26">
        <v>6.5095998343131107</v>
      </c>
      <c r="BO22" s="14" t="s">
        <v>45</v>
      </c>
      <c r="BP22" s="15" t="s">
        <v>46</v>
      </c>
      <c r="BQ22" s="26">
        <v>2.8514257128564284</v>
      </c>
      <c r="BR22" s="26">
        <v>16.67034178610805</v>
      </c>
      <c r="BS22" s="26">
        <v>13.435804100403692</v>
      </c>
      <c r="BT22" s="26">
        <v>48.376623376623378</v>
      </c>
      <c r="BU22" s="26">
        <v>65.4614412136536</v>
      </c>
      <c r="BV22" s="26">
        <v>11.514494297166976</v>
      </c>
      <c r="BW22" s="26">
        <v>20.210461157536365</v>
      </c>
      <c r="BX22" s="26">
        <v>39.399293286219084</v>
      </c>
      <c r="BY22" s="26">
        <v>15.962697375842913</v>
      </c>
    </row>
    <row r="23" spans="1:77" s="10" customFormat="1" ht="12" customHeight="1" outlineLevel="1">
      <c r="A23" s="14" t="s">
        <v>53</v>
      </c>
      <c r="B23" s="15" t="s">
        <v>54</v>
      </c>
      <c r="C23" s="16">
        <v>2272</v>
      </c>
      <c r="D23" s="16">
        <v>3897</v>
      </c>
      <c r="E23" s="21">
        <v>1.7152288732394365</v>
      </c>
      <c r="F23" s="16">
        <v>1791</v>
      </c>
      <c r="G23" s="16">
        <v>6601</v>
      </c>
      <c r="H23" s="21">
        <v>3.6856504745951981</v>
      </c>
      <c r="I23" s="16">
        <v>4063</v>
      </c>
      <c r="J23" s="16">
        <v>10498</v>
      </c>
      <c r="K23" s="21">
        <v>2.5838050701452131</v>
      </c>
      <c r="L23" s="14" t="s">
        <v>53</v>
      </c>
      <c r="M23" s="15" t="s">
        <v>54</v>
      </c>
      <c r="N23" s="16">
        <v>2421</v>
      </c>
      <c r="O23" s="16">
        <v>4696</v>
      </c>
      <c r="P23" s="21">
        <v>1.9396943411813301</v>
      </c>
      <c r="Q23" s="16">
        <v>1861</v>
      </c>
      <c r="R23" s="16">
        <v>6589</v>
      </c>
      <c r="S23" s="21">
        <v>3.5405695862439548</v>
      </c>
      <c r="T23" s="16">
        <v>4282</v>
      </c>
      <c r="U23" s="16">
        <v>11285</v>
      </c>
      <c r="V23" s="21">
        <v>2.6354507239607661</v>
      </c>
      <c r="W23" s="14" t="s">
        <v>53</v>
      </c>
      <c r="X23" s="15" t="s">
        <v>54</v>
      </c>
      <c r="Y23" s="16">
        <v>1092</v>
      </c>
      <c r="Z23" s="16">
        <v>2172</v>
      </c>
      <c r="AA23" s="21">
        <v>1.9890109890109891</v>
      </c>
      <c r="AB23" s="16">
        <v>733</v>
      </c>
      <c r="AC23" s="16">
        <v>2367</v>
      </c>
      <c r="AD23" s="21">
        <v>3.2291950886766712</v>
      </c>
      <c r="AE23" s="16">
        <v>1825</v>
      </c>
      <c r="AF23" s="16">
        <v>4539</v>
      </c>
      <c r="AG23" s="21">
        <v>2.487123287671233</v>
      </c>
      <c r="AH23" s="14" t="s">
        <v>53</v>
      </c>
      <c r="AI23" s="15" t="s">
        <v>54</v>
      </c>
      <c r="AJ23" s="16">
        <v>2579</v>
      </c>
      <c r="AK23" s="16">
        <v>4347</v>
      </c>
      <c r="AL23" s="21">
        <v>1.6855370298565335</v>
      </c>
      <c r="AM23" s="16">
        <v>1056</v>
      </c>
      <c r="AN23" s="16">
        <v>3426</v>
      </c>
      <c r="AO23" s="21">
        <v>3.2443181818181817</v>
      </c>
      <c r="AP23" s="16">
        <v>3635</v>
      </c>
      <c r="AQ23" s="16">
        <v>7773</v>
      </c>
      <c r="AR23" s="21">
        <v>2.1383768913342505</v>
      </c>
      <c r="AS23" s="14" t="s">
        <v>53</v>
      </c>
      <c r="AT23" s="15" t="s">
        <v>54</v>
      </c>
      <c r="AU23" s="26">
        <v>-6.154481619165634</v>
      </c>
      <c r="AV23" s="26">
        <v>-17.014480408858603</v>
      </c>
      <c r="AW23" s="26">
        <v>-11.572208217362103</v>
      </c>
      <c r="AX23" s="26">
        <v>-3.7614185921547554</v>
      </c>
      <c r="AY23" s="26">
        <v>0.18212171801487329</v>
      </c>
      <c r="AZ23" s="26">
        <v>4.0976708638892676</v>
      </c>
      <c r="BA23" s="26">
        <v>-5.1144325081737509</v>
      </c>
      <c r="BB23" s="26">
        <v>-6.9738591050066461</v>
      </c>
      <c r="BC23" s="26">
        <v>-1.9596516582915182</v>
      </c>
      <c r="BD23" s="14" t="s">
        <v>53</v>
      </c>
      <c r="BE23" s="15" t="s">
        <v>54</v>
      </c>
      <c r="BF23" s="26">
        <v>108.05860805860806</v>
      </c>
      <c r="BG23" s="26">
        <v>79.41988950276243</v>
      </c>
      <c r="BH23" s="26">
        <v>-13.76473620729905</v>
      </c>
      <c r="BI23" s="26">
        <v>144.33833560709414</v>
      </c>
      <c r="BJ23" s="26">
        <v>178.87621461765949</v>
      </c>
      <c r="BK23" s="26">
        <v>14.135268182436851</v>
      </c>
      <c r="BL23" s="26">
        <v>122.63013698630137</v>
      </c>
      <c r="BM23" s="26">
        <v>131.28442388191232</v>
      </c>
      <c r="BN23" s="26">
        <v>3.8872935231331489</v>
      </c>
      <c r="BO23" s="14" t="s">
        <v>53</v>
      </c>
      <c r="BP23" s="15" t="s">
        <v>54</v>
      </c>
      <c r="BQ23" s="26">
        <v>-11.903838697169446</v>
      </c>
      <c r="BR23" s="26">
        <v>-10.351966873706004</v>
      </c>
      <c r="BS23" s="26">
        <v>1.76156577144023</v>
      </c>
      <c r="BT23" s="26">
        <v>69.602272727272734</v>
      </c>
      <c r="BU23" s="26">
        <v>92.67367192060712</v>
      </c>
      <c r="BV23" s="26">
        <v>13.603237045316094</v>
      </c>
      <c r="BW23" s="26">
        <v>11.774415405777166</v>
      </c>
      <c r="BX23" s="26">
        <v>35.057249453235556</v>
      </c>
      <c r="BY23" s="26">
        <v>20.830199793874296</v>
      </c>
    </row>
    <row r="24" spans="1:77" s="10" customFormat="1" ht="12" customHeight="1" outlineLevel="1">
      <c r="A24" s="14" t="s">
        <v>35</v>
      </c>
      <c r="B24" s="15" t="s">
        <v>36</v>
      </c>
      <c r="C24" s="16">
        <v>805</v>
      </c>
      <c r="D24" s="16">
        <v>1866</v>
      </c>
      <c r="E24" s="21">
        <v>2.3180124223602485</v>
      </c>
      <c r="F24" s="16">
        <v>1164</v>
      </c>
      <c r="G24" s="16">
        <v>7375</v>
      </c>
      <c r="H24" s="21">
        <v>6.3359106529209619</v>
      </c>
      <c r="I24" s="16">
        <v>1969</v>
      </c>
      <c r="J24" s="16">
        <v>9241</v>
      </c>
      <c r="K24" s="21">
        <v>4.6932453021838496</v>
      </c>
      <c r="L24" s="14" t="s">
        <v>35</v>
      </c>
      <c r="M24" s="15" t="s">
        <v>36</v>
      </c>
      <c r="N24" s="16">
        <v>770</v>
      </c>
      <c r="O24" s="16">
        <v>2921</v>
      </c>
      <c r="P24" s="21">
        <v>3.7935064935064937</v>
      </c>
      <c r="Q24" s="16">
        <v>938</v>
      </c>
      <c r="R24" s="16">
        <v>6061</v>
      </c>
      <c r="S24" s="21">
        <v>6.4616204690831553</v>
      </c>
      <c r="T24" s="16">
        <v>1708</v>
      </c>
      <c r="U24" s="16">
        <v>8982</v>
      </c>
      <c r="V24" s="21">
        <v>5.2587822014051522</v>
      </c>
      <c r="W24" s="14" t="s">
        <v>35</v>
      </c>
      <c r="X24" s="15" t="s">
        <v>36</v>
      </c>
      <c r="Y24" s="16">
        <v>771</v>
      </c>
      <c r="Z24" s="16">
        <v>2365</v>
      </c>
      <c r="AA24" s="21">
        <v>3.0674448767833984</v>
      </c>
      <c r="AB24" s="16">
        <v>760</v>
      </c>
      <c r="AC24" s="16">
        <v>5178</v>
      </c>
      <c r="AD24" s="21">
        <v>6.8131578947368423</v>
      </c>
      <c r="AE24" s="16">
        <v>1531</v>
      </c>
      <c r="AF24" s="16">
        <v>7543</v>
      </c>
      <c r="AG24" s="21">
        <v>4.9268451992161983</v>
      </c>
      <c r="AH24" s="14" t="s">
        <v>35</v>
      </c>
      <c r="AI24" s="15" t="s">
        <v>36</v>
      </c>
      <c r="AJ24" s="16">
        <v>576</v>
      </c>
      <c r="AK24" s="16">
        <v>1283</v>
      </c>
      <c r="AL24" s="21">
        <v>2.2274305555555554</v>
      </c>
      <c r="AM24" s="16">
        <v>801</v>
      </c>
      <c r="AN24" s="16">
        <v>3384</v>
      </c>
      <c r="AO24" s="21">
        <v>4.2247191011235952</v>
      </c>
      <c r="AP24" s="16">
        <v>1377</v>
      </c>
      <c r="AQ24" s="16">
        <v>4667</v>
      </c>
      <c r="AR24" s="21">
        <v>3.3892519970951343</v>
      </c>
      <c r="AS24" s="14" t="s">
        <v>35</v>
      </c>
      <c r="AT24" s="15" t="s">
        <v>36</v>
      </c>
      <c r="AU24" s="26">
        <v>4.5454545454545459</v>
      </c>
      <c r="AV24" s="26">
        <v>-36.117767887709689</v>
      </c>
      <c r="AW24" s="26">
        <v>-38.895256240417964</v>
      </c>
      <c r="AX24" s="26">
        <v>24.093816631130064</v>
      </c>
      <c r="AY24" s="26">
        <v>21.679590826596272</v>
      </c>
      <c r="AZ24" s="26">
        <v>-1.9454843682583314</v>
      </c>
      <c r="BA24" s="26">
        <v>15.281030444964872</v>
      </c>
      <c r="BB24" s="26">
        <v>2.8835448675128035</v>
      </c>
      <c r="BC24" s="26">
        <v>-10.754141882320027</v>
      </c>
      <c r="BD24" s="14" t="s">
        <v>35</v>
      </c>
      <c r="BE24" s="15" t="s">
        <v>36</v>
      </c>
      <c r="BF24" s="26">
        <v>4.4098573281452662</v>
      </c>
      <c r="BG24" s="26">
        <v>-21.099365750528541</v>
      </c>
      <c r="BH24" s="26">
        <v>-24.431814898953427</v>
      </c>
      <c r="BI24" s="26">
        <v>53.157894736842103</v>
      </c>
      <c r="BJ24" s="26">
        <v>42.42950946311317</v>
      </c>
      <c r="BK24" s="26">
        <v>-7.0047876357680403</v>
      </c>
      <c r="BL24" s="26">
        <v>28.608752449379491</v>
      </c>
      <c r="BM24" s="26">
        <v>22.510937292854301</v>
      </c>
      <c r="BN24" s="26">
        <v>-4.7413687174403547</v>
      </c>
      <c r="BO24" s="14" t="s">
        <v>35</v>
      </c>
      <c r="BP24" s="15" t="s">
        <v>36</v>
      </c>
      <c r="BQ24" s="26">
        <v>39.756944444444443</v>
      </c>
      <c r="BR24" s="26">
        <v>45.440374123148871</v>
      </c>
      <c r="BS24" s="26">
        <v>4.0666527887375885</v>
      </c>
      <c r="BT24" s="26">
        <v>45.318352059925097</v>
      </c>
      <c r="BU24" s="26">
        <v>117.93735224586288</v>
      </c>
      <c r="BV24" s="26">
        <v>49.972353220735549</v>
      </c>
      <c r="BW24" s="26">
        <v>42.992011619462602</v>
      </c>
      <c r="BX24" s="26">
        <v>98.007285193914726</v>
      </c>
      <c r="BY24" s="26">
        <v>38.47436856882711</v>
      </c>
    </row>
    <row r="25" spans="1:77" s="10" customFormat="1" ht="12" customHeight="1" outlineLevel="1">
      <c r="A25" s="14" t="s">
        <v>80</v>
      </c>
      <c r="B25" s="15" t="s">
        <v>81</v>
      </c>
      <c r="C25" s="16">
        <v>2478</v>
      </c>
      <c r="D25" s="16">
        <v>4321</v>
      </c>
      <c r="E25" s="21">
        <v>1.7437449556093625</v>
      </c>
      <c r="F25" s="16">
        <v>1379</v>
      </c>
      <c r="G25" s="16">
        <v>4532</v>
      </c>
      <c r="H25" s="21">
        <v>3.2864394488759969</v>
      </c>
      <c r="I25" s="16">
        <v>3857</v>
      </c>
      <c r="J25" s="16">
        <v>8853</v>
      </c>
      <c r="K25" s="21">
        <v>2.2953072336012443</v>
      </c>
      <c r="L25" s="14" t="s">
        <v>80</v>
      </c>
      <c r="M25" s="15" t="s">
        <v>81</v>
      </c>
      <c r="N25" s="16">
        <v>2364</v>
      </c>
      <c r="O25" s="16">
        <v>3792</v>
      </c>
      <c r="P25" s="21">
        <v>1.6040609137055837</v>
      </c>
      <c r="Q25" s="16">
        <v>1304</v>
      </c>
      <c r="R25" s="16">
        <v>5232</v>
      </c>
      <c r="S25" s="21">
        <v>4.0122699386503067</v>
      </c>
      <c r="T25" s="16">
        <v>3668</v>
      </c>
      <c r="U25" s="16">
        <v>9024</v>
      </c>
      <c r="V25" s="21">
        <v>2.4601962922573608</v>
      </c>
      <c r="W25" s="14" t="s">
        <v>80</v>
      </c>
      <c r="X25" s="15" t="s">
        <v>81</v>
      </c>
      <c r="Y25" s="16">
        <v>2054</v>
      </c>
      <c r="Z25" s="16">
        <v>4091</v>
      </c>
      <c r="AA25" s="21">
        <v>1.9917234664070107</v>
      </c>
      <c r="AB25" s="16">
        <v>1125</v>
      </c>
      <c r="AC25" s="16">
        <v>4696</v>
      </c>
      <c r="AD25" s="21">
        <v>4.1742222222222223</v>
      </c>
      <c r="AE25" s="16">
        <v>3179</v>
      </c>
      <c r="AF25" s="16">
        <v>8787</v>
      </c>
      <c r="AG25" s="21">
        <v>2.764076753696131</v>
      </c>
      <c r="AH25" s="14" t="s">
        <v>80</v>
      </c>
      <c r="AI25" s="15" t="s">
        <v>81</v>
      </c>
      <c r="AJ25" s="16">
        <v>2416</v>
      </c>
      <c r="AK25" s="16">
        <v>3620</v>
      </c>
      <c r="AL25" s="21">
        <v>1.4983443708609272</v>
      </c>
      <c r="AM25" s="16">
        <v>827</v>
      </c>
      <c r="AN25" s="16">
        <v>3403</v>
      </c>
      <c r="AO25" s="21">
        <v>4.1148730350665055</v>
      </c>
      <c r="AP25" s="16">
        <v>3243</v>
      </c>
      <c r="AQ25" s="16">
        <v>7023</v>
      </c>
      <c r="AR25" s="21">
        <v>2.165587419056429</v>
      </c>
      <c r="AS25" s="14" t="s">
        <v>80</v>
      </c>
      <c r="AT25" s="15" t="s">
        <v>81</v>
      </c>
      <c r="AU25" s="26">
        <v>4.8223350253807107</v>
      </c>
      <c r="AV25" s="26">
        <v>13.950421940928271</v>
      </c>
      <c r="AW25" s="26">
        <v>8.708150713621654</v>
      </c>
      <c r="AX25" s="26">
        <v>5.7515337423312882</v>
      </c>
      <c r="AY25" s="26">
        <v>-13.37920489296636</v>
      </c>
      <c r="AZ25" s="26">
        <v>-18.090270616699158</v>
      </c>
      <c r="BA25" s="26">
        <v>5.1526717557251906</v>
      </c>
      <c r="BB25" s="26">
        <v>-1.8949468085106382</v>
      </c>
      <c r="BC25" s="26">
        <v>-6.7022724639919691</v>
      </c>
      <c r="BD25" s="14" t="s">
        <v>80</v>
      </c>
      <c r="BE25" s="15" t="s">
        <v>81</v>
      </c>
      <c r="BF25" s="26">
        <v>20.642648490749757</v>
      </c>
      <c r="BG25" s="26">
        <v>5.6220972867269614</v>
      </c>
      <c r="BH25" s="26">
        <v>-12.450448818830834</v>
      </c>
      <c r="BI25" s="26">
        <v>22.577777777777779</v>
      </c>
      <c r="BJ25" s="26">
        <v>-3.4923339011925041</v>
      </c>
      <c r="BK25" s="26">
        <v>-21.268220187702372</v>
      </c>
      <c r="BL25" s="26">
        <v>21.327461465869771</v>
      </c>
      <c r="BM25" s="26">
        <v>0.75110959371799246</v>
      </c>
      <c r="BN25" s="26">
        <v>-16.95935250235171</v>
      </c>
      <c r="BO25" s="14" t="s">
        <v>80</v>
      </c>
      <c r="BP25" s="15" t="s">
        <v>81</v>
      </c>
      <c r="BQ25" s="26">
        <v>2.5662251655629138</v>
      </c>
      <c r="BR25" s="26">
        <v>19.364640883977902</v>
      </c>
      <c r="BS25" s="26">
        <v>16.378116374370709</v>
      </c>
      <c r="BT25" s="26">
        <v>66.747279322853686</v>
      </c>
      <c r="BU25" s="26">
        <v>33.176608874522479</v>
      </c>
      <c r="BV25" s="26">
        <v>-20.132664583589499</v>
      </c>
      <c r="BW25" s="26">
        <v>18.933086648165279</v>
      </c>
      <c r="BX25" s="26">
        <v>26.057240495514737</v>
      </c>
      <c r="BY25" s="26">
        <v>5.9900520941027482</v>
      </c>
    </row>
    <row r="26" spans="1:77" s="10" customFormat="1" ht="12" customHeight="1" outlineLevel="1">
      <c r="A26" s="14" t="s">
        <v>97</v>
      </c>
      <c r="B26" s="15" t="s">
        <v>98</v>
      </c>
      <c r="C26" s="16">
        <v>1171</v>
      </c>
      <c r="D26" s="16">
        <v>2372</v>
      </c>
      <c r="E26" s="21">
        <v>2.0256191289496157</v>
      </c>
      <c r="F26" s="16">
        <v>1054</v>
      </c>
      <c r="G26" s="16">
        <v>4145</v>
      </c>
      <c r="H26" s="21">
        <v>3.9326375711574952</v>
      </c>
      <c r="I26" s="16">
        <v>2225</v>
      </c>
      <c r="J26" s="16">
        <v>6517</v>
      </c>
      <c r="K26" s="21">
        <v>2.9289887640449437</v>
      </c>
      <c r="L26" s="14" t="s">
        <v>97</v>
      </c>
      <c r="M26" s="15" t="s">
        <v>98</v>
      </c>
      <c r="N26" s="16">
        <v>1417</v>
      </c>
      <c r="O26" s="16">
        <v>3549</v>
      </c>
      <c r="P26" s="21">
        <v>2.5045871559633026</v>
      </c>
      <c r="Q26" s="16">
        <v>1180</v>
      </c>
      <c r="R26" s="16">
        <v>4235</v>
      </c>
      <c r="S26" s="21">
        <v>3.5889830508474576</v>
      </c>
      <c r="T26" s="16">
        <v>2597</v>
      </c>
      <c r="U26" s="16">
        <v>7784</v>
      </c>
      <c r="V26" s="21">
        <v>2.9973045822102424</v>
      </c>
      <c r="W26" s="14" t="s">
        <v>97</v>
      </c>
      <c r="X26" s="15" t="s">
        <v>98</v>
      </c>
      <c r="Y26" s="16">
        <v>1568</v>
      </c>
      <c r="Z26" s="16">
        <v>5754</v>
      </c>
      <c r="AA26" s="21">
        <v>3.6696428571428572</v>
      </c>
      <c r="AB26" s="16">
        <v>901</v>
      </c>
      <c r="AC26" s="16">
        <v>3117</v>
      </c>
      <c r="AD26" s="21">
        <v>3.4594894561598224</v>
      </c>
      <c r="AE26" s="16">
        <v>2469</v>
      </c>
      <c r="AF26" s="16">
        <v>8871</v>
      </c>
      <c r="AG26" s="21">
        <v>3.5929526123936815</v>
      </c>
      <c r="AH26" s="14" t="s">
        <v>97</v>
      </c>
      <c r="AI26" s="15" t="s">
        <v>98</v>
      </c>
      <c r="AJ26" s="16">
        <v>1474</v>
      </c>
      <c r="AK26" s="16">
        <v>3437</v>
      </c>
      <c r="AL26" s="21">
        <v>2.3317503392130257</v>
      </c>
      <c r="AM26" s="16">
        <v>1059</v>
      </c>
      <c r="AN26" s="16">
        <v>3054</v>
      </c>
      <c r="AO26" s="21">
        <v>2.8838526912181304</v>
      </c>
      <c r="AP26" s="16">
        <v>2533</v>
      </c>
      <c r="AQ26" s="16">
        <v>6491</v>
      </c>
      <c r="AR26" s="21">
        <v>2.5625740228977496</v>
      </c>
      <c r="AS26" s="14" t="s">
        <v>97</v>
      </c>
      <c r="AT26" s="15" t="s">
        <v>98</v>
      </c>
      <c r="AU26" s="26">
        <v>-17.360621030345801</v>
      </c>
      <c r="AV26" s="26">
        <v>-33.164271625810088</v>
      </c>
      <c r="AW26" s="26">
        <v>-19.123631847799224</v>
      </c>
      <c r="AX26" s="26">
        <v>-10.677966101694915</v>
      </c>
      <c r="AY26" s="26">
        <v>-2.1251475796930341</v>
      </c>
      <c r="AZ26" s="26">
        <v>9.5752617229243064</v>
      </c>
      <c r="BA26" s="26">
        <v>-14.324220254139391</v>
      </c>
      <c r="BB26" s="26">
        <v>-16.276978417266186</v>
      </c>
      <c r="BC26" s="26">
        <v>-2.27924177511923</v>
      </c>
      <c r="BD26" s="14" t="s">
        <v>97</v>
      </c>
      <c r="BE26" s="15" t="s">
        <v>98</v>
      </c>
      <c r="BF26" s="26">
        <v>-25.318877551020407</v>
      </c>
      <c r="BG26" s="26">
        <v>-58.776503302050749</v>
      </c>
      <c r="BH26" s="26">
        <v>-44.800646607699036</v>
      </c>
      <c r="BI26" s="26">
        <v>16.981132075471699</v>
      </c>
      <c r="BJ26" s="26">
        <v>32.980429900545396</v>
      </c>
      <c r="BK26" s="26">
        <v>13.676819108530744</v>
      </c>
      <c r="BL26" s="26">
        <v>-9.8825435398946944</v>
      </c>
      <c r="BM26" s="26">
        <v>-26.535903505805432</v>
      </c>
      <c r="BN26" s="26">
        <v>-18.479616070037576</v>
      </c>
      <c r="BO26" s="14" t="s">
        <v>97</v>
      </c>
      <c r="BP26" s="15" t="s">
        <v>98</v>
      </c>
      <c r="BQ26" s="26">
        <v>-20.55630936227951</v>
      </c>
      <c r="BR26" s="26">
        <v>-30.986325283677626</v>
      </c>
      <c r="BS26" s="26">
        <v>-13.128815942050226</v>
      </c>
      <c r="BT26" s="26">
        <v>-0.47214353163361661</v>
      </c>
      <c r="BU26" s="26">
        <v>35.72364112639162</v>
      </c>
      <c r="BV26" s="26">
        <v>36.367491416365013</v>
      </c>
      <c r="BW26" s="26">
        <v>-12.159494670351362</v>
      </c>
      <c r="BX26" s="26">
        <v>0.40055461408103527</v>
      </c>
      <c r="BY26" s="26">
        <v>14.298698803356071</v>
      </c>
    </row>
    <row r="27" spans="1:77" s="10" customFormat="1" ht="12" customHeight="1" outlineLevel="1">
      <c r="A27" s="14" t="s">
        <v>33</v>
      </c>
      <c r="B27" s="15" t="s">
        <v>34</v>
      </c>
      <c r="C27" s="16">
        <v>2304</v>
      </c>
      <c r="D27" s="16">
        <v>4193</v>
      </c>
      <c r="E27" s="21">
        <v>1.8198784722222223</v>
      </c>
      <c r="F27" s="16">
        <v>717</v>
      </c>
      <c r="G27" s="16">
        <v>2080</v>
      </c>
      <c r="H27" s="21">
        <v>2.900976290097629</v>
      </c>
      <c r="I27" s="16">
        <v>3021</v>
      </c>
      <c r="J27" s="16">
        <v>6273</v>
      </c>
      <c r="K27" s="21">
        <v>2.0764647467725919</v>
      </c>
      <c r="L27" s="14" t="s">
        <v>33</v>
      </c>
      <c r="M27" s="15" t="s">
        <v>34</v>
      </c>
      <c r="N27" s="16">
        <v>2085</v>
      </c>
      <c r="O27" s="16">
        <v>3556</v>
      </c>
      <c r="P27" s="21">
        <v>1.7055155875299761</v>
      </c>
      <c r="Q27" s="16">
        <v>523</v>
      </c>
      <c r="R27" s="16">
        <v>1561</v>
      </c>
      <c r="S27" s="21">
        <v>2.9847036328871894</v>
      </c>
      <c r="T27" s="16">
        <v>2608</v>
      </c>
      <c r="U27" s="16">
        <v>5117</v>
      </c>
      <c r="V27" s="21">
        <v>1.9620398773006136</v>
      </c>
      <c r="W27" s="14" t="s">
        <v>33</v>
      </c>
      <c r="X27" s="15" t="s">
        <v>34</v>
      </c>
      <c r="Y27" s="16">
        <v>1637</v>
      </c>
      <c r="Z27" s="16">
        <v>2844</v>
      </c>
      <c r="AA27" s="21">
        <v>1.737324373854612</v>
      </c>
      <c r="AB27" s="16">
        <v>628</v>
      </c>
      <c r="AC27" s="16">
        <v>1767</v>
      </c>
      <c r="AD27" s="21">
        <v>2.8136942675159236</v>
      </c>
      <c r="AE27" s="16">
        <v>2265</v>
      </c>
      <c r="AF27" s="16">
        <v>4611</v>
      </c>
      <c r="AG27" s="21">
        <v>2.0357615894039736</v>
      </c>
      <c r="AH27" s="14" t="s">
        <v>33</v>
      </c>
      <c r="AI27" s="15" t="s">
        <v>34</v>
      </c>
      <c r="AJ27" s="16">
        <v>2284</v>
      </c>
      <c r="AK27" s="16">
        <v>3637</v>
      </c>
      <c r="AL27" s="21">
        <v>1.5923817863397549</v>
      </c>
      <c r="AM27" s="16">
        <v>470</v>
      </c>
      <c r="AN27" s="16">
        <v>1260</v>
      </c>
      <c r="AO27" s="21">
        <v>2.6808510638297873</v>
      </c>
      <c r="AP27" s="16">
        <v>2754</v>
      </c>
      <c r="AQ27" s="16">
        <v>4897</v>
      </c>
      <c r="AR27" s="21">
        <v>1.7781408859840233</v>
      </c>
      <c r="AS27" s="14" t="s">
        <v>33</v>
      </c>
      <c r="AT27" s="15" t="s">
        <v>34</v>
      </c>
      <c r="AU27" s="26">
        <v>10.503597122302159</v>
      </c>
      <c r="AV27" s="26">
        <v>17.913385826771652</v>
      </c>
      <c r="AW27" s="26">
        <v>6.7054728510498691</v>
      </c>
      <c r="AX27" s="26">
        <v>37.093690248565963</v>
      </c>
      <c r="AY27" s="26">
        <v>33.247918001281228</v>
      </c>
      <c r="AZ27" s="26">
        <v>-2.8052146238911009</v>
      </c>
      <c r="BA27" s="26">
        <v>15.835889570552148</v>
      </c>
      <c r="BB27" s="26">
        <v>22.591362126245848</v>
      </c>
      <c r="BC27" s="26">
        <v>5.8319339375204091</v>
      </c>
      <c r="BD27" s="14" t="s">
        <v>33</v>
      </c>
      <c r="BE27" s="15" t="s">
        <v>34</v>
      </c>
      <c r="BF27" s="26">
        <v>40.745265729993889</v>
      </c>
      <c r="BG27" s="26">
        <v>47.433192686357245</v>
      </c>
      <c r="BH27" s="26">
        <v>4.7517953244647693</v>
      </c>
      <c r="BI27" s="26">
        <v>14.171974522292993</v>
      </c>
      <c r="BJ27" s="26">
        <v>17.713638936049801</v>
      </c>
      <c r="BK27" s="26">
        <v>3.1020435869445975</v>
      </c>
      <c r="BL27" s="26">
        <v>33.377483443708613</v>
      </c>
      <c r="BM27" s="26">
        <v>36.044242029928434</v>
      </c>
      <c r="BN27" s="26">
        <v>1.9994068844051276</v>
      </c>
      <c r="BO27" s="14" t="s">
        <v>33</v>
      </c>
      <c r="BP27" s="15" t="s">
        <v>34</v>
      </c>
      <c r="BQ27" s="26">
        <v>0.87565674255691772</v>
      </c>
      <c r="BR27" s="26">
        <v>15.28732471817432</v>
      </c>
      <c r="BS27" s="26">
        <v>14.286566691106835</v>
      </c>
      <c r="BT27" s="26">
        <v>52.553191489361701</v>
      </c>
      <c r="BU27" s="26">
        <v>65.079365079365076</v>
      </c>
      <c r="BV27" s="26">
        <v>8.2110203449115549</v>
      </c>
      <c r="BW27" s="26">
        <v>9.6949891067538125</v>
      </c>
      <c r="BX27" s="26">
        <v>28.098836022054318</v>
      </c>
      <c r="BY27" s="26">
        <v>16.777290435199465</v>
      </c>
    </row>
    <row r="28" spans="1:77" s="10" customFormat="1" ht="12" customHeight="1" outlineLevel="1">
      <c r="A28" s="14" t="s">
        <v>41</v>
      </c>
      <c r="B28" s="15" t="s">
        <v>42</v>
      </c>
      <c r="C28" s="16">
        <v>1405</v>
      </c>
      <c r="D28" s="16">
        <v>3193</v>
      </c>
      <c r="E28" s="21">
        <v>2.2725978647686831</v>
      </c>
      <c r="F28" s="16">
        <v>728</v>
      </c>
      <c r="G28" s="16">
        <v>2348</v>
      </c>
      <c r="H28" s="21">
        <v>3.2252747252747254</v>
      </c>
      <c r="I28" s="16">
        <v>2133</v>
      </c>
      <c r="J28" s="16">
        <v>5541</v>
      </c>
      <c r="K28" s="21">
        <v>2.59774964838256</v>
      </c>
      <c r="L28" s="14" t="s">
        <v>41</v>
      </c>
      <c r="M28" s="15" t="s">
        <v>42</v>
      </c>
      <c r="N28" s="16">
        <v>1486</v>
      </c>
      <c r="O28" s="16">
        <v>3191</v>
      </c>
      <c r="P28" s="21">
        <v>2.1473755047106327</v>
      </c>
      <c r="Q28" s="16">
        <v>731</v>
      </c>
      <c r="R28" s="16">
        <v>2101</v>
      </c>
      <c r="S28" s="21">
        <v>2.8741450068399454</v>
      </c>
      <c r="T28" s="16">
        <v>2217</v>
      </c>
      <c r="U28" s="16">
        <v>5292</v>
      </c>
      <c r="V28" s="21">
        <v>2.3870094722598107</v>
      </c>
      <c r="W28" s="14" t="s">
        <v>41</v>
      </c>
      <c r="X28" s="15" t="s">
        <v>42</v>
      </c>
      <c r="Y28" s="16">
        <v>974</v>
      </c>
      <c r="Z28" s="16">
        <v>2801</v>
      </c>
      <c r="AA28" s="21">
        <v>2.875770020533881</v>
      </c>
      <c r="AB28" s="16">
        <v>477</v>
      </c>
      <c r="AC28" s="16">
        <v>2028</v>
      </c>
      <c r="AD28" s="21">
        <v>4.2515723270440251</v>
      </c>
      <c r="AE28" s="16">
        <v>1451</v>
      </c>
      <c r="AF28" s="16">
        <v>4829</v>
      </c>
      <c r="AG28" s="21">
        <v>3.3280496209510684</v>
      </c>
      <c r="AH28" s="14" t="s">
        <v>41</v>
      </c>
      <c r="AI28" s="15" t="s">
        <v>42</v>
      </c>
      <c r="AJ28" s="16">
        <v>1092</v>
      </c>
      <c r="AK28" s="16">
        <v>2051</v>
      </c>
      <c r="AL28" s="21">
        <v>1.8782051282051282</v>
      </c>
      <c r="AM28" s="16">
        <v>497</v>
      </c>
      <c r="AN28" s="16">
        <v>1613</v>
      </c>
      <c r="AO28" s="21">
        <v>3.2454728370221329</v>
      </c>
      <c r="AP28" s="16">
        <v>1589</v>
      </c>
      <c r="AQ28" s="16">
        <v>3664</v>
      </c>
      <c r="AR28" s="21">
        <v>2.3058527375707993</v>
      </c>
      <c r="AS28" s="14" t="s">
        <v>41</v>
      </c>
      <c r="AT28" s="15" t="s">
        <v>42</v>
      </c>
      <c r="AU28" s="26">
        <v>-5.4508748317631222</v>
      </c>
      <c r="AV28" s="26">
        <v>6.2676277029144467E-2</v>
      </c>
      <c r="AW28" s="26">
        <v>5.8314141976265415</v>
      </c>
      <c r="AX28" s="26">
        <v>-0.41039671682626538</v>
      </c>
      <c r="AY28" s="26">
        <v>11.756306520704426</v>
      </c>
      <c r="AZ28" s="26">
        <v>12.216840750872162</v>
      </c>
      <c r="BA28" s="26">
        <v>-3.7889039242219216</v>
      </c>
      <c r="BB28" s="26">
        <v>4.7052154195011342</v>
      </c>
      <c r="BC28" s="26">
        <v>8.8286275597909096</v>
      </c>
      <c r="BD28" s="14" t="s">
        <v>41</v>
      </c>
      <c r="BE28" s="15" t="s">
        <v>42</v>
      </c>
      <c r="BF28" s="26">
        <v>44.25051334702259</v>
      </c>
      <c r="BG28" s="26">
        <v>13.995001785076758</v>
      </c>
      <c r="BH28" s="26">
        <v>-20.974283460025088</v>
      </c>
      <c r="BI28" s="26">
        <v>52.620545073375261</v>
      </c>
      <c r="BJ28" s="26">
        <v>15.779092702169626</v>
      </c>
      <c r="BK28" s="26">
        <v>-24.139248325638857</v>
      </c>
      <c r="BL28" s="26">
        <v>47.002067539627845</v>
      </c>
      <c r="BM28" s="26">
        <v>14.744253468627045</v>
      </c>
      <c r="BN28" s="26">
        <v>-21.943782567755349</v>
      </c>
      <c r="BO28" s="14" t="s">
        <v>41</v>
      </c>
      <c r="BP28" s="15" t="s">
        <v>42</v>
      </c>
      <c r="BQ28" s="26">
        <v>28.663003663003664</v>
      </c>
      <c r="BR28" s="26">
        <v>55.680156021452952</v>
      </c>
      <c r="BS28" s="26">
        <v>20.99838460884456</v>
      </c>
      <c r="BT28" s="26">
        <v>46.478873239436616</v>
      </c>
      <c r="BU28" s="26">
        <v>45.567265964042157</v>
      </c>
      <c r="BV28" s="26">
        <v>-0.62234727454814143</v>
      </c>
      <c r="BW28" s="26">
        <v>34.235368156073001</v>
      </c>
      <c r="BX28" s="26">
        <v>51.228165938864628</v>
      </c>
      <c r="BY28" s="26">
        <v>12.658957185586452</v>
      </c>
    </row>
    <row r="29" spans="1:77" s="10" customFormat="1" ht="12" customHeight="1" outlineLevel="1">
      <c r="A29" s="14" t="s">
        <v>111</v>
      </c>
      <c r="B29" s="15" t="s">
        <v>112</v>
      </c>
      <c r="C29" s="16">
        <v>426</v>
      </c>
      <c r="D29" s="16">
        <v>1291</v>
      </c>
      <c r="E29" s="21">
        <v>3.0305164319248825</v>
      </c>
      <c r="F29" s="16">
        <v>739</v>
      </c>
      <c r="G29" s="16">
        <v>4221</v>
      </c>
      <c r="H29" s="21">
        <v>5.7117726657645465</v>
      </c>
      <c r="I29" s="16">
        <v>1165</v>
      </c>
      <c r="J29" s="16">
        <v>5512</v>
      </c>
      <c r="K29" s="21">
        <v>4.7313304721030045</v>
      </c>
      <c r="L29" s="14" t="s">
        <v>111</v>
      </c>
      <c r="M29" s="15" t="s">
        <v>112</v>
      </c>
      <c r="N29" s="16">
        <v>445</v>
      </c>
      <c r="O29" s="16">
        <v>1559</v>
      </c>
      <c r="P29" s="21">
        <v>3.5033707865168537</v>
      </c>
      <c r="Q29" s="16">
        <v>545</v>
      </c>
      <c r="R29" s="16">
        <v>2547</v>
      </c>
      <c r="S29" s="21">
        <v>4.6733944954128441</v>
      </c>
      <c r="T29" s="16">
        <v>990</v>
      </c>
      <c r="U29" s="16">
        <v>4106</v>
      </c>
      <c r="V29" s="21">
        <v>4.1474747474747478</v>
      </c>
      <c r="W29" s="14" t="s">
        <v>111</v>
      </c>
      <c r="X29" s="15" t="s">
        <v>112</v>
      </c>
      <c r="Y29" s="16">
        <v>518</v>
      </c>
      <c r="Z29" s="16">
        <v>2994</v>
      </c>
      <c r="AA29" s="21">
        <v>5.7799227799227797</v>
      </c>
      <c r="AB29" s="16">
        <v>736</v>
      </c>
      <c r="AC29" s="16">
        <v>3902</v>
      </c>
      <c r="AD29" s="21">
        <v>5.3016304347826084</v>
      </c>
      <c r="AE29" s="16">
        <v>1254</v>
      </c>
      <c r="AF29" s="16">
        <v>6896</v>
      </c>
      <c r="AG29" s="21">
        <v>5.4992025518341308</v>
      </c>
      <c r="AH29" s="14" t="s">
        <v>111</v>
      </c>
      <c r="AI29" s="15" t="s">
        <v>112</v>
      </c>
      <c r="AJ29" s="16">
        <v>705</v>
      </c>
      <c r="AK29" s="16">
        <v>2194</v>
      </c>
      <c r="AL29" s="21">
        <v>3.1120567375886523</v>
      </c>
      <c r="AM29" s="16">
        <v>540</v>
      </c>
      <c r="AN29" s="16">
        <v>2721</v>
      </c>
      <c r="AO29" s="21">
        <v>5.0388888888888888</v>
      </c>
      <c r="AP29" s="16">
        <v>1245</v>
      </c>
      <c r="AQ29" s="16">
        <v>4915</v>
      </c>
      <c r="AR29" s="21">
        <v>3.9477911646586343</v>
      </c>
      <c r="AS29" s="14" t="s">
        <v>111</v>
      </c>
      <c r="AT29" s="15" t="s">
        <v>112</v>
      </c>
      <c r="AU29" s="26">
        <v>-4.2696629213483144</v>
      </c>
      <c r="AV29" s="26">
        <v>-17.190506735086593</v>
      </c>
      <c r="AW29" s="26">
        <v>-13.497125580078718</v>
      </c>
      <c r="AX29" s="26">
        <v>35.596330275229356</v>
      </c>
      <c r="AY29" s="26">
        <v>65.724381625441694</v>
      </c>
      <c r="AZ29" s="26">
        <v>22.218928262335208</v>
      </c>
      <c r="BA29" s="26">
        <v>17.676767676767678</v>
      </c>
      <c r="BB29" s="26">
        <v>34.24257184607891</v>
      </c>
      <c r="BC29" s="26">
        <v>14.07737865031598</v>
      </c>
      <c r="BD29" s="14" t="s">
        <v>111</v>
      </c>
      <c r="BE29" s="15" t="s">
        <v>112</v>
      </c>
      <c r="BF29" s="26">
        <v>-17.760617760617759</v>
      </c>
      <c r="BG29" s="26">
        <v>-56.880427521710089</v>
      </c>
      <c r="BH29" s="26">
        <v>-47.56821938085875</v>
      </c>
      <c r="BI29" s="26">
        <v>0.40760869565217389</v>
      </c>
      <c r="BJ29" s="26">
        <v>8.1752947206560744</v>
      </c>
      <c r="BK29" s="26">
        <v>7.7361527935086212</v>
      </c>
      <c r="BL29" s="26">
        <v>-7.0972886762360448</v>
      </c>
      <c r="BM29" s="26">
        <v>-20.069605568445475</v>
      </c>
      <c r="BN29" s="26">
        <v>-13.963335092558474</v>
      </c>
      <c r="BO29" s="14" t="s">
        <v>111</v>
      </c>
      <c r="BP29" s="15" t="s">
        <v>112</v>
      </c>
      <c r="BQ29" s="26">
        <v>-39.574468085106382</v>
      </c>
      <c r="BR29" s="26">
        <v>-41.157702825888791</v>
      </c>
      <c r="BS29" s="26">
        <v>-2.6201420005905973</v>
      </c>
      <c r="BT29" s="26">
        <v>36.851851851851855</v>
      </c>
      <c r="BU29" s="26">
        <v>55.126791620727673</v>
      </c>
      <c r="BV29" s="26">
        <v>13.353812551005335</v>
      </c>
      <c r="BW29" s="26">
        <v>-6.4257028112449799</v>
      </c>
      <c r="BX29" s="26">
        <v>12.14649033570702</v>
      </c>
      <c r="BY29" s="26">
        <v>19.847536882365024</v>
      </c>
    </row>
    <row r="30" spans="1:77" s="10" customFormat="1" ht="12" customHeight="1" outlineLevel="1">
      <c r="A30" s="14" t="s">
        <v>92</v>
      </c>
      <c r="B30" s="15" t="s">
        <v>13</v>
      </c>
      <c r="C30" s="16">
        <v>788</v>
      </c>
      <c r="D30" s="16">
        <v>2329</v>
      </c>
      <c r="E30" s="21">
        <v>2.9555837563451774</v>
      </c>
      <c r="F30" s="16">
        <v>800</v>
      </c>
      <c r="G30" s="16">
        <v>2765</v>
      </c>
      <c r="H30" s="21">
        <v>3.4562499999999998</v>
      </c>
      <c r="I30" s="16">
        <v>1588</v>
      </c>
      <c r="J30" s="16">
        <v>5094</v>
      </c>
      <c r="K30" s="21">
        <v>3.2078085642317382</v>
      </c>
      <c r="L30" s="14" t="s">
        <v>92</v>
      </c>
      <c r="M30" s="15" t="s">
        <v>13</v>
      </c>
      <c r="N30" s="16">
        <v>633</v>
      </c>
      <c r="O30" s="16">
        <v>1675</v>
      </c>
      <c r="P30" s="21">
        <v>2.6461295418641391</v>
      </c>
      <c r="Q30" s="16">
        <v>681</v>
      </c>
      <c r="R30" s="16">
        <v>2652</v>
      </c>
      <c r="S30" s="21">
        <v>3.894273127753304</v>
      </c>
      <c r="T30" s="16">
        <v>1314</v>
      </c>
      <c r="U30" s="16">
        <v>4327</v>
      </c>
      <c r="V30" s="21">
        <v>3.2929984779299848</v>
      </c>
      <c r="W30" s="14" t="s">
        <v>92</v>
      </c>
      <c r="X30" s="15" t="s">
        <v>13</v>
      </c>
      <c r="Y30" s="16">
        <v>779</v>
      </c>
      <c r="Z30" s="16">
        <v>2033</v>
      </c>
      <c r="AA30" s="21">
        <v>2.6097560975609757</v>
      </c>
      <c r="AB30" s="16">
        <v>490</v>
      </c>
      <c r="AC30" s="16">
        <v>2063</v>
      </c>
      <c r="AD30" s="21">
        <v>4.2102040816326527</v>
      </c>
      <c r="AE30" s="16">
        <v>1269</v>
      </c>
      <c r="AF30" s="16">
        <v>4096</v>
      </c>
      <c r="AG30" s="21">
        <v>3.2277383766745471</v>
      </c>
      <c r="AH30" s="14" t="s">
        <v>92</v>
      </c>
      <c r="AI30" s="15" t="s">
        <v>13</v>
      </c>
      <c r="AJ30" s="16">
        <v>765</v>
      </c>
      <c r="AK30" s="16">
        <v>1850</v>
      </c>
      <c r="AL30" s="21">
        <v>2.4183006535947711</v>
      </c>
      <c r="AM30" s="16">
        <v>577</v>
      </c>
      <c r="AN30" s="16">
        <v>1811</v>
      </c>
      <c r="AO30" s="21">
        <v>3.1386481802426345</v>
      </c>
      <c r="AP30" s="16">
        <v>1342</v>
      </c>
      <c r="AQ30" s="16">
        <v>3661</v>
      </c>
      <c r="AR30" s="21">
        <v>2.7280178837555886</v>
      </c>
      <c r="AS30" s="14" t="s">
        <v>92</v>
      </c>
      <c r="AT30" s="15" t="s">
        <v>13</v>
      </c>
      <c r="AU30" s="26">
        <v>24.486571879936808</v>
      </c>
      <c r="AV30" s="26">
        <v>39.044776119402982</v>
      </c>
      <c r="AW30" s="26">
        <v>11.694598075611777</v>
      </c>
      <c r="AX30" s="26">
        <v>17.474302496328928</v>
      </c>
      <c r="AY30" s="26">
        <v>4.2609351432880844</v>
      </c>
      <c r="AZ30" s="26">
        <v>-11.247878959276024</v>
      </c>
      <c r="BA30" s="26">
        <v>20.852359208523591</v>
      </c>
      <c r="BB30" s="26">
        <v>17.725907094984979</v>
      </c>
      <c r="BC30" s="26">
        <v>-2.5870013080539866</v>
      </c>
      <c r="BD30" s="14" t="s">
        <v>92</v>
      </c>
      <c r="BE30" s="15" t="s">
        <v>13</v>
      </c>
      <c r="BF30" s="26">
        <v>1.1553273427471116</v>
      </c>
      <c r="BG30" s="26">
        <v>14.559763895720611</v>
      </c>
      <c r="BH30" s="26">
        <v>13.251340196403993</v>
      </c>
      <c r="BI30" s="26">
        <v>63.265306122448976</v>
      </c>
      <c r="BJ30" s="26">
        <v>34.028114396509935</v>
      </c>
      <c r="BK30" s="26">
        <v>-17.907779932137661</v>
      </c>
      <c r="BL30" s="26">
        <v>25.137903861308118</v>
      </c>
      <c r="BM30" s="26">
        <v>24.365234375</v>
      </c>
      <c r="BN30" s="26">
        <v>-0.61745439428526572</v>
      </c>
      <c r="BO30" s="14" t="s">
        <v>92</v>
      </c>
      <c r="BP30" s="15" t="s">
        <v>13</v>
      </c>
      <c r="BQ30" s="26">
        <v>3.0065359477124183</v>
      </c>
      <c r="BR30" s="26">
        <v>25.891891891891891</v>
      </c>
      <c r="BS30" s="26">
        <v>22.217382356976263</v>
      </c>
      <c r="BT30" s="26">
        <v>38.648180242634318</v>
      </c>
      <c r="BU30" s="26">
        <v>52.678078409718388</v>
      </c>
      <c r="BV30" s="26">
        <v>10.119064053009376</v>
      </c>
      <c r="BW30" s="26">
        <v>18.330849478390462</v>
      </c>
      <c r="BX30" s="26">
        <v>39.142310844031684</v>
      </c>
      <c r="BY30" s="26">
        <v>17.587519617563309</v>
      </c>
    </row>
    <row r="31" spans="1:77" s="10" customFormat="1" ht="12" customHeight="1" outlineLevel="1">
      <c r="A31" s="14" t="s">
        <v>31</v>
      </c>
      <c r="B31" s="15" t="s">
        <v>32</v>
      </c>
      <c r="C31" s="16">
        <v>613</v>
      </c>
      <c r="D31" s="16">
        <v>2081</v>
      </c>
      <c r="E31" s="21">
        <v>3.3947797716150081</v>
      </c>
      <c r="F31" s="16">
        <v>383</v>
      </c>
      <c r="G31" s="16">
        <v>2396</v>
      </c>
      <c r="H31" s="21">
        <v>6.2558746736292425</v>
      </c>
      <c r="I31" s="16">
        <v>996</v>
      </c>
      <c r="J31" s="16">
        <v>4477</v>
      </c>
      <c r="K31" s="21">
        <v>4.4949799196787152</v>
      </c>
      <c r="L31" s="14" t="s">
        <v>31</v>
      </c>
      <c r="M31" s="15" t="s">
        <v>32</v>
      </c>
      <c r="N31" s="16">
        <v>582</v>
      </c>
      <c r="O31" s="16">
        <v>2237</v>
      </c>
      <c r="P31" s="21">
        <v>3.8436426116838489</v>
      </c>
      <c r="Q31" s="16">
        <v>481</v>
      </c>
      <c r="R31" s="16">
        <v>2011</v>
      </c>
      <c r="S31" s="21">
        <v>4.1808731808731805</v>
      </c>
      <c r="T31" s="16">
        <v>1063</v>
      </c>
      <c r="U31" s="16">
        <v>4248</v>
      </c>
      <c r="V31" s="21">
        <v>3.9962370649106305</v>
      </c>
      <c r="W31" s="14" t="s">
        <v>31</v>
      </c>
      <c r="X31" s="15" t="s">
        <v>32</v>
      </c>
      <c r="Y31" s="16">
        <v>714</v>
      </c>
      <c r="Z31" s="16">
        <v>2748</v>
      </c>
      <c r="AA31" s="21">
        <v>3.8487394957983194</v>
      </c>
      <c r="AB31" s="16">
        <v>274</v>
      </c>
      <c r="AC31" s="16">
        <v>1667</v>
      </c>
      <c r="AD31" s="21">
        <v>6.0839416058394162</v>
      </c>
      <c r="AE31" s="16">
        <v>988</v>
      </c>
      <c r="AF31" s="16">
        <v>4415</v>
      </c>
      <c r="AG31" s="21">
        <v>4.4686234817813766</v>
      </c>
      <c r="AH31" s="14" t="s">
        <v>31</v>
      </c>
      <c r="AI31" s="15" t="s">
        <v>32</v>
      </c>
      <c r="AJ31" s="16">
        <v>356</v>
      </c>
      <c r="AK31" s="16">
        <v>990</v>
      </c>
      <c r="AL31" s="21">
        <v>2.7808988764044944</v>
      </c>
      <c r="AM31" s="16">
        <v>324</v>
      </c>
      <c r="AN31" s="16">
        <v>1620</v>
      </c>
      <c r="AO31" s="21">
        <v>5</v>
      </c>
      <c r="AP31" s="16">
        <v>680</v>
      </c>
      <c r="AQ31" s="16">
        <v>2610</v>
      </c>
      <c r="AR31" s="21">
        <v>3.8382352941176472</v>
      </c>
      <c r="AS31" s="14" t="s">
        <v>31</v>
      </c>
      <c r="AT31" s="15" t="s">
        <v>32</v>
      </c>
      <c r="AU31" s="26">
        <v>5.3264604810996561</v>
      </c>
      <c r="AV31" s="26">
        <v>-6.9736253911488602</v>
      </c>
      <c r="AW31" s="26">
        <v>-11.678058691107079</v>
      </c>
      <c r="AX31" s="26">
        <v>-20.374220374220375</v>
      </c>
      <c r="AY31" s="26">
        <v>19.14470412729985</v>
      </c>
      <c r="AZ31" s="26">
        <v>49.630816410525405</v>
      </c>
      <c r="BA31" s="26">
        <v>-6.3029162746942617</v>
      </c>
      <c r="BB31" s="26">
        <v>5.3907721280602638</v>
      </c>
      <c r="BC31" s="26">
        <v>12.480312020208901</v>
      </c>
      <c r="BD31" s="14" t="s">
        <v>31</v>
      </c>
      <c r="BE31" s="15" t="s">
        <v>32</v>
      </c>
      <c r="BF31" s="26">
        <v>-14.145658263305322</v>
      </c>
      <c r="BG31" s="26">
        <v>-24.272197962154294</v>
      </c>
      <c r="BH31" s="26">
        <v>-11.795023401269443</v>
      </c>
      <c r="BI31" s="26">
        <v>39.78102189781022</v>
      </c>
      <c r="BJ31" s="26">
        <v>43.731253749250151</v>
      </c>
      <c r="BK31" s="26">
        <v>2.8260144315784288</v>
      </c>
      <c r="BL31" s="26">
        <v>0.80971659919028338</v>
      </c>
      <c r="BM31" s="26">
        <v>1.4043035107587769</v>
      </c>
      <c r="BN31" s="26">
        <v>0.58981111308200662</v>
      </c>
      <c r="BO31" s="14" t="s">
        <v>31</v>
      </c>
      <c r="BP31" s="15" t="s">
        <v>32</v>
      </c>
      <c r="BQ31" s="26">
        <v>72.19101123595506</v>
      </c>
      <c r="BR31" s="26">
        <v>110.20202020202021</v>
      </c>
      <c r="BS31" s="26">
        <v>22.074908959085139</v>
      </c>
      <c r="BT31" s="26">
        <v>18.209876543209877</v>
      </c>
      <c r="BU31" s="26">
        <v>47.901234567901234</v>
      </c>
      <c r="BV31" s="26">
        <v>25.117493472584851</v>
      </c>
      <c r="BW31" s="26">
        <v>46.470588235294116</v>
      </c>
      <c r="BX31" s="26">
        <v>71.532567049808435</v>
      </c>
      <c r="BY31" s="26">
        <v>17.110587945652348</v>
      </c>
    </row>
    <row r="32" spans="1:77" s="10" customFormat="1" ht="12" customHeight="1" outlineLevel="1">
      <c r="A32" s="14" t="s">
        <v>51</v>
      </c>
      <c r="B32" s="15" t="s">
        <v>52</v>
      </c>
      <c r="C32" s="16">
        <v>864</v>
      </c>
      <c r="D32" s="16">
        <v>1495</v>
      </c>
      <c r="E32" s="21">
        <v>1.7303240740740742</v>
      </c>
      <c r="F32" s="16">
        <v>779</v>
      </c>
      <c r="G32" s="16">
        <v>2520</v>
      </c>
      <c r="H32" s="21">
        <v>3.2349165596919125</v>
      </c>
      <c r="I32" s="16">
        <v>1643</v>
      </c>
      <c r="J32" s="16">
        <v>4015</v>
      </c>
      <c r="K32" s="21">
        <v>2.4437005477784539</v>
      </c>
      <c r="L32" s="14" t="s">
        <v>51</v>
      </c>
      <c r="M32" s="15" t="s">
        <v>52</v>
      </c>
      <c r="N32" s="16">
        <v>946</v>
      </c>
      <c r="O32" s="16">
        <v>1732</v>
      </c>
      <c r="P32" s="21">
        <v>1.8308668076109937</v>
      </c>
      <c r="Q32" s="16">
        <v>704</v>
      </c>
      <c r="R32" s="16">
        <v>2084</v>
      </c>
      <c r="S32" s="21">
        <v>2.9602272727272729</v>
      </c>
      <c r="T32" s="16">
        <v>1650</v>
      </c>
      <c r="U32" s="16">
        <v>3816</v>
      </c>
      <c r="V32" s="21">
        <v>2.3127272727272725</v>
      </c>
      <c r="W32" s="14" t="s">
        <v>51</v>
      </c>
      <c r="X32" s="15" t="s">
        <v>52</v>
      </c>
      <c r="Y32" s="16">
        <v>750</v>
      </c>
      <c r="Z32" s="16">
        <v>1848</v>
      </c>
      <c r="AA32" s="21">
        <v>2.464</v>
      </c>
      <c r="AB32" s="16">
        <v>437</v>
      </c>
      <c r="AC32" s="16">
        <v>1171</v>
      </c>
      <c r="AD32" s="21">
        <v>2.679633867276888</v>
      </c>
      <c r="AE32" s="16">
        <v>1187</v>
      </c>
      <c r="AF32" s="16">
        <v>3019</v>
      </c>
      <c r="AG32" s="21">
        <v>2.5433866891322663</v>
      </c>
      <c r="AH32" s="14" t="s">
        <v>51</v>
      </c>
      <c r="AI32" s="15" t="s">
        <v>52</v>
      </c>
      <c r="AJ32" s="16">
        <v>543</v>
      </c>
      <c r="AK32" s="16">
        <v>976</v>
      </c>
      <c r="AL32" s="21">
        <v>1.7974217311233887</v>
      </c>
      <c r="AM32" s="16">
        <v>364</v>
      </c>
      <c r="AN32" s="16">
        <v>1083</v>
      </c>
      <c r="AO32" s="21">
        <v>2.9752747252747254</v>
      </c>
      <c r="AP32" s="16">
        <v>907</v>
      </c>
      <c r="AQ32" s="16">
        <v>2059</v>
      </c>
      <c r="AR32" s="21">
        <v>2.2701212789415655</v>
      </c>
      <c r="AS32" s="14" t="s">
        <v>51</v>
      </c>
      <c r="AT32" s="15" t="s">
        <v>52</v>
      </c>
      <c r="AU32" s="26">
        <v>-8.6680761099365746</v>
      </c>
      <c r="AV32" s="26">
        <v>-13.683602771362587</v>
      </c>
      <c r="AW32" s="26">
        <v>-5.491537293644682</v>
      </c>
      <c r="AX32" s="26">
        <v>10.653409090909092</v>
      </c>
      <c r="AY32" s="26">
        <v>20.921305182341651</v>
      </c>
      <c r="AZ32" s="26">
        <v>9.2793309991893587</v>
      </c>
      <c r="BA32" s="26">
        <v>-0.42424242424242425</v>
      </c>
      <c r="BB32" s="26">
        <v>5.2148846960167718</v>
      </c>
      <c r="BC32" s="26">
        <v>5.6631526162067427</v>
      </c>
      <c r="BD32" s="14" t="s">
        <v>51</v>
      </c>
      <c r="BE32" s="15" t="s">
        <v>52</v>
      </c>
      <c r="BF32" s="26">
        <v>15.2</v>
      </c>
      <c r="BG32" s="26">
        <v>-19.101731601731601</v>
      </c>
      <c r="BH32" s="26">
        <v>-29.775808682058674</v>
      </c>
      <c r="BI32" s="26">
        <v>78.260869565217391</v>
      </c>
      <c r="BJ32" s="26">
        <v>115.20068317677199</v>
      </c>
      <c r="BK32" s="26">
        <v>20.72233446501842</v>
      </c>
      <c r="BL32" s="26">
        <v>38.416175231676498</v>
      </c>
      <c r="BM32" s="26">
        <v>32.991056641271946</v>
      </c>
      <c r="BN32" s="26">
        <v>-3.9194252993367105</v>
      </c>
      <c r="BO32" s="14" t="s">
        <v>51</v>
      </c>
      <c r="BP32" s="15" t="s">
        <v>52</v>
      </c>
      <c r="BQ32" s="26">
        <v>59.116022099447513</v>
      </c>
      <c r="BR32" s="26">
        <v>53.17622950819672</v>
      </c>
      <c r="BS32" s="26">
        <v>-3.732994649362475</v>
      </c>
      <c r="BT32" s="26">
        <v>114.01098901098901</v>
      </c>
      <c r="BU32" s="26">
        <v>132.68698060941827</v>
      </c>
      <c r="BV32" s="26">
        <v>8.7266507597281731</v>
      </c>
      <c r="BW32" s="26">
        <v>81.146637265711135</v>
      </c>
      <c r="BX32" s="26">
        <v>94.997571636716856</v>
      </c>
      <c r="BY32" s="26">
        <v>7.6462553101048014</v>
      </c>
    </row>
    <row r="33" spans="1:77" s="10" customFormat="1" ht="12" customHeight="1" outlineLevel="1">
      <c r="A33" s="14" t="s">
        <v>57</v>
      </c>
      <c r="B33" s="15" t="s">
        <v>58</v>
      </c>
      <c r="C33" s="16">
        <v>2328</v>
      </c>
      <c r="D33" s="16">
        <v>3034</v>
      </c>
      <c r="E33" s="21">
        <v>1.3032646048109966</v>
      </c>
      <c r="F33" s="16">
        <v>332</v>
      </c>
      <c r="G33" s="16">
        <v>695</v>
      </c>
      <c r="H33" s="21">
        <v>2.0933734939759034</v>
      </c>
      <c r="I33" s="16">
        <v>2660</v>
      </c>
      <c r="J33" s="16">
        <v>3729</v>
      </c>
      <c r="K33" s="21">
        <v>1.4018796992481204</v>
      </c>
      <c r="L33" s="14" t="s">
        <v>57</v>
      </c>
      <c r="M33" s="15" t="s">
        <v>58</v>
      </c>
      <c r="N33" s="16">
        <v>2180</v>
      </c>
      <c r="O33" s="16">
        <v>2551</v>
      </c>
      <c r="P33" s="21">
        <v>1.1701834862385321</v>
      </c>
      <c r="Q33" s="16">
        <v>360</v>
      </c>
      <c r="R33" s="16">
        <v>728</v>
      </c>
      <c r="S33" s="21">
        <v>2.0222222222222221</v>
      </c>
      <c r="T33" s="16">
        <v>2540</v>
      </c>
      <c r="U33" s="16">
        <v>3279</v>
      </c>
      <c r="V33" s="21">
        <v>1.2909448818897638</v>
      </c>
      <c r="W33" s="14" t="s">
        <v>57</v>
      </c>
      <c r="X33" s="15" t="s">
        <v>58</v>
      </c>
      <c r="Y33" s="16">
        <v>182</v>
      </c>
      <c r="Z33" s="16">
        <v>411</v>
      </c>
      <c r="AA33" s="21">
        <v>2.2582417582417582</v>
      </c>
      <c r="AB33" s="16">
        <v>107</v>
      </c>
      <c r="AC33" s="16">
        <v>373</v>
      </c>
      <c r="AD33" s="21">
        <v>3.485981308411215</v>
      </c>
      <c r="AE33" s="16">
        <v>289</v>
      </c>
      <c r="AF33" s="16">
        <v>784</v>
      </c>
      <c r="AG33" s="21">
        <v>2.7128027681660898</v>
      </c>
      <c r="AH33" s="14" t="s">
        <v>57</v>
      </c>
      <c r="AI33" s="15" t="s">
        <v>58</v>
      </c>
      <c r="AJ33" s="16">
        <v>6357</v>
      </c>
      <c r="AK33" s="16">
        <v>7176</v>
      </c>
      <c r="AL33" s="21">
        <v>1.1288343558282208</v>
      </c>
      <c r="AM33" s="16">
        <v>292</v>
      </c>
      <c r="AN33" s="16">
        <v>547</v>
      </c>
      <c r="AO33" s="21">
        <v>1.8732876712328768</v>
      </c>
      <c r="AP33" s="16">
        <v>6649</v>
      </c>
      <c r="AQ33" s="16">
        <v>7723</v>
      </c>
      <c r="AR33" s="21">
        <v>1.1615280493307265</v>
      </c>
      <c r="AS33" s="14" t="s">
        <v>57</v>
      </c>
      <c r="AT33" s="15" t="s">
        <v>58</v>
      </c>
      <c r="AU33" s="26">
        <v>6.7889908256880735</v>
      </c>
      <c r="AV33" s="26">
        <v>18.93375147001176</v>
      </c>
      <c r="AW33" s="26">
        <v>11.37267105009693</v>
      </c>
      <c r="AX33" s="26">
        <v>-7.7777777777777777</v>
      </c>
      <c r="AY33" s="26">
        <v>-4.5329670329670328</v>
      </c>
      <c r="AZ33" s="26">
        <v>3.5184694823248996</v>
      </c>
      <c r="BA33" s="26">
        <v>4.7244094488188972</v>
      </c>
      <c r="BB33" s="26">
        <v>13.723696248856358</v>
      </c>
      <c r="BC33" s="26">
        <v>8.5933039368778843</v>
      </c>
      <c r="BD33" s="14" t="s">
        <v>57</v>
      </c>
      <c r="BE33" s="15" t="s">
        <v>58</v>
      </c>
      <c r="BF33" s="26">
        <v>1179.1208791208792</v>
      </c>
      <c r="BG33" s="26">
        <v>638.19951338199519</v>
      </c>
      <c r="BH33" s="26">
        <v>-42.288526015668765</v>
      </c>
      <c r="BI33" s="26">
        <v>210.28037383177571</v>
      </c>
      <c r="BJ33" s="26">
        <v>86.327077747989279</v>
      </c>
      <c r="BK33" s="26">
        <v>-39.948803255919124</v>
      </c>
      <c r="BL33" s="26">
        <v>820.41522491349485</v>
      </c>
      <c r="BM33" s="26">
        <v>375.63775510204084</v>
      </c>
      <c r="BN33" s="26">
        <v>-48.323567208838412</v>
      </c>
      <c r="BO33" s="14" t="s">
        <v>57</v>
      </c>
      <c r="BP33" s="15" t="s">
        <v>58</v>
      </c>
      <c r="BQ33" s="26">
        <v>-63.378952336007551</v>
      </c>
      <c r="BR33" s="26">
        <v>-57.720178372352287</v>
      </c>
      <c r="BS33" s="26">
        <v>15.452244882713293</v>
      </c>
      <c r="BT33" s="26">
        <v>13.698630136986301</v>
      </c>
      <c r="BU33" s="26">
        <v>27.056672760511884</v>
      </c>
      <c r="BV33" s="26">
        <v>11.748639897799595</v>
      </c>
      <c r="BW33" s="26">
        <v>-59.993984057753046</v>
      </c>
      <c r="BX33" s="26">
        <v>-51.715654538391817</v>
      </c>
      <c r="BY33" s="26">
        <v>20.692711644448426</v>
      </c>
    </row>
    <row r="34" spans="1:77" s="10" customFormat="1" ht="12" customHeight="1" outlineLevel="1">
      <c r="A34" s="14" t="s">
        <v>82</v>
      </c>
      <c r="B34" s="15" t="s">
        <v>83</v>
      </c>
      <c r="C34" s="16">
        <v>55</v>
      </c>
      <c r="D34" s="16">
        <v>159</v>
      </c>
      <c r="E34" s="21">
        <v>2.8909090909090911</v>
      </c>
      <c r="F34" s="16">
        <v>713</v>
      </c>
      <c r="G34" s="16">
        <v>3554</v>
      </c>
      <c r="H34" s="21">
        <v>4.9845722300140256</v>
      </c>
      <c r="I34" s="16">
        <v>768</v>
      </c>
      <c r="J34" s="16">
        <v>3713</v>
      </c>
      <c r="K34" s="21">
        <v>4.834635416666667</v>
      </c>
      <c r="L34" s="14" t="s">
        <v>82</v>
      </c>
      <c r="M34" s="15" t="s">
        <v>83</v>
      </c>
      <c r="N34" s="16">
        <v>54</v>
      </c>
      <c r="O34" s="16">
        <v>161</v>
      </c>
      <c r="P34" s="21">
        <v>2.9814814814814814</v>
      </c>
      <c r="Q34" s="16">
        <v>536</v>
      </c>
      <c r="R34" s="16">
        <v>2403</v>
      </c>
      <c r="S34" s="21">
        <v>4.4832089552238807</v>
      </c>
      <c r="T34" s="16">
        <v>590</v>
      </c>
      <c r="U34" s="16">
        <v>2564</v>
      </c>
      <c r="V34" s="21">
        <v>4.3457627118644071</v>
      </c>
      <c r="W34" s="14" t="s">
        <v>82</v>
      </c>
      <c r="X34" s="15" t="s">
        <v>83</v>
      </c>
      <c r="Y34" s="16">
        <v>71</v>
      </c>
      <c r="Z34" s="16">
        <v>208</v>
      </c>
      <c r="AA34" s="21">
        <v>2.9295774647887325</v>
      </c>
      <c r="AB34" s="16">
        <v>522</v>
      </c>
      <c r="AC34" s="16">
        <v>2374</v>
      </c>
      <c r="AD34" s="21">
        <v>4.5478927203065131</v>
      </c>
      <c r="AE34" s="16">
        <v>593</v>
      </c>
      <c r="AF34" s="16">
        <v>2582</v>
      </c>
      <c r="AG34" s="21">
        <v>4.3541315345699827</v>
      </c>
      <c r="AH34" s="14" t="s">
        <v>82</v>
      </c>
      <c r="AI34" s="15" t="s">
        <v>83</v>
      </c>
      <c r="AJ34" s="16">
        <v>246</v>
      </c>
      <c r="AK34" s="16">
        <v>450</v>
      </c>
      <c r="AL34" s="21">
        <v>1.8292682926829269</v>
      </c>
      <c r="AM34" s="16">
        <v>449</v>
      </c>
      <c r="AN34" s="16">
        <v>1732</v>
      </c>
      <c r="AO34" s="21">
        <v>3.8574610244988863</v>
      </c>
      <c r="AP34" s="16">
        <v>695</v>
      </c>
      <c r="AQ34" s="16">
        <v>2182</v>
      </c>
      <c r="AR34" s="21">
        <v>3.1395683453237409</v>
      </c>
      <c r="AS34" s="14" t="s">
        <v>82</v>
      </c>
      <c r="AT34" s="15" t="s">
        <v>83</v>
      </c>
      <c r="AU34" s="26">
        <v>1.8518518518518519</v>
      </c>
      <c r="AV34" s="26">
        <v>-1.2422360248447204</v>
      </c>
      <c r="AW34" s="26">
        <v>-3.0378317334838987</v>
      </c>
      <c r="AX34" s="26">
        <v>33.022388059701491</v>
      </c>
      <c r="AY34" s="26">
        <v>47.898460258010822</v>
      </c>
      <c r="AZ34" s="26">
        <v>11.183134219205893</v>
      </c>
      <c r="BA34" s="26">
        <v>30.16949152542373</v>
      </c>
      <c r="BB34" s="26">
        <v>44.812792511700465</v>
      </c>
      <c r="BC34" s="26">
        <v>11.249410913936556</v>
      </c>
      <c r="BD34" s="14" t="s">
        <v>82</v>
      </c>
      <c r="BE34" s="15" t="s">
        <v>83</v>
      </c>
      <c r="BF34" s="26">
        <v>-22.535211267605632</v>
      </c>
      <c r="BG34" s="26">
        <v>-23.557692307692307</v>
      </c>
      <c r="BH34" s="26">
        <v>-1.3199300699300667</v>
      </c>
      <c r="BI34" s="26">
        <v>36.590038314176248</v>
      </c>
      <c r="BJ34" s="26">
        <v>49.705139005897223</v>
      </c>
      <c r="BK34" s="26">
        <v>9.6017988233918086</v>
      </c>
      <c r="BL34" s="26">
        <v>29.51096121416526</v>
      </c>
      <c r="BM34" s="26">
        <v>43.803253292021687</v>
      </c>
      <c r="BN34" s="26">
        <v>11.03558489865739</v>
      </c>
      <c r="BO34" s="14" t="s">
        <v>82</v>
      </c>
      <c r="BP34" s="15" t="s">
        <v>83</v>
      </c>
      <c r="BQ34" s="26">
        <v>-77.642276422764226</v>
      </c>
      <c r="BR34" s="26">
        <v>-64.666666666666671</v>
      </c>
      <c r="BS34" s="26">
        <v>58.036363636363639</v>
      </c>
      <c r="BT34" s="26">
        <v>58.797327394209354</v>
      </c>
      <c r="BU34" s="26">
        <v>105.19630484988453</v>
      </c>
      <c r="BV34" s="26">
        <v>29.218991413181151</v>
      </c>
      <c r="BW34" s="26">
        <v>10.503597122302159</v>
      </c>
      <c r="BX34" s="26">
        <v>70.164986251145734</v>
      </c>
      <c r="BY34" s="26">
        <v>53.990449797586329</v>
      </c>
    </row>
    <row r="35" spans="1:77" s="10" customFormat="1" ht="12" customHeight="1" outlineLevel="1">
      <c r="A35" s="14" t="s">
        <v>47</v>
      </c>
      <c r="B35" s="15" t="s">
        <v>48</v>
      </c>
      <c r="C35" s="16">
        <v>877</v>
      </c>
      <c r="D35" s="16">
        <v>2110</v>
      </c>
      <c r="E35" s="21">
        <v>2.4059293044469783</v>
      </c>
      <c r="F35" s="16">
        <v>437</v>
      </c>
      <c r="G35" s="16">
        <v>1583</v>
      </c>
      <c r="H35" s="21">
        <v>3.6224256292906181</v>
      </c>
      <c r="I35" s="16">
        <v>1314</v>
      </c>
      <c r="J35" s="16">
        <v>3693</v>
      </c>
      <c r="K35" s="21">
        <v>2.810502283105023</v>
      </c>
      <c r="L35" s="14" t="s">
        <v>47</v>
      </c>
      <c r="M35" s="15" t="s">
        <v>48</v>
      </c>
      <c r="N35" s="16">
        <v>888</v>
      </c>
      <c r="O35" s="16">
        <v>2930</v>
      </c>
      <c r="P35" s="21">
        <v>3.2995495495495497</v>
      </c>
      <c r="Q35" s="16">
        <v>253</v>
      </c>
      <c r="R35" s="16">
        <v>991</v>
      </c>
      <c r="S35" s="21">
        <v>3.9169960474308301</v>
      </c>
      <c r="T35" s="16">
        <v>1141</v>
      </c>
      <c r="U35" s="16">
        <v>3921</v>
      </c>
      <c r="V35" s="21">
        <v>3.4364592462751973</v>
      </c>
      <c r="W35" s="14" t="s">
        <v>47</v>
      </c>
      <c r="X35" s="15" t="s">
        <v>48</v>
      </c>
      <c r="Y35" s="16">
        <v>413</v>
      </c>
      <c r="Z35" s="16">
        <v>1246</v>
      </c>
      <c r="AA35" s="21">
        <v>3.0169491525423728</v>
      </c>
      <c r="AB35" s="16">
        <v>217</v>
      </c>
      <c r="AC35" s="16">
        <v>710</v>
      </c>
      <c r="AD35" s="21">
        <v>3.2718894009216588</v>
      </c>
      <c r="AE35" s="16">
        <v>630</v>
      </c>
      <c r="AF35" s="16">
        <v>1956</v>
      </c>
      <c r="AG35" s="21">
        <v>3.1047619047619048</v>
      </c>
      <c r="AH35" s="14" t="s">
        <v>47</v>
      </c>
      <c r="AI35" s="15" t="s">
        <v>48</v>
      </c>
      <c r="AJ35" s="16">
        <v>1047</v>
      </c>
      <c r="AK35" s="16">
        <v>1597</v>
      </c>
      <c r="AL35" s="21">
        <v>1.5253104106972302</v>
      </c>
      <c r="AM35" s="16">
        <v>211</v>
      </c>
      <c r="AN35" s="16">
        <v>549</v>
      </c>
      <c r="AO35" s="21">
        <v>2.6018957345971563</v>
      </c>
      <c r="AP35" s="16">
        <v>1258</v>
      </c>
      <c r="AQ35" s="16">
        <v>2146</v>
      </c>
      <c r="AR35" s="21">
        <v>1.7058823529411764</v>
      </c>
      <c r="AS35" s="14" t="s">
        <v>47</v>
      </c>
      <c r="AT35" s="15" t="s">
        <v>48</v>
      </c>
      <c r="AU35" s="26">
        <v>-1.2387387387387387</v>
      </c>
      <c r="AV35" s="26">
        <v>-27.986348122866893</v>
      </c>
      <c r="AW35" s="26">
        <v>-27.083098213347554</v>
      </c>
      <c r="AX35" s="26">
        <v>72.727272727272734</v>
      </c>
      <c r="AY35" s="26">
        <v>59.737638748738647</v>
      </c>
      <c r="AZ35" s="26">
        <v>-7.5203144086249889</v>
      </c>
      <c r="BA35" s="26">
        <v>15.16213847502191</v>
      </c>
      <c r="BB35" s="26">
        <v>-5.8148431522570769</v>
      </c>
      <c r="BC35" s="26">
        <v>-18.215172021860976</v>
      </c>
      <c r="BD35" s="14" t="s">
        <v>47</v>
      </c>
      <c r="BE35" s="15" t="s">
        <v>48</v>
      </c>
      <c r="BF35" s="26">
        <v>112.34866828087166</v>
      </c>
      <c r="BG35" s="26">
        <v>69.341894060995187</v>
      </c>
      <c r="BH35" s="26">
        <v>-20.252905077319259</v>
      </c>
      <c r="BI35" s="26">
        <v>101.38248847926268</v>
      </c>
      <c r="BJ35" s="26">
        <v>122.95774647887323</v>
      </c>
      <c r="BK35" s="26">
        <v>10.713572050149882</v>
      </c>
      <c r="BL35" s="26">
        <v>108.57142857142857</v>
      </c>
      <c r="BM35" s="26">
        <v>88.803680981595093</v>
      </c>
      <c r="BN35" s="26">
        <v>-9.4776872006050876</v>
      </c>
      <c r="BO35" s="14" t="s">
        <v>47</v>
      </c>
      <c r="BP35" s="15" t="s">
        <v>48</v>
      </c>
      <c r="BQ35" s="26">
        <v>-16.236867239732568</v>
      </c>
      <c r="BR35" s="26">
        <v>32.122730118973074</v>
      </c>
      <c r="BS35" s="26">
        <v>57.733749640324753</v>
      </c>
      <c r="BT35" s="26">
        <v>107.1090047393365</v>
      </c>
      <c r="BU35" s="26">
        <v>188.3424408014572</v>
      </c>
      <c r="BV35" s="26">
        <v>39.222551508255087</v>
      </c>
      <c r="BW35" s="26">
        <v>4.4515103338632747</v>
      </c>
      <c r="BX35" s="26">
        <v>72.087604846225531</v>
      </c>
      <c r="BY35" s="26">
        <v>64.753582113053085</v>
      </c>
    </row>
    <row r="36" spans="1:77" s="10" customFormat="1" ht="12" customHeight="1" outlineLevel="1">
      <c r="A36" s="14" t="s">
        <v>63</v>
      </c>
      <c r="B36" s="15" t="s">
        <v>64</v>
      </c>
      <c r="C36" s="16">
        <v>641</v>
      </c>
      <c r="D36" s="16">
        <v>1547</v>
      </c>
      <c r="E36" s="21">
        <v>2.4134165366614666</v>
      </c>
      <c r="F36" s="16">
        <v>653</v>
      </c>
      <c r="G36" s="16">
        <v>2106</v>
      </c>
      <c r="H36" s="21">
        <v>3.2251148545176109</v>
      </c>
      <c r="I36" s="16">
        <v>1294</v>
      </c>
      <c r="J36" s="16">
        <v>3653</v>
      </c>
      <c r="K36" s="21">
        <v>2.8230293663060277</v>
      </c>
      <c r="L36" s="14" t="s">
        <v>63</v>
      </c>
      <c r="M36" s="15" t="s">
        <v>64</v>
      </c>
      <c r="N36" s="16">
        <v>640</v>
      </c>
      <c r="O36" s="16">
        <v>1381</v>
      </c>
      <c r="P36" s="21">
        <v>2.1578124999999999</v>
      </c>
      <c r="Q36" s="16">
        <v>880</v>
      </c>
      <c r="R36" s="16">
        <v>2749</v>
      </c>
      <c r="S36" s="21">
        <v>3.1238636363636365</v>
      </c>
      <c r="T36" s="16">
        <v>1520</v>
      </c>
      <c r="U36" s="16">
        <v>4130</v>
      </c>
      <c r="V36" s="21">
        <v>2.7171052631578947</v>
      </c>
      <c r="W36" s="14" t="s">
        <v>63</v>
      </c>
      <c r="X36" s="15" t="s">
        <v>64</v>
      </c>
      <c r="Y36" s="16">
        <v>657</v>
      </c>
      <c r="Z36" s="16">
        <v>1618</v>
      </c>
      <c r="AA36" s="21">
        <v>2.4627092846270928</v>
      </c>
      <c r="AB36" s="16">
        <v>625</v>
      </c>
      <c r="AC36" s="16">
        <v>1975</v>
      </c>
      <c r="AD36" s="21">
        <v>3.16</v>
      </c>
      <c r="AE36" s="16">
        <v>1282</v>
      </c>
      <c r="AF36" s="16">
        <v>3593</v>
      </c>
      <c r="AG36" s="21">
        <v>2.8026521060842433</v>
      </c>
      <c r="AH36" s="14" t="s">
        <v>63</v>
      </c>
      <c r="AI36" s="15" t="s">
        <v>64</v>
      </c>
      <c r="AJ36" s="16">
        <v>323</v>
      </c>
      <c r="AK36" s="16">
        <v>867</v>
      </c>
      <c r="AL36" s="21">
        <v>2.6842105263157894</v>
      </c>
      <c r="AM36" s="16">
        <v>378</v>
      </c>
      <c r="AN36" s="16">
        <v>1025</v>
      </c>
      <c r="AO36" s="21">
        <v>2.7116402116402116</v>
      </c>
      <c r="AP36" s="16">
        <v>701</v>
      </c>
      <c r="AQ36" s="16">
        <v>1892</v>
      </c>
      <c r="AR36" s="21">
        <v>2.6990014265335236</v>
      </c>
      <c r="AS36" s="14" t="s">
        <v>63</v>
      </c>
      <c r="AT36" s="15" t="s">
        <v>64</v>
      </c>
      <c r="AU36" s="26">
        <v>0.15625</v>
      </c>
      <c r="AV36" s="26">
        <v>12.020275162925417</v>
      </c>
      <c r="AW36" s="26">
        <v>11.845516543326481</v>
      </c>
      <c r="AX36" s="26">
        <v>-25.795454545454547</v>
      </c>
      <c r="AY36" s="26">
        <v>-23.390323754092396</v>
      </c>
      <c r="AZ36" s="26">
        <v>3.2412176055110034</v>
      </c>
      <c r="BA36" s="26">
        <v>-14.868421052631579</v>
      </c>
      <c r="BB36" s="26">
        <v>-11.549636803874092</v>
      </c>
      <c r="BC36" s="26">
        <v>3.8984173555729358</v>
      </c>
      <c r="BD36" s="14" t="s">
        <v>63</v>
      </c>
      <c r="BE36" s="15" t="s">
        <v>64</v>
      </c>
      <c r="BF36" s="26">
        <v>-2.4353120243531201</v>
      </c>
      <c r="BG36" s="26">
        <v>-4.3881334981458595</v>
      </c>
      <c r="BH36" s="26">
        <v>-2.0015658475535489</v>
      </c>
      <c r="BI36" s="26">
        <v>4.4800000000000004</v>
      </c>
      <c r="BJ36" s="26">
        <v>6.6329113924050631</v>
      </c>
      <c r="BK36" s="26">
        <v>2.0605966619497083</v>
      </c>
      <c r="BL36" s="26">
        <v>0.93603744149765988</v>
      </c>
      <c r="BM36" s="26">
        <v>1.6699137211244086</v>
      </c>
      <c r="BN36" s="26">
        <v>0.72707062633809194</v>
      </c>
      <c r="BO36" s="14" t="s">
        <v>63</v>
      </c>
      <c r="BP36" s="15" t="s">
        <v>64</v>
      </c>
      <c r="BQ36" s="26">
        <v>98.452012383900936</v>
      </c>
      <c r="BR36" s="26">
        <v>78.431372549019613</v>
      </c>
      <c r="BS36" s="26">
        <v>-10.088403536141437</v>
      </c>
      <c r="BT36" s="26">
        <v>72.751322751322746</v>
      </c>
      <c r="BU36" s="26">
        <v>105.46341463414635</v>
      </c>
      <c r="BV36" s="26">
        <v>18.935942927576288</v>
      </c>
      <c r="BW36" s="26">
        <v>84.59343794579172</v>
      </c>
      <c r="BX36" s="26">
        <v>93.076109936575051</v>
      </c>
      <c r="BY36" s="26">
        <v>4.5953269440023998</v>
      </c>
    </row>
    <row r="37" spans="1:77" s="10" customFormat="1" ht="12" customHeight="1" outlineLevel="1">
      <c r="A37" s="14" t="s">
        <v>113</v>
      </c>
      <c r="B37" s="15" t="s">
        <v>114</v>
      </c>
      <c r="C37" s="16">
        <v>317</v>
      </c>
      <c r="D37" s="16">
        <v>1090</v>
      </c>
      <c r="E37" s="21">
        <v>3.4384858044164037</v>
      </c>
      <c r="F37" s="16">
        <v>550</v>
      </c>
      <c r="G37" s="16">
        <v>1956</v>
      </c>
      <c r="H37" s="21">
        <v>3.5563636363636362</v>
      </c>
      <c r="I37" s="16">
        <v>867</v>
      </c>
      <c r="J37" s="16">
        <v>3046</v>
      </c>
      <c r="K37" s="21">
        <v>3.513264129181084</v>
      </c>
      <c r="L37" s="14" t="s">
        <v>113</v>
      </c>
      <c r="M37" s="15" t="s">
        <v>114</v>
      </c>
      <c r="N37" s="16">
        <v>563</v>
      </c>
      <c r="O37" s="16">
        <v>1520</v>
      </c>
      <c r="P37" s="21">
        <v>2.6998223801065717</v>
      </c>
      <c r="Q37" s="16">
        <v>521</v>
      </c>
      <c r="R37" s="16">
        <v>1593</v>
      </c>
      <c r="S37" s="21">
        <v>3.057581573896353</v>
      </c>
      <c r="T37" s="16">
        <v>1084</v>
      </c>
      <c r="U37" s="16">
        <v>3113</v>
      </c>
      <c r="V37" s="21">
        <v>2.871771217712177</v>
      </c>
      <c r="W37" s="14" t="s">
        <v>113</v>
      </c>
      <c r="X37" s="15" t="s">
        <v>114</v>
      </c>
      <c r="Y37" s="16">
        <v>456</v>
      </c>
      <c r="Z37" s="16">
        <v>1365</v>
      </c>
      <c r="AA37" s="21">
        <v>2.9934210526315788</v>
      </c>
      <c r="AB37" s="16">
        <v>324</v>
      </c>
      <c r="AC37" s="16">
        <v>1269</v>
      </c>
      <c r="AD37" s="21">
        <v>3.9166666666666665</v>
      </c>
      <c r="AE37" s="16">
        <v>780</v>
      </c>
      <c r="AF37" s="16">
        <v>2634</v>
      </c>
      <c r="AG37" s="21">
        <v>3.3769230769230769</v>
      </c>
      <c r="AH37" s="14" t="s">
        <v>113</v>
      </c>
      <c r="AI37" s="15" t="s">
        <v>114</v>
      </c>
      <c r="AJ37" s="16">
        <v>235</v>
      </c>
      <c r="AK37" s="16">
        <v>645</v>
      </c>
      <c r="AL37" s="21">
        <v>2.7446808510638299</v>
      </c>
      <c r="AM37" s="16">
        <v>288</v>
      </c>
      <c r="AN37" s="16">
        <v>1351</v>
      </c>
      <c r="AO37" s="21">
        <v>4.6909722222222223</v>
      </c>
      <c r="AP37" s="16">
        <v>523</v>
      </c>
      <c r="AQ37" s="16">
        <v>1996</v>
      </c>
      <c r="AR37" s="21">
        <v>3.8164435946462714</v>
      </c>
      <c r="AS37" s="14" t="s">
        <v>113</v>
      </c>
      <c r="AT37" s="15" t="s">
        <v>114</v>
      </c>
      <c r="AU37" s="26">
        <v>-43.694493783303727</v>
      </c>
      <c r="AV37" s="26">
        <v>-28.289473684210527</v>
      </c>
      <c r="AW37" s="26">
        <v>27.359704466212857</v>
      </c>
      <c r="AX37" s="26">
        <v>5.5662188099808061</v>
      </c>
      <c r="AY37" s="26">
        <v>22.78719397363465</v>
      </c>
      <c r="AZ37" s="26">
        <v>16.31296010957028</v>
      </c>
      <c r="BA37" s="26">
        <v>-20.018450184501845</v>
      </c>
      <c r="BB37" s="26">
        <v>-2.1522646964343077</v>
      </c>
      <c r="BC37" s="26">
        <v>22.337883586003702</v>
      </c>
      <c r="BD37" s="14" t="s">
        <v>113</v>
      </c>
      <c r="BE37" s="15" t="s">
        <v>114</v>
      </c>
      <c r="BF37" s="26">
        <v>-30.482456140350877</v>
      </c>
      <c r="BG37" s="26">
        <v>-20.146520146520146</v>
      </c>
      <c r="BH37" s="26">
        <v>14.868097202482065</v>
      </c>
      <c r="BI37" s="26">
        <v>69.753086419753089</v>
      </c>
      <c r="BJ37" s="26">
        <v>54.137115839243499</v>
      </c>
      <c r="BK37" s="26">
        <v>-9.1992263056092849</v>
      </c>
      <c r="BL37" s="26">
        <v>11.153846153846153</v>
      </c>
      <c r="BM37" s="26">
        <v>15.641609719058467</v>
      </c>
      <c r="BN37" s="26">
        <v>4.0374343493259497</v>
      </c>
      <c r="BO37" s="14" t="s">
        <v>113</v>
      </c>
      <c r="BP37" s="15" t="s">
        <v>114</v>
      </c>
      <c r="BQ37" s="26">
        <v>34.893617021276597</v>
      </c>
      <c r="BR37" s="26">
        <v>68.992248062015506</v>
      </c>
      <c r="BS37" s="26">
        <v>25.278164967109284</v>
      </c>
      <c r="BT37" s="26">
        <v>90.972222222222229</v>
      </c>
      <c r="BU37" s="26">
        <v>44.78164322723908</v>
      </c>
      <c r="BV37" s="26">
        <v>-24.187066819191177</v>
      </c>
      <c r="BW37" s="26">
        <v>65.774378585086041</v>
      </c>
      <c r="BX37" s="26">
        <v>52.605210420841686</v>
      </c>
      <c r="BY37" s="26">
        <v>-7.9440310840828152</v>
      </c>
    </row>
    <row r="38" spans="1:77" s="10" customFormat="1" ht="12" customHeight="1" outlineLevel="1">
      <c r="A38" s="14" t="s">
        <v>107</v>
      </c>
      <c r="B38" s="15" t="s">
        <v>108</v>
      </c>
      <c r="C38" s="16">
        <v>725</v>
      </c>
      <c r="D38" s="16">
        <v>1470</v>
      </c>
      <c r="E38" s="21">
        <v>2.0275862068965518</v>
      </c>
      <c r="F38" s="16">
        <v>469</v>
      </c>
      <c r="G38" s="16">
        <v>1335</v>
      </c>
      <c r="H38" s="21">
        <v>2.8464818763326227</v>
      </c>
      <c r="I38" s="16">
        <v>1194</v>
      </c>
      <c r="J38" s="16">
        <v>2805</v>
      </c>
      <c r="K38" s="21">
        <v>2.3492462311557789</v>
      </c>
      <c r="L38" s="14" t="s">
        <v>107</v>
      </c>
      <c r="M38" s="15" t="s">
        <v>108</v>
      </c>
      <c r="N38" s="16">
        <v>602</v>
      </c>
      <c r="O38" s="16">
        <v>1234</v>
      </c>
      <c r="P38" s="21">
        <v>2.0498338870431896</v>
      </c>
      <c r="Q38" s="16">
        <v>312</v>
      </c>
      <c r="R38" s="16">
        <v>1197</v>
      </c>
      <c r="S38" s="21">
        <v>3.8365384615384617</v>
      </c>
      <c r="T38" s="16">
        <v>914</v>
      </c>
      <c r="U38" s="16">
        <v>2431</v>
      </c>
      <c r="V38" s="21">
        <v>2.659737417943107</v>
      </c>
      <c r="W38" s="14" t="s">
        <v>107</v>
      </c>
      <c r="X38" s="15" t="s">
        <v>108</v>
      </c>
      <c r="Y38" s="16">
        <v>627</v>
      </c>
      <c r="Z38" s="16">
        <v>1549</v>
      </c>
      <c r="AA38" s="21">
        <v>2.470494417862839</v>
      </c>
      <c r="AB38" s="16">
        <v>207</v>
      </c>
      <c r="AC38" s="16">
        <v>877</v>
      </c>
      <c r="AD38" s="21">
        <v>4.2367149758454108</v>
      </c>
      <c r="AE38" s="16">
        <v>834</v>
      </c>
      <c r="AF38" s="16">
        <v>2426</v>
      </c>
      <c r="AG38" s="21">
        <v>2.9088729016786572</v>
      </c>
      <c r="AH38" s="14" t="s">
        <v>107</v>
      </c>
      <c r="AI38" s="15" t="s">
        <v>108</v>
      </c>
      <c r="AJ38" s="16">
        <v>577</v>
      </c>
      <c r="AK38" s="16">
        <v>1212</v>
      </c>
      <c r="AL38" s="21">
        <v>2.1005199306759099</v>
      </c>
      <c r="AM38" s="16">
        <v>219</v>
      </c>
      <c r="AN38" s="16">
        <v>707</v>
      </c>
      <c r="AO38" s="21">
        <v>3.2283105022831049</v>
      </c>
      <c r="AP38" s="16">
        <v>796</v>
      </c>
      <c r="AQ38" s="16">
        <v>1919</v>
      </c>
      <c r="AR38" s="21">
        <v>2.4108040201005023</v>
      </c>
      <c r="AS38" s="14" t="s">
        <v>107</v>
      </c>
      <c r="AT38" s="15" t="s">
        <v>108</v>
      </c>
      <c r="AU38" s="26">
        <v>20.431893687707642</v>
      </c>
      <c r="AV38" s="26">
        <v>19.124797406807133</v>
      </c>
      <c r="AW38" s="26">
        <v>-1.0853406360029139</v>
      </c>
      <c r="AX38" s="26">
        <v>50.320512820512818</v>
      </c>
      <c r="AY38" s="26">
        <v>11.528822055137844</v>
      </c>
      <c r="AZ38" s="26">
        <v>-25.805986180803821</v>
      </c>
      <c r="BA38" s="26">
        <v>30.634573304157549</v>
      </c>
      <c r="BB38" s="26">
        <v>15.384615384615385</v>
      </c>
      <c r="BC38" s="26">
        <v>-11.673753382296088</v>
      </c>
      <c r="BD38" s="14" t="s">
        <v>107</v>
      </c>
      <c r="BE38" s="15" t="s">
        <v>108</v>
      </c>
      <c r="BF38" s="26">
        <v>15.629984051036683</v>
      </c>
      <c r="BG38" s="26">
        <v>-5.1000645577792127</v>
      </c>
      <c r="BH38" s="26">
        <v>-17.927917900313883</v>
      </c>
      <c r="BI38" s="26">
        <v>126.57004830917874</v>
      </c>
      <c r="BJ38" s="26">
        <v>52.223489167616876</v>
      </c>
      <c r="BK38" s="26">
        <v>-32.813939749047563</v>
      </c>
      <c r="BL38" s="26">
        <v>43.165467625899282</v>
      </c>
      <c r="BM38" s="26">
        <v>15.622423742786479</v>
      </c>
      <c r="BN38" s="26">
        <v>-19.238608541470754</v>
      </c>
      <c r="BO38" s="14" t="s">
        <v>107</v>
      </c>
      <c r="BP38" s="15" t="s">
        <v>108</v>
      </c>
      <c r="BQ38" s="26">
        <v>25.649913344887349</v>
      </c>
      <c r="BR38" s="26">
        <v>21.287128712871286</v>
      </c>
      <c r="BS38" s="26">
        <v>-3.4721748036872646</v>
      </c>
      <c r="BT38" s="26">
        <v>114.15525114155251</v>
      </c>
      <c r="BU38" s="26">
        <v>88.826025459688822</v>
      </c>
      <c r="BV38" s="26">
        <v>-11.827506235241245</v>
      </c>
      <c r="BW38" s="26">
        <v>50</v>
      </c>
      <c r="BX38" s="26">
        <v>46.169880145909325</v>
      </c>
      <c r="BY38" s="26">
        <v>-2.55341323606044</v>
      </c>
    </row>
    <row r="39" spans="1:77" s="10" customFormat="1" ht="12" customHeight="1" outlineLevel="1">
      <c r="A39" s="14" t="s">
        <v>88</v>
      </c>
      <c r="B39" s="15" t="s">
        <v>89</v>
      </c>
      <c r="C39" s="16">
        <v>296</v>
      </c>
      <c r="D39" s="16">
        <v>708</v>
      </c>
      <c r="E39" s="21">
        <v>2.3918918918918921</v>
      </c>
      <c r="F39" s="16">
        <v>466</v>
      </c>
      <c r="G39" s="16">
        <v>1882</v>
      </c>
      <c r="H39" s="21">
        <v>4.0386266094420602</v>
      </c>
      <c r="I39" s="16">
        <v>762</v>
      </c>
      <c r="J39" s="16">
        <v>2590</v>
      </c>
      <c r="K39" s="21">
        <v>3.3989501312335957</v>
      </c>
      <c r="L39" s="14" t="s">
        <v>88</v>
      </c>
      <c r="M39" s="15" t="s">
        <v>89</v>
      </c>
      <c r="N39" s="16">
        <v>517</v>
      </c>
      <c r="O39" s="16">
        <v>1679</v>
      </c>
      <c r="P39" s="21">
        <v>3.2475822050290137</v>
      </c>
      <c r="Q39" s="16">
        <v>526</v>
      </c>
      <c r="R39" s="16">
        <v>2005</v>
      </c>
      <c r="S39" s="21">
        <v>3.8117870722433458</v>
      </c>
      <c r="T39" s="16">
        <v>1043</v>
      </c>
      <c r="U39" s="16">
        <v>3684</v>
      </c>
      <c r="V39" s="21">
        <v>3.5321188878235859</v>
      </c>
      <c r="W39" s="14" t="s">
        <v>88</v>
      </c>
      <c r="X39" s="15" t="s">
        <v>89</v>
      </c>
      <c r="Y39" s="16">
        <v>338</v>
      </c>
      <c r="Z39" s="16">
        <v>890</v>
      </c>
      <c r="AA39" s="21">
        <v>2.6331360946745561</v>
      </c>
      <c r="AB39" s="16">
        <v>519</v>
      </c>
      <c r="AC39" s="16">
        <v>1995</v>
      </c>
      <c r="AD39" s="21">
        <v>3.8439306358381504</v>
      </c>
      <c r="AE39" s="16">
        <v>857</v>
      </c>
      <c r="AF39" s="16">
        <v>2885</v>
      </c>
      <c r="AG39" s="21">
        <v>3.3663943990665111</v>
      </c>
      <c r="AH39" s="14" t="s">
        <v>88</v>
      </c>
      <c r="AI39" s="15" t="s">
        <v>89</v>
      </c>
      <c r="AJ39" s="16">
        <v>363</v>
      </c>
      <c r="AK39" s="16">
        <v>754</v>
      </c>
      <c r="AL39" s="21">
        <v>2.0771349862258952</v>
      </c>
      <c r="AM39" s="16">
        <v>376</v>
      </c>
      <c r="AN39" s="16">
        <v>1453</v>
      </c>
      <c r="AO39" s="21">
        <v>3.8643617021276597</v>
      </c>
      <c r="AP39" s="16">
        <v>739</v>
      </c>
      <c r="AQ39" s="16">
        <v>2207</v>
      </c>
      <c r="AR39" s="21">
        <v>2.986468200270636</v>
      </c>
      <c r="AS39" s="14" t="s">
        <v>88</v>
      </c>
      <c r="AT39" s="15" t="s">
        <v>89</v>
      </c>
      <c r="AU39" s="26">
        <v>-42.746615087040617</v>
      </c>
      <c r="AV39" s="26">
        <v>-57.832042882668254</v>
      </c>
      <c r="AW39" s="26">
        <v>-26.348534359255023</v>
      </c>
      <c r="AX39" s="26">
        <v>-11.406844106463879</v>
      </c>
      <c r="AY39" s="26">
        <v>-6.1346633416458856</v>
      </c>
      <c r="AZ39" s="26">
        <v>5.9510023225198889</v>
      </c>
      <c r="BA39" s="26">
        <v>-26.941514860977946</v>
      </c>
      <c r="BB39" s="26">
        <v>-29.695982627578719</v>
      </c>
      <c r="BC39" s="26">
        <v>-3.7702229403734999</v>
      </c>
      <c r="BD39" s="14" t="s">
        <v>88</v>
      </c>
      <c r="BE39" s="15" t="s">
        <v>89</v>
      </c>
      <c r="BF39" s="26">
        <v>-12.42603550295858</v>
      </c>
      <c r="BG39" s="26">
        <v>-20.44943820224719</v>
      </c>
      <c r="BH39" s="26">
        <v>-9.1618584877011724</v>
      </c>
      <c r="BI39" s="26">
        <v>-10.211946050096339</v>
      </c>
      <c r="BJ39" s="26">
        <v>-5.6641604010025066</v>
      </c>
      <c r="BK39" s="26">
        <v>5.0650230727032168</v>
      </c>
      <c r="BL39" s="26">
        <v>-11.085180863477246</v>
      </c>
      <c r="BM39" s="26">
        <v>-10.225303292894282</v>
      </c>
      <c r="BN39" s="26">
        <v>0.96708015484199394</v>
      </c>
      <c r="BO39" s="14" t="s">
        <v>88</v>
      </c>
      <c r="BP39" s="15" t="s">
        <v>89</v>
      </c>
      <c r="BQ39" s="26">
        <v>-18.457300275482094</v>
      </c>
      <c r="BR39" s="26">
        <v>-6.1007957559681696</v>
      </c>
      <c r="BS39" s="26">
        <v>15.153416015484996</v>
      </c>
      <c r="BT39" s="26">
        <v>23.936170212765958</v>
      </c>
      <c r="BU39" s="26">
        <v>29.525120440467997</v>
      </c>
      <c r="BV39" s="26">
        <v>4.5095392395192411</v>
      </c>
      <c r="BW39" s="26">
        <v>3.1123139377537212</v>
      </c>
      <c r="BX39" s="26">
        <v>17.353874037154508</v>
      </c>
      <c r="BY39" s="26">
        <v>13.811696736820446</v>
      </c>
    </row>
    <row r="40" spans="1:77" s="10" customFormat="1" ht="12" customHeight="1" outlineLevel="1">
      <c r="A40" s="14" t="s">
        <v>76</v>
      </c>
      <c r="B40" s="15" t="s">
        <v>77</v>
      </c>
      <c r="C40" s="16">
        <v>1020</v>
      </c>
      <c r="D40" s="16">
        <v>1604</v>
      </c>
      <c r="E40" s="21">
        <v>1.5725490196078431</v>
      </c>
      <c r="F40" s="16">
        <v>285</v>
      </c>
      <c r="G40" s="16">
        <v>638</v>
      </c>
      <c r="H40" s="21">
        <v>2.23859649122807</v>
      </c>
      <c r="I40" s="16">
        <v>1305</v>
      </c>
      <c r="J40" s="16">
        <v>2242</v>
      </c>
      <c r="K40" s="21">
        <v>1.718007662835249</v>
      </c>
      <c r="L40" s="14" t="s">
        <v>76</v>
      </c>
      <c r="M40" s="15" t="s">
        <v>77</v>
      </c>
      <c r="N40" s="16">
        <v>930</v>
      </c>
      <c r="O40" s="16">
        <v>1431</v>
      </c>
      <c r="P40" s="21">
        <v>1.5387096774193549</v>
      </c>
      <c r="Q40" s="16">
        <v>274</v>
      </c>
      <c r="R40" s="16">
        <v>563</v>
      </c>
      <c r="S40" s="21">
        <v>2.0547445255474455</v>
      </c>
      <c r="T40" s="16">
        <v>1204</v>
      </c>
      <c r="U40" s="16">
        <v>1994</v>
      </c>
      <c r="V40" s="21">
        <v>1.6561461794019934</v>
      </c>
      <c r="W40" s="14" t="s">
        <v>76</v>
      </c>
      <c r="X40" s="15" t="s">
        <v>77</v>
      </c>
      <c r="Y40" s="16">
        <v>561</v>
      </c>
      <c r="Z40" s="16">
        <v>1124</v>
      </c>
      <c r="AA40" s="21">
        <v>2.0035650623885917</v>
      </c>
      <c r="AB40" s="16">
        <v>189</v>
      </c>
      <c r="AC40" s="16">
        <v>490</v>
      </c>
      <c r="AD40" s="21">
        <v>2.5925925925925926</v>
      </c>
      <c r="AE40" s="16">
        <v>750</v>
      </c>
      <c r="AF40" s="16">
        <v>1614</v>
      </c>
      <c r="AG40" s="21">
        <v>2.1520000000000001</v>
      </c>
      <c r="AH40" s="14" t="s">
        <v>76</v>
      </c>
      <c r="AI40" s="15" t="s">
        <v>77</v>
      </c>
      <c r="AJ40" s="16">
        <v>619</v>
      </c>
      <c r="AK40" s="16">
        <v>1000</v>
      </c>
      <c r="AL40" s="21">
        <v>1.615508885298869</v>
      </c>
      <c r="AM40" s="16">
        <v>262</v>
      </c>
      <c r="AN40" s="16">
        <v>368</v>
      </c>
      <c r="AO40" s="21">
        <v>1.4045801526717556</v>
      </c>
      <c r="AP40" s="16">
        <v>881</v>
      </c>
      <c r="AQ40" s="16">
        <v>1368</v>
      </c>
      <c r="AR40" s="21">
        <v>1.5527809307604994</v>
      </c>
      <c r="AS40" s="14" t="s">
        <v>76</v>
      </c>
      <c r="AT40" s="15" t="s">
        <v>77</v>
      </c>
      <c r="AU40" s="26">
        <v>9.67741935483871</v>
      </c>
      <c r="AV40" s="26">
        <v>12.089447938504541</v>
      </c>
      <c r="AW40" s="26">
        <v>2.1992025321658972</v>
      </c>
      <c r="AX40" s="26">
        <v>4.0145985401459852</v>
      </c>
      <c r="AY40" s="26">
        <v>13.321492007104796</v>
      </c>
      <c r="AZ40" s="26">
        <v>8.9476800349007313</v>
      </c>
      <c r="BA40" s="26">
        <v>8.3887043189368775</v>
      </c>
      <c r="BB40" s="26">
        <v>12.437311935807422</v>
      </c>
      <c r="BC40" s="26">
        <v>3.7352671039939684</v>
      </c>
      <c r="BD40" s="14" t="s">
        <v>76</v>
      </c>
      <c r="BE40" s="15" t="s">
        <v>77</v>
      </c>
      <c r="BF40" s="26">
        <v>81.818181818181813</v>
      </c>
      <c r="BG40" s="26">
        <v>42.704626334519574</v>
      </c>
      <c r="BH40" s="26">
        <v>-21.512455516014231</v>
      </c>
      <c r="BI40" s="26">
        <v>50.793650793650791</v>
      </c>
      <c r="BJ40" s="26">
        <v>30.204081632653061</v>
      </c>
      <c r="BK40" s="26">
        <v>-13.654135338345869</v>
      </c>
      <c r="BL40" s="26">
        <v>74</v>
      </c>
      <c r="BM40" s="26">
        <v>38.909541511771998</v>
      </c>
      <c r="BN40" s="26">
        <v>-20.166930165648289</v>
      </c>
      <c r="BO40" s="14" t="s">
        <v>76</v>
      </c>
      <c r="BP40" s="15" t="s">
        <v>77</v>
      </c>
      <c r="BQ40" s="26">
        <v>64.78190630048465</v>
      </c>
      <c r="BR40" s="26">
        <v>60.4</v>
      </c>
      <c r="BS40" s="26">
        <v>-2.6592156862745062</v>
      </c>
      <c r="BT40" s="26">
        <v>8.778625954198473</v>
      </c>
      <c r="BU40" s="26">
        <v>73.369565217391298</v>
      </c>
      <c r="BV40" s="26">
        <v>59.378337147215873</v>
      </c>
      <c r="BW40" s="26">
        <v>48.12712826333712</v>
      </c>
      <c r="BX40" s="26">
        <v>63.888888888888886</v>
      </c>
      <c r="BY40" s="26">
        <v>10.640698169433801</v>
      </c>
    </row>
    <row r="41" spans="1:77" s="10" customFormat="1" ht="12" customHeight="1" outlineLevel="1">
      <c r="A41" s="14" t="s">
        <v>103</v>
      </c>
      <c r="B41" s="15" t="s">
        <v>104</v>
      </c>
      <c r="C41" s="16">
        <v>297</v>
      </c>
      <c r="D41" s="16">
        <v>1140</v>
      </c>
      <c r="E41" s="21">
        <v>3.8383838383838382</v>
      </c>
      <c r="F41" s="16">
        <v>244</v>
      </c>
      <c r="G41" s="16">
        <v>820</v>
      </c>
      <c r="H41" s="21">
        <v>3.360655737704918</v>
      </c>
      <c r="I41" s="16">
        <v>541</v>
      </c>
      <c r="J41" s="16">
        <v>1960</v>
      </c>
      <c r="K41" s="21">
        <v>3.622920517560074</v>
      </c>
      <c r="L41" s="14" t="s">
        <v>103</v>
      </c>
      <c r="M41" s="15" t="s">
        <v>104</v>
      </c>
      <c r="N41" s="16">
        <v>330</v>
      </c>
      <c r="O41" s="16">
        <v>1387</v>
      </c>
      <c r="P41" s="21">
        <v>4.2030303030303031</v>
      </c>
      <c r="Q41" s="16">
        <v>263</v>
      </c>
      <c r="R41" s="16">
        <v>1201</v>
      </c>
      <c r="S41" s="21">
        <v>4.5665399239543722</v>
      </c>
      <c r="T41" s="16">
        <v>593</v>
      </c>
      <c r="U41" s="16">
        <v>2588</v>
      </c>
      <c r="V41" s="21">
        <v>4.3642495784148396</v>
      </c>
      <c r="W41" s="14" t="s">
        <v>103</v>
      </c>
      <c r="X41" s="15" t="s">
        <v>104</v>
      </c>
      <c r="Y41" s="16">
        <v>196</v>
      </c>
      <c r="Z41" s="16">
        <v>811</v>
      </c>
      <c r="AA41" s="21">
        <v>4.1377551020408161</v>
      </c>
      <c r="AB41" s="16">
        <v>171</v>
      </c>
      <c r="AC41" s="16">
        <v>663</v>
      </c>
      <c r="AD41" s="21">
        <v>3.8771929824561404</v>
      </c>
      <c r="AE41" s="16">
        <v>367</v>
      </c>
      <c r="AF41" s="16">
        <v>1474</v>
      </c>
      <c r="AG41" s="21">
        <v>4.0163487738419619</v>
      </c>
      <c r="AH41" s="14" t="s">
        <v>103</v>
      </c>
      <c r="AI41" s="15" t="s">
        <v>104</v>
      </c>
      <c r="AJ41" s="16">
        <v>197</v>
      </c>
      <c r="AK41" s="16">
        <v>981</v>
      </c>
      <c r="AL41" s="21">
        <v>4.9796954314720816</v>
      </c>
      <c r="AM41" s="16">
        <v>109</v>
      </c>
      <c r="AN41" s="16">
        <v>402</v>
      </c>
      <c r="AO41" s="21">
        <v>3.6880733944954129</v>
      </c>
      <c r="AP41" s="16">
        <v>306</v>
      </c>
      <c r="AQ41" s="16">
        <v>1383</v>
      </c>
      <c r="AR41" s="21">
        <v>4.5196078431372548</v>
      </c>
      <c r="AS41" s="14" t="s">
        <v>103</v>
      </c>
      <c r="AT41" s="15" t="s">
        <v>104</v>
      </c>
      <c r="AU41" s="26">
        <v>-10</v>
      </c>
      <c r="AV41" s="26">
        <v>-17.80821917808219</v>
      </c>
      <c r="AW41" s="26">
        <v>-8.6757990867579977</v>
      </c>
      <c r="AX41" s="26">
        <v>-7.2243346007604563</v>
      </c>
      <c r="AY41" s="26">
        <v>-31.723563696919236</v>
      </c>
      <c r="AZ41" s="26">
        <v>-26.406955952007202</v>
      </c>
      <c r="BA41" s="26">
        <v>-8.768971332209107</v>
      </c>
      <c r="BB41" s="26">
        <v>-24.265842349304481</v>
      </c>
      <c r="BC41" s="26">
        <v>-16.986403905984393</v>
      </c>
      <c r="BD41" s="14" t="s">
        <v>103</v>
      </c>
      <c r="BE41" s="15" t="s">
        <v>104</v>
      </c>
      <c r="BF41" s="26">
        <v>51.530612244897959</v>
      </c>
      <c r="BG41" s="26">
        <v>40.567200986436497</v>
      </c>
      <c r="BH41" s="26">
        <v>-7.2351131537321409</v>
      </c>
      <c r="BI41" s="26">
        <v>42.690058479532162</v>
      </c>
      <c r="BJ41" s="26">
        <v>23.680241327300152</v>
      </c>
      <c r="BK41" s="26">
        <v>-13.322453823900307</v>
      </c>
      <c r="BL41" s="26">
        <v>47.411444141689373</v>
      </c>
      <c r="BM41" s="26">
        <v>32.971506105834465</v>
      </c>
      <c r="BN41" s="26">
        <v>-9.7956696102749543</v>
      </c>
      <c r="BO41" s="14" t="s">
        <v>103</v>
      </c>
      <c r="BP41" s="15" t="s">
        <v>104</v>
      </c>
      <c r="BQ41" s="26">
        <v>50.761421319796952</v>
      </c>
      <c r="BR41" s="26">
        <v>16.207951070336392</v>
      </c>
      <c r="BS41" s="26">
        <v>-22.919305182302132</v>
      </c>
      <c r="BT41" s="26">
        <v>123.85321100917432</v>
      </c>
      <c r="BU41" s="26">
        <v>103.98009950248756</v>
      </c>
      <c r="BV41" s="26">
        <v>-8.8777424353641656</v>
      </c>
      <c r="BW41" s="26">
        <v>76.797385620915037</v>
      </c>
      <c r="BX41" s="26">
        <v>41.720896601590745</v>
      </c>
      <c r="BY41" s="26">
        <v>-19.839936487824822</v>
      </c>
    </row>
    <row r="42" spans="1:77" s="10" customFormat="1" ht="12" customHeight="1" outlineLevel="1">
      <c r="A42" s="14" t="s">
        <v>71</v>
      </c>
      <c r="B42" s="15" t="s">
        <v>72</v>
      </c>
      <c r="C42" s="16">
        <v>647</v>
      </c>
      <c r="D42" s="16">
        <v>1195</v>
      </c>
      <c r="E42" s="21">
        <v>1.8469860896445132</v>
      </c>
      <c r="F42" s="16">
        <v>232</v>
      </c>
      <c r="G42" s="16">
        <v>702</v>
      </c>
      <c r="H42" s="21">
        <v>3.0258620689655173</v>
      </c>
      <c r="I42" s="16">
        <v>879</v>
      </c>
      <c r="J42" s="16">
        <v>1897</v>
      </c>
      <c r="K42" s="21">
        <v>2.1581342434584756</v>
      </c>
      <c r="L42" s="14" t="s">
        <v>71</v>
      </c>
      <c r="M42" s="15" t="s">
        <v>72</v>
      </c>
      <c r="N42" s="16">
        <v>657</v>
      </c>
      <c r="O42" s="16">
        <v>1109</v>
      </c>
      <c r="P42" s="21">
        <v>1.6879756468797564</v>
      </c>
      <c r="Q42" s="16">
        <v>266</v>
      </c>
      <c r="R42" s="16">
        <v>693</v>
      </c>
      <c r="S42" s="21">
        <v>2.6052631578947367</v>
      </c>
      <c r="T42" s="16">
        <v>923</v>
      </c>
      <c r="U42" s="16">
        <v>1802</v>
      </c>
      <c r="V42" s="21">
        <v>1.9523293607800649</v>
      </c>
      <c r="W42" s="14" t="s">
        <v>71</v>
      </c>
      <c r="X42" s="15" t="s">
        <v>72</v>
      </c>
      <c r="Y42" s="16">
        <v>513</v>
      </c>
      <c r="Z42" s="16">
        <v>965</v>
      </c>
      <c r="AA42" s="21">
        <v>1.8810916179337231</v>
      </c>
      <c r="AB42" s="16">
        <v>219</v>
      </c>
      <c r="AC42" s="16">
        <v>770</v>
      </c>
      <c r="AD42" s="21">
        <v>3.5159817351598175</v>
      </c>
      <c r="AE42" s="16">
        <v>732</v>
      </c>
      <c r="AF42" s="16">
        <v>1735</v>
      </c>
      <c r="AG42" s="21">
        <v>2.3702185792349728</v>
      </c>
      <c r="AH42" s="14" t="s">
        <v>71</v>
      </c>
      <c r="AI42" s="15" t="s">
        <v>72</v>
      </c>
      <c r="AJ42" s="16">
        <v>775</v>
      </c>
      <c r="AK42" s="16">
        <v>1397</v>
      </c>
      <c r="AL42" s="21">
        <v>1.8025806451612902</v>
      </c>
      <c r="AM42" s="16">
        <v>174</v>
      </c>
      <c r="AN42" s="16">
        <v>427</v>
      </c>
      <c r="AO42" s="21">
        <v>2.4540229885057472</v>
      </c>
      <c r="AP42" s="16">
        <v>949</v>
      </c>
      <c r="AQ42" s="16">
        <v>1824</v>
      </c>
      <c r="AR42" s="21">
        <v>1.922023182297155</v>
      </c>
      <c r="AS42" s="14" t="s">
        <v>71</v>
      </c>
      <c r="AT42" s="15" t="s">
        <v>72</v>
      </c>
      <c r="AU42" s="26">
        <v>-1.5220700152207001</v>
      </c>
      <c r="AV42" s="26">
        <v>7.7547339945897207</v>
      </c>
      <c r="AW42" s="26">
        <v>9.4201858337642186</v>
      </c>
      <c r="AX42" s="26">
        <v>-12.781954887218046</v>
      </c>
      <c r="AY42" s="26">
        <v>1.2987012987012987</v>
      </c>
      <c r="AZ42" s="26">
        <v>16.144200626959254</v>
      </c>
      <c r="BA42" s="26">
        <v>-4.7670639219934996</v>
      </c>
      <c r="BB42" s="26">
        <v>5.2719200887902327</v>
      </c>
      <c r="BC42" s="26">
        <v>10.54150425705733</v>
      </c>
      <c r="BD42" s="14" t="s">
        <v>71</v>
      </c>
      <c r="BE42" s="15" t="s">
        <v>72</v>
      </c>
      <c r="BF42" s="26">
        <v>26.120857699805068</v>
      </c>
      <c r="BG42" s="26">
        <v>23.834196891191709</v>
      </c>
      <c r="BH42" s="26">
        <v>-1.8130710893642199</v>
      </c>
      <c r="BI42" s="26">
        <v>5.9360730593607309</v>
      </c>
      <c r="BJ42" s="26">
        <v>-8.8311688311688314</v>
      </c>
      <c r="BK42" s="26">
        <v>-13.939767129422302</v>
      </c>
      <c r="BL42" s="26">
        <v>20.081967213114755</v>
      </c>
      <c r="BM42" s="26">
        <v>9.337175792507205</v>
      </c>
      <c r="BN42" s="26">
        <v>-8.9478809099940033</v>
      </c>
      <c r="BO42" s="14" t="s">
        <v>71</v>
      </c>
      <c r="BP42" s="15" t="s">
        <v>72</v>
      </c>
      <c r="BQ42" s="26">
        <v>-16.516129032258064</v>
      </c>
      <c r="BR42" s="26">
        <v>-14.459556191839656</v>
      </c>
      <c r="BS42" s="26">
        <v>2.4634373281673421</v>
      </c>
      <c r="BT42" s="26">
        <v>33.333333333333336</v>
      </c>
      <c r="BU42" s="26">
        <v>64.402810304449645</v>
      </c>
      <c r="BV42" s="26">
        <v>23.302107728337241</v>
      </c>
      <c r="BW42" s="26">
        <v>-7.3761854583772388</v>
      </c>
      <c r="BX42" s="26">
        <v>4.0021929824561404</v>
      </c>
      <c r="BY42" s="26">
        <v>12.284506416781429</v>
      </c>
    </row>
    <row r="43" spans="1:77" s="10" customFormat="1" ht="12" customHeight="1" outlineLevel="1">
      <c r="A43" s="14" t="s">
        <v>101</v>
      </c>
      <c r="B43" s="15" t="s">
        <v>102</v>
      </c>
      <c r="C43" s="16">
        <v>276</v>
      </c>
      <c r="D43" s="16">
        <v>656</v>
      </c>
      <c r="E43" s="21">
        <v>2.3768115942028984</v>
      </c>
      <c r="F43" s="16">
        <v>422</v>
      </c>
      <c r="G43" s="16">
        <v>1206</v>
      </c>
      <c r="H43" s="21">
        <v>2.8578199052132702</v>
      </c>
      <c r="I43" s="16">
        <v>698</v>
      </c>
      <c r="J43" s="16">
        <v>1862</v>
      </c>
      <c r="K43" s="21">
        <v>2.6676217765042982</v>
      </c>
      <c r="L43" s="14" t="s">
        <v>101</v>
      </c>
      <c r="M43" s="15" t="s">
        <v>102</v>
      </c>
      <c r="N43" s="16">
        <v>394</v>
      </c>
      <c r="O43" s="16">
        <v>774</v>
      </c>
      <c r="P43" s="21">
        <v>1.9644670050761421</v>
      </c>
      <c r="Q43" s="16">
        <v>318</v>
      </c>
      <c r="R43" s="16">
        <v>884</v>
      </c>
      <c r="S43" s="21">
        <v>2.7798742138364778</v>
      </c>
      <c r="T43" s="16">
        <v>712</v>
      </c>
      <c r="U43" s="16">
        <v>1658</v>
      </c>
      <c r="V43" s="21">
        <v>2.3286516853932584</v>
      </c>
      <c r="W43" s="14" t="s">
        <v>101</v>
      </c>
      <c r="X43" s="15" t="s">
        <v>102</v>
      </c>
      <c r="Y43" s="16">
        <v>282</v>
      </c>
      <c r="Z43" s="16">
        <v>772</v>
      </c>
      <c r="AA43" s="21">
        <v>2.7375886524822697</v>
      </c>
      <c r="AB43" s="16">
        <v>290</v>
      </c>
      <c r="AC43" s="16">
        <v>878</v>
      </c>
      <c r="AD43" s="21">
        <v>3.0275862068965518</v>
      </c>
      <c r="AE43" s="16">
        <v>572</v>
      </c>
      <c r="AF43" s="16">
        <v>1650</v>
      </c>
      <c r="AG43" s="21">
        <v>2.8846153846153846</v>
      </c>
      <c r="AH43" s="14" t="s">
        <v>101</v>
      </c>
      <c r="AI43" s="15" t="s">
        <v>102</v>
      </c>
      <c r="AJ43" s="16">
        <v>610</v>
      </c>
      <c r="AK43" s="16">
        <v>773</v>
      </c>
      <c r="AL43" s="21">
        <v>1.2672131147540984</v>
      </c>
      <c r="AM43" s="16">
        <v>179</v>
      </c>
      <c r="AN43" s="16">
        <v>443</v>
      </c>
      <c r="AO43" s="21">
        <v>2.4748603351955309</v>
      </c>
      <c r="AP43" s="16">
        <v>789</v>
      </c>
      <c r="AQ43" s="16">
        <v>1216</v>
      </c>
      <c r="AR43" s="21">
        <v>1.541191381495564</v>
      </c>
      <c r="AS43" s="14" t="s">
        <v>101</v>
      </c>
      <c r="AT43" s="15" t="s">
        <v>102</v>
      </c>
      <c r="AU43" s="26">
        <v>-29.949238578680202</v>
      </c>
      <c r="AV43" s="26">
        <v>-15.24547803617571</v>
      </c>
      <c r="AW43" s="26">
        <v>20.990150919372351</v>
      </c>
      <c r="AX43" s="26">
        <v>32.704402515723274</v>
      </c>
      <c r="AY43" s="26">
        <v>36.425339366515836</v>
      </c>
      <c r="AZ43" s="26">
        <v>2.8039287169479628</v>
      </c>
      <c r="BA43" s="26">
        <v>-1.9662921348314606</v>
      </c>
      <c r="BB43" s="26">
        <v>12.303980699638117</v>
      </c>
      <c r="BC43" s="26">
        <v>14.556496071837175</v>
      </c>
      <c r="BD43" s="14" t="s">
        <v>101</v>
      </c>
      <c r="BE43" s="15" t="s">
        <v>102</v>
      </c>
      <c r="BF43" s="26">
        <v>-2.1276595744680851</v>
      </c>
      <c r="BG43" s="26">
        <v>-15.025906735751295</v>
      </c>
      <c r="BH43" s="26">
        <v>-13.178643838702421</v>
      </c>
      <c r="BI43" s="26">
        <v>45.517241379310342</v>
      </c>
      <c r="BJ43" s="26">
        <v>37.357630979498865</v>
      </c>
      <c r="BK43" s="26">
        <v>-5.6073152036619192</v>
      </c>
      <c r="BL43" s="26">
        <v>22.027972027972027</v>
      </c>
      <c r="BM43" s="26">
        <v>12.848484848484848</v>
      </c>
      <c r="BN43" s="26">
        <v>-7.5224450811843271</v>
      </c>
      <c r="BO43" s="14" t="s">
        <v>101</v>
      </c>
      <c r="BP43" s="15" t="s">
        <v>102</v>
      </c>
      <c r="BQ43" s="26">
        <v>-54.754098360655739</v>
      </c>
      <c r="BR43" s="26">
        <v>-15.135834411384216</v>
      </c>
      <c r="BS43" s="26">
        <v>87.562105105274</v>
      </c>
      <c r="BT43" s="26">
        <v>135.75418994413408</v>
      </c>
      <c r="BU43" s="26">
        <v>172.23476297968398</v>
      </c>
      <c r="BV43" s="26">
        <v>15.473987140671632</v>
      </c>
      <c r="BW43" s="26">
        <v>-11.533586818757922</v>
      </c>
      <c r="BX43" s="26">
        <v>53.125</v>
      </c>
      <c r="BY43" s="26">
        <v>73.088287965616061</v>
      </c>
    </row>
    <row r="44" spans="1:77" s="10" customFormat="1" ht="12" customHeight="1" outlineLevel="1">
      <c r="A44" s="14" t="s">
        <v>59</v>
      </c>
      <c r="B44" s="15" t="s">
        <v>60</v>
      </c>
      <c r="C44" s="16">
        <v>218</v>
      </c>
      <c r="D44" s="16">
        <v>892</v>
      </c>
      <c r="E44" s="21">
        <v>4.0917431192660549</v>
      </c>
      <c r="F44" s="16">
        <v>122</v>
      </c>
      <c r="G44" s="16">
        <v>871</v>
      </c>
      <c r="H44" s="21">
        <v>7.139344262295082</v>
      </c>
      <c r="I44" s="16">
        <v>340</v>
      </c>
      <c r="J44" s="16">
        <v>1763</v>
      </c>
      <c r="K44" s="21">
        <v>5.1852941176470591</v>
      </c>
      <c r="L44" s="14" t="s">
        <v>59</v>
      </c>
      <c r="M44" s="15" t="s">
        <v>60</v>
      </c>
      <c r="N44" s="16">
        <v>217</v>
      </c>
      <c r="O44" s="16">
        <v>962</v>
      </c>
      <c r="P44" s="21">
        <v>4.4331797235023043</v>
      </c>
      <c r="Q44" s="16">
        <v>96</v>
      </c>
      <c r="R44" s="16">
        <v>603</v>
      </c>
      <c r="S44" s="21">
        <v>6.28125</v>
      </c>
      <c r="T44" s="16">
        <v>313</v>
      </c>
      <c r="U44" s="16">
        <v>1565</v>
      </c>
      <c r="V44" s="21">
        <v>5</v>
      </c>
      <c r="W44" s="14" t="s">
        <v>59</v>
      </c>
      <c r="X44" s="15" t="s">
        <v>60</v>
      </c>
      <c r="Y44" s="16">
        <v>115</v>
      </c>
      <c r="Z44" s="16">
        <v>645</v>
      </c>
      <c r="AA44" s="21">
        <v>5.6086956521739131</v>
      </c>
      <c r="AB44" s="16">
        <v>141</v>
      </c>
      <c r="AC44" s="16">
        <v>897</v>
      </c>
      <c r="AD44" s="21">
        <v>6.3617021276595747</v>
      </c>
      <c r="AE44" s="16">
        <v>256</v>
      </c>
      <c r="AF44" s="16">
        <v>1542</v>
      </c>
      <c r="AG44" s="21">
        <v>6.0234375</v>
      </c>
      <c r="AH44" s="14" t="s">
        <v>59</v>
      </c>
      <c r="AI44" s="15" t="s">
        <v>60</v>
      </c>
      <c r="AJ44" s="16">
        <v>200</v>
      </c>
      <c r="AK44" s="16">
        <v>516</v>
      </c>
      <c r="AL44" s="21">
        <v>2.58</v>
      </c>
      <c r="AM44" s="16">
        <v>83</v>
      </c>
      <c r="AN44" s="16">
        <v>506</v>
      </c>
      <c r="AO44" s="21">
        <v>6.096385542168675</v>
      </c>
      <c r="AP44" s="16">
        <v>283</v>
      </c>
      <c r="AQ44" s="16">
        <v>1022</v>
      </c>
      <c r="AR44" s="21">
        <v>3.6113074204946995</v>
      </c>
      <c r="AS44" s="14" t="s">
        <v>59</v>
      </c>
      <c r="AT44" s="15" t="s">
        <v>60</v>
      </c>
      <c r="AU44" s="26">
        <v>0.46082949308755761</v>
      </c>
      <c r="AV44" s="26">
        <v>-7.2765072765072762</v>
      </c>
      <c r="AW44" s="26">
        <v>-7.7018443990921108</v>
      </c>
      <c r="AX44" s="26">
        <v>27.083333333333332</v>
      </c>
      <c r="AY44" s="26">
        <v>44.444444444444443</v>
      </c>
      <c r="AZ44" s="26">
        <v>13.661202185792352</v>
      </c>
      <c r="BA44" s="26">
        <v>8.6261980830670932</v>
      </c>
      <c r="BB44" s="26">
        <v>12.651757188498403</v>
      </c>
      <c r="BC44" s="26">
        <v>3.7058823529411811</v>
      </c>
      <c r="BD44" s="14" t="s">
        <v>59</v>
      </c>
      <c r="BE44" s="15" t="s">
        <v>60</v>
      </c>
      <c r="BF44" s="26">
        <v>89.565217391304344</v>
      </c>
      <c r="BG44" s="26">
        <v>38.29457364341085</v>
      </c>
      <c r="BH44" s="26">
        <v>-27.046440509209873</v>
      </c>
      <c r="BI44" s="26">
        <v>-13.475177304964539</v>
      </c>
      <c r="BJ44" s="26">
        <v>-2.8985507246376812</v>
      </c>
      <c r="BK44" s="26">
        <v>12.223806129722021</v>
      </c>
      <c r="BL44" s="26">
        <v>32.8125</v>
      </c>
      <c r="BM44" s="26">
        <v>14.332036316472115</v>
      </c>
      <c r="BN44" s="26">
        <v>-13.914702067597462</v>
      </c>
      <c r="BO44" s="14" t="s">
        <v>59</v>
      </c>
      <c r="BP44" s="15" t="s">
        <v>60</v>
      </c>
      <c r="BQ44" s="26">
        <v>9</v>
      </c>
      <c r="BR44" s="26">
        <v>72.868217054263567</v>
      </c>
      <c r="BS44" s="26">
        <v>58.594694545195928</v>
      </c>
      <c r="BT44" s="26">
        <v>46.987951807228917</v>
      </c>
      <c r="BU44" s="26">
        <v>72.134387351778656</v>
      </c>
      <c r="BV44" s="26">
        <v>17.107820903259245</v>
      </c>
      <c r="BW44" s="26">
        <v>20.141342756183747</v>
      </c>
      <c r="BX44" s="26">
        <v>72.504892367906066</v>
      </c>
      <c r="BY44" s="26">
        <v>43.584954529757113</v>
      </c>
    </row>
    <row r="45" spans="1:77" s="10" customFormat="1" ht="12" customHeight="1" outlineLevel="1">
      <c r="A45" s="14" t="s">
        <v>90</v>
      </c>
      <c r="B45" s="15" t="s">
        <v>91</v>
      </c>
      <c r="C45" s="16">
        <v>678</v>
      </c>
      <c r="D45" s="16">
        <v>1232</v>
      </c>
      <c r="E45" s="21">
        <v>1.8171091445427729</v>
      </c>
      <c r="F45" s="16">
        <v>131</v>
      </c>
      <c r="G45" s="16">
        <v>496</v>
      </c>
      <c r="H45" s="21">
        <v>3.7862595419847329</v>
      </c>
      <c r="I45" s="16">
        <v>809</v>
      </c>
      <c r="J45" s="16">
        <v>1728</v>
      </c>
      <c r="K45" s="21">
        <v>2.1359703337453646</v>
      </c>
      <c r="L45" s="14" t="s">
        <v>90</v>
      </c>
      <c r="M45" s="15" t="s">
        <v>91</v>
      </c>
      <c r="N45" s="16">
        <v>328</v>
      </c>
      <c r="O45" s="16">
        <v>481</v>
      </c>
      <c r="P45" s="21">
        <v>1.4664634146341464</v>
      </c>
      <c r="Q45" s="16">
        <v>110</v>
      </c>
      <c r="R45" s="16">
        <v>461</v>
      </c>
      <c r="S45" s="21">
        <v>4.1909090909090905</v>
      </c>
      <c r="T45" s="16">
        <v>438</v>
      </c>
      <c r="U45" s="16">
        <v>942</v>
      </c>
      <c r="V45" s="21">
        <v>2.1506849315068495</v>
      </c>
      <c r="W45" s="14" t="s">
        <v>90</v>
      </c>
      <c r="X45" s="15" t="s">
        <v>91</v>
      </c>
      <c r="Y45" s="16">
        <v>187</v>
      </c>
      <c r="Z45" s="16">
        <v>438</v>
      </c>
      <c r="AA45" s="21">
        <v>2.3422459893048129</v>
      </c>
      <c r="AB45" s="16">
        <v>59</v>
      </c>
      <c r="AC45" s="16">
        <v>251</v>
      </c>
      <c r="AD45" s="21">
        <v>4.2542372881355934</v>
      </c>
      <c r="AE45" s="16">
        <v>246</v>
      </c>
      <c r="AF45" s="16">
        <v>689</v>
      </c>
      <c r="AG45" s="21">
        <v>2.8008130081300813</v>
      </c>
      <c r="AH45" s="14" t="s">
        <v>90</v>
      </c>
      <c r="AI45" s="15" t="s">
        <v>91</v>
      </c>
      <c r="AJ45" s="16">
        <v>363</v>
      </c>
      <c r="AK45" s="16">
        <v>723</v>
      </c>
      <c r="AL45" s="21">
        <v>1.9917355371900827</v>
      </c>
      <c r="AM45" s="16">
        <v>120</v>
      </c>
      <c r="AN45" s="16">
        <v>409</v>
      </c>
      <c r="AO45" s="21">
        <v>3.4083333333333332</v>
      </c>
      <c r="AP45" s="16">
        <v>483</v>
      </c>
      <c r="AQ45" s="16">
        <v>1132</v>
      </c>
      <c r="AR45" s="21">
        <v>2.3436853002070395</v>
      </c>
      <c r="AS45" s="14" t="s">
        <v>90</v>
      </c>
      <c r="AT45" s="15" t="s">
        <v>91</v>
      </c>
      <c r="AU45" s="26">
        <v>106.70731707317073</v>
      </c>
      <c r="AV45" s="26">
        <v>156.13305613305613</v>
      </c>
      <c r="AW45" s="26">
        <v>23.910977008322138</v>
      </c>
      <c r="AX45" s="26">
        <v>19.09090909090909</v>
      </c>
      <c r="AY45" s="26">
        <v>7.5921908893709329</v>
      </c>
      <c r="AZ45" s="26">
        <v>-9.6554122302992056</v>
      </c>
      <c r="BA45" s="26">
        <v>84.703196347031962</v>
      </c>
      <c r="BB45" s="26">
        <v>83.439490445859875</v>
      </c>
      <c r="BC45" s="26">
        <v>-0.68418193413273598</v>
      </c>
      <c r="BD45" s="14" t="s">
        <v>90</v>
      </c>
      <c r="BE45" s="15" t="s">
        <v>91</v>
      </c>
      <c r="BF45" s="26">
        <v>262.56684491978609</v>
      </c>
      <c r="BG45" s="26">
        <v>181.2785388127854</v>
      </c>
      <c r="BH45" s="26">
        <v>-22.420226020662433</v>
      </c>
      <c r="BI45" s="26">
        <v>122.03389830508475</v>
      </c>
      <c r="BJ45" s="26">
        <v>97.609561752988043</v>
      </c>
      <c r="BK45" s="26">
        <v>-11.000273714303097</v>
      </c>
      <c r="BL45" s="26">
        <v>228.86178861788619</v>
      </c>
      <c r="BM45" s="26">
        <v>150.79825834542817</v>
      </c>
      <c r="BN45" s="26">
        <v>-23.73748880967203</v>
      </c>
      <c r="BO45" s="14" t="s">
        <v>90</v>
      </c>
      <c r="BP45" s="15" t="s">
        <v>91</v>
      </c>
      <c r="BQ45" s="26">
        <v>86.776859504132233</v>
      </c>
      <c r="BR45" s="26">
        <v>70.401106500691569</v>
      </c>
      <c r="BS45" s="26">
        <v>-8.7675491744084972</v>
      </c>
      <c r="BT45" s="26">
        <v>9.1666666666666661</v>
      </c>
      <c r="BU45" s="26">
        <v>21.271393643031786</v>
      </c>
      <c r="BV45" s="26">
        <v>11.088299520334465</v>
      </c>
      <c r="BW45" s="26">
        <v>67.494824016563143</v>
      </c>
      <c r="BX45" s="26">
        <v>52.650176678445227</v>
      </c>
      <c r="BY45" s="26">
        <v>-8.8627498940802951</v>
      </c>
    </row>
    <row r="46" spans="1:77" s="10" customFormat="1" ht="12" customHeight="1" outlineLevel="1">
      <c r="A46" s="14" t="s">
        <v>84</v>
      </c>
      <c r="B46" s="15" t="s">
        <v>85</v>
      </c>
      <c r="C46" s="16">
        <v>395</v>
      </c>
      <c r="D46" s="16">
        <v>1074</v>
      </c>
      <c r="E46" s="21">
        <v>2.7189873417721517</v>
      </c>
      <c r="F46" s="16">
        <v>159</v>
      </c>
      <c r="G46" s="16">
        <v>642</v>
      </c>
      <c r="H46" s="21">
        <v>4.0377358490566042</v>
      </c>
      <c r="I46" s="16">
        <v>554</v>
      </c>
      <c r="J46" s="16">
        <v>1716</v>
      </c>
      <c r="K46" s="21">
        <v>3.0974729241877257</v>
      </c>
      <c r="L46" s="14" t="s">
        <v>84</v>
      </c>
      <c r="M46" s="15" t="s">
        <v>85</v>
      </c>
      <c r="N46" s="16">
        <v>252</v>
      </c>
      <c r="O46" s="16">
        <v>1246</v>
      </c>
      <c r="P46" s="21">
        <v>4.9444444444444446</v>
      </c>
      <c r="Q46" s="16">
        <v>128</v>
      </c>
      <c r="R46" s="16">
        <v>636</v>
      </c>
      <c r="S46" s="21">
        <v>4.96875</v>
      </c>
      <c r="T46" s="16">
        <v>380</v>
      </c>
      <c r="U46" s="16">
        <v>1882</v>
      </c>
      <c r="V46" s="21">
        <v>4.9526315789473685</v>
      </c>
      <c r="W46" s="14" t="s">
        <v>84</v>
      </c>
      <c r="X46" s="15" t="s">
        <v>85</v>
      </c>
      <c r="Y46" s="16">
        <v>162</v>
      </c>
      <c r="Z46" s="16">
        <v>532</v>
      </c>
      <c r="AA46" s="21">
        <v>3.2839506172839505</v>
      </c>
      <c r="AB46" s="16">
        <v>127</v>
      </c>
      <c r="AC46" s="16">
        <v>421</v>
      </c>
      <c r="AD46" s="21">
        <v>3.3149606299212597</v>
      </c>
      <c r="AE46" s="16">
        <v>289</v>
      </c>
      <c r="AF46" s="16">
        <v>953</v>
      </c>
      <c r="AG46" s="21">
        <v>3.2975778546712804</v>
      </c>
      <c r="AH46" s="14" t="s">
        <v>84</v>
      </c>
      <c r="AI46" s="15" t="s">
        <v>85</v>
      </c>
      <c r="AJ46" s="16">
        <v>135</v>
      </c>
      <c r="AK46" s="16">
        <v>315</v>
      </c>
      <c r="AL46" s="21">
        <v>2.3333333333333335</v>
      </c>
      <c r="AM46" s="16">
        <v>101</v>
      </c>
      <c r="AN46" s="16">
        <v>771</v>
      </c>
      <c r="AO46" s="21">
        <v>7.6336633663366333</v>
      </c>
      <c r="AP46" s="16">
        <v>236</v>
      </c>
      <c r="AQ46" s="16">
        <v>1086</v>
      </c>
      <c r="AR46" s="21">
        <v>4.601694915254237</v>
      </c>
      <c r="AS46" s="14" t="s">
        <v>84</v>
      </c>
      <c r="AT46" s="15" t="s">
        <v>85</v>
      </c>
      <c r="AU46" s="26">
        <v>56.746031746031747</v>
      </c>
      <c r="AV46" s="26">
        <v>-13.804173354735152</v>
      </c>
      <c r="AW46" s="26">
        <v>-45.009244773147493</v>
      </c>
      <c r="AX46" s="26">
        <v>24.21875</v>
      </c>
      <c r="AY46" s="26">
        <v>0.94339622641509435</v>
      </c>
      <c r="AZ46" s="26">
        <v>-18.73739171709979</v>
      </c>
      <c r="BA46" s="26">
        <v>45.789473684210527</v>
      </c>
      <c r="BB46" s="26">
        <v>-8.8204038257173227</v>
      </c>
      <c r="BC46" s="26">
        <v>-37.458038725221272</v>
      </c>
      <c r="BD46" s="14" t="s">
        <v>84</v>
      </c>
      <c r="BE46" s="15" t="s">
        <v>85</v>
      </c>
      <c r="BF46" s="26">
        <v>143.82716049382717</v>
      </c>
      <c r="BG46" s="26">
        <v>101.8796992481203</v>
      </c>
      <c r="BH46" s="26">
        <v>-17.20376891596079</v>
      </c>
      <c r="BI46" s="26">
        <v>25.196850393700789</v>
      </c>
      <c r="BJ46" s="26">
        <v>52.494061757719713</v>
      </c>
      <c r="BK46" s="26">
        <v>21.803432976291862</v>
      </c>
      <c r="BL46" s="26">
        <v>91.6955017301038</v>
      </c>
      <c r="BM46" s="26">
        <v>80.062959076600208</v>
      </c>
      <c r="BN46" s="26">
        <v>-6.0682397596796758</v>
      </c>
      <c r="BO46" s="14" t="s">
        <v>84</v>
      </c>
      <c r="BP46" s="15" t="s">
        <v>85</v>
      </c>
      <c r="BQ46" s="26">
        <v>192.59259259259258</v>
      </c>
      <c r="BR46" s="26">
        <v>240.95238095238096</v>
      </c>
      <c r="BS46" s="26">
        <v>16.528028933092209</v>
      </c>
      <c r="BT46" s="26">
        <v>57.425742574257427</v>
      </c>
      <c r="BU46" s="26">
        <v>-16.731517509727627</v>
      </c>
      <c r="BV46" s="26">
        <v>-47.106184078506217</v>
      </c>
      <c r="BW46" s="26">
        <v>134.74576271186442</v>
      </c>
      <c r="BX46" s="26">
        <v>58.011049723756905</v>
      </c>
      <c r="BY46" s="26">
        <v>-32.688433691684779</v>
      </c>
    </row>
    <row r="47" spans="1:77" s="10" customFormat="1" ht="12" customHeight="1" outlineLevel="1">
      <c r="A47" s="14" t="s">
        <v>55</v>
      </c>
      <c r="B47" s="15" t="s">
        <v>56</v>
      </c>
      <c r="C47" s="16">
        <v>128</v>
      </c>
      <c r="D47" s="16">
        <v>409</v>
      </c>
      <c r="E47" s="21">
        <v>3.1953125</v>
      </c>
      <c r="F47" s="16">
        <v>165</v>
      </c>
      <c r="G47" s="16">
        <v>1246</v>
      </c>
      <c r="H47" s="21">
        <v>7.5515151515151517</v>
      </c>
      <c r="I47" s="16">
        <v>293</v>
      </c>
      <c r="J47" s="16">
        <v>1655</v>
      </c>
      <c r="K47" s="21">
        <v>5.6484641638225259</v>
      </c>
      <c r="L47" s="14" t="s">
        <v>55</v>
      </c>
      <c r="M47" s="15" t="s">
        <v>56</v>
      </c>
      <c r="N47" s="16">
        <v>303</v>
      </c>
      <c r="O47" s="16">
        <v>886</v>
      </c>
      <c r="P47" s="21">
        <v>2.9240924092409242</v>
      </c>
      <c r="Q47" s="16">
        <v>167</v>
      </c>
      <c r="R47" s="16">
        <v>1018</v>
      </c>
      <c r="S47" s="21">
        <v>6.0958083832335328</v>
      </c>
      <c r="T47" s="16">
        <v>470</v>
      </c>
      <c r="U47" s="16">
        <v>1904</v>
      </c>
      <c r="V47" s="21">
        <v>4.0510638297872337</v>
      </c>
      <c r="W47" s="14" t="s">
        <v>55</v>
      </c>
      <c r="X47" s="15" t="s">
        <v>56</v>
      </c>
      <c r="Y47" s="16">
        <v>235</v>
      </c>
      <c r="Z47" s="16">
        <v>582</v>
      </c>
      <c r="AA47" s="21">
        <v>2.4765957446808509</v>
      </c>
      <c r="AB47" s="16">
        <v>139</v>
      </c>
      <c r="AC47" s="16">
        <v>1387</v>
      </c>
      <c r="AD47" s="21">
        <v>9.9784172661870496</v>
      </c>
      <c r="AE47" s="16">
        <v>374</v>
      </c>
      <c r="AF47" s="16">
        <v>1969</v>
      </c>
      <c r="AG47" s="21">
        <v>5.2647058823529411</v>
      </c>
      <c r="AH47" s="14" t="s">
        <v>55</v>
      </c>
      <c r="AI47" s="15" t="s">
        <v>56</v>
      </c>
      <c r="AJ47" s="16">
        <v>392</v>
      </c>
      <c r="AK47" s="16">
        <v>585</v>
      </c>
      <c r="AL47" s="21">
        <v>1.4923469387755102</v>
      </c>
      <c r="AM47" s="16">
        <v>82</v>
      </c>
      <c r="AN47" s="16">
        <v>287</v>
      </c>
      <c r="AO47" s="21">
        <v>3.5</v>
      </c>
      <c r="AP47" s="16">
        <v>474</v>
      </c>
      <c r="AQ47" s="16">
        <v>872</v>
      </c>
      <c r="AR47" s="21">
        <v>1.8396624472573839</v>
      </c>
      <c r="AS47" s="14" t="s">
        <v>55</v>
      </c>
      <c r="AT47" s="15" t="s">
        <v>56</v>
      </c>
      <c r="AU47" s="26">
        <v>-57.755775577557756</v>
      </c>
      <c r="AV47" s="26">
        <v>-53.837471783295712</v>
      </c>
      <c r="AW47" s="26">
        <v>9.2753597629796811</v>
      </c>
      <c r="AX47" s="26">
        <v>-1.1976047904191616</v>
      </c>
      <c r="AY47" s="26">
        <v>22.396856581532415</v>
      </c>
      <c r="AZ47" s="26">
        <v>23.880454843126753</v>
      </c>
      <c r="BA47" s="26">
        <v>-37.659574468085104</v>
      </c>
      <c r="BB47" s="26">
        <v>-13.077731092436975</v>
      </c>
      <c r="BC47" s="26">
        <v>39.431625892677914</v>
      </c>
      <c r="BD47" s="14" t="s">
        <v>55</v>
      </c>
      <c r="BE47" s="15" t="s">
        <v>56</v>
      </c>
      <c r="BF47" s="26">
        <v>-45.531914893617021</v>
      </c>
      <c r="BG47" s="26">
        <v>-29.725085910652922</v>
      </c>
      <c r="BH47" s="26">
        <v>29.020350085910664</v>
      </c>
      <c r="BI47" s="26">
        <v>18.705035971223023</v>
      </c>
      <c r="BJ47" s="26">
        <v>-10.165825522710886</v>
      </c>
      <c r="BK47" s="26">
        <v>-24.321513622162495</v>
      </c>
      <c r="BL47" s="26">
        <v>-21.657754010695186</v>
      </c>
      <c r="BM47" s="26">
        <v>-15.947181310309801</v>
      </c>
      <c r="BN47" s="26">
        <v>7.2892634469083148</v>
      </c>
      <c r="BO47" s="14" t="s">
        <v>55</v>
      </c>
      <c r="BP47" s="15" t="s">
        <v>56</v>
      </c>
      <c r="BQ47" s="26">
        <v>-67.34693877551021</v>
      </c>
      <c r="BR47" s="26">
        <v>-30.085470085470085</v>
      </c>
      <c r="BS47" s="26">
        <v>114.11324786324786</v>
      </c>
      <c r="BT47" s="26">
        <v>101.21951219512195</v>
      </c>
      <c r="BU47" s="26">
        <v>334.14634146341461</v>
      </c>
      <c r="BV47" s="26">
        <v>115.75757575757576</v>
      </c>
      <c r="BW47" s="26">
        <v>-38.185654008438817</v>
      </c>
      <c r="BX47" s="26">
        <v>89.793577981651381</v>
      </c>
      <c r="BY47" s="26">
        <v>207.03807496007769</v>
      </c>
    </row>
    <row r="48" spans="1:77" s="10" customFormat="1" ht="12" customHeight="1" outlineLevel="1">
      <c r="A48" s="14" t="s">
        <v>121</v>
      </c>
      <c r="B48" s="15" t="s">
        <v>122</v>
      </c>
      <c r="C48" s="16">
        <v>295</v>
      </c>
      <c r="D48" s="16">
        <v>489</v>
      </c>
      <c r="E48" s="21">
        <v>1.6576271186440679</v>
      </c>
      <c r="F48" s="16">
        <v>318</v>
      </c>
      <c r="G48" s="16">
        <v>972</v>
      </c>
      <c r="H48" s="21">
        <v>3.0566037735849059</v>
      </c>
      <c r="I48" s="16">
        <v>613</v>
      </c>
      <c r="J48" s="16">
        <v>1461</v>
      </c>
      <c r="K48" s="21">
        <v>2.3833605220228384</v>
      </c>
      <c r="L48" s="14" t="s">
        <v>121</v>
      </c>
      <c r="M48" s="15" t="s">
        <v>122</v>
      </c>
      <c r="N48" s="16">
        <v>296</v>
      </c>
      <c r="O48" s="16">
        <v>518</v>
      </c>
      <c r="P48" s="21">
        <v>1.75</v>
      </c>
      <c r="Q48" s="16">
        <v>370</v>
      </c>
      <c r="R48" s="16">
        <v>1380</v>
      </c>
      <c r="S48" s="21">
        <v>3.7297297297297298</v>
      </c>
      <c r="T48" s="16">
        <v>666</v>
      </c>
      <c r="U48" s="16">
        <v>1898</v>
      </c>
      <c r="V48" s="21">
        <v>2.8498498498498499</v>
      </c>
      <c r="W48" s="14" t="s">
        <v>121</v>
      </c>
      <c r="X48" s="15" t="s">
        <v>122</v>
      </c>
      <c r="Y48" s="16">
        <v>118</v>
      </c>
      <c r="Z48" s="16">
        <v>208</v>
      </c>
      <c r="AA48" s="21">
        <v>1.7627118644067796</v>
      </c>
      <c r="AB48" s="16">
        <v>108</v>
      </c>
      <c r="AC48" s="16">
        <v>367</v>
      </c>
      <c r="AD48" s="21">
        <v>3.3981481481481484</v>
      </c>
      <c r="AE48" s="16">
        <v>226</v>
      </c>
      <c r="AF48" s="16">
        <v>575</v>
      </c>
      <c r="AG48" s="21">
        <v>2.5442477876106193</v>
      </c>
      <c r="AH48" s="14" t="s">
        <v>121</v>
      </c>
      <c r="AI48" s="15" t="s">
        <v>122</v>
      </c>
      <c r="AJ48" s="16">
        <v>360</v>
      </c>
      <c r="AK48" s="16">
        <v>528</v>
      </c>
      <c r="AL48" s="21">
        <v>1.4666666666666666</v>
      </c>
      <c r="AM48" s="16">
        <v>164</v>
      </c>
      <c r="AN48" s="16">
        <v>537</v>
      </c>
      <c r="AO48" s="21">
        <v>3.274390243902439</v>
      </c>
      <c r="AP48" s="16">
        <v>524</v>
      </c>
      <c r="AQ48" s="16">
        <v>1065</v>
      </c>
      <c r="AR48" s="21">
        <v>2.032442748091603</v>
      </c>
      <c r="AS48" s="14" t="s">
        <v>121</v>
      </c>
      <c r="AT48" s="15" t="s">
        <v>122</v>
      </c>
      <c r="AU48" s="26">
        <v>-0.33783783783783783</v>
      </c>
      <c r="AV48" s="26">
        <v>-5.5984555984555984</v>
      </c>
      <c r="AW48" s="26">
        <v>-5.2784503631961224</v>
      </c>
      <c r="AX48" s="26">
        <v>-14.054054054054054</v>
      </c>
      <c r="AY48" s="26">
        <v>-29.565217391304348</v>
      </c>
      <c r="AZ48" s="26">
        <v>-18.047579983593103</v>
      </c>
      <c r="BA48" s="26">
        <v>-7.9579579579579578</v>
      </c>
      <c r="BB48" s="26">
        <v>-23.024236037934667</v>
      </c>
      <c r="BC48" s="26">
        <v>-16.368908974330328</v>
      </c>
      <c r="BD48" s="14" t="s">
        <v>121</v>
      </c>
      <c r="BE48" s="15" t="s">
        <v>122</v>
      </c>
      <c r="BF48" s="26">
        <v>150</v>
      </c>
      <c r="BG48" s="26">
        <v>135.09615384615384</v>
      </c>
      <c r="BH48" s="26">
        <v>-5.9615384615384555</v>
      </c>
      <c r="BI48" s="26">
        <v>194.44444444444446</v>
      </c>
      <c r="BJ48" s="26">
        <v>164.85013623978202</v>
      </c>
      <c r="BK48" s="26">
        <v>-10.050897126111767</v>
      </c>
      <c r="BL48" s="26">
        <v>171.23893805309734</v>
      </c>
      <c r="BM48" s="26">
        <v>154.08695652173913</v>
      </c>
      <c r="BN48" s="26">
        <v>-6.3235690474501709</v>
      </c>
      <c r="BO48" s="14" t="s">
        <v>121</v>
      </c>
      <c r="BP48" s="15" t="s">
        <v>122</v>
      </c>
      <c r="BQ48" s="26">
        <v>-18.055555555555557</v>
      </c>
      <c r="BR48" s="26">
        <v>-7.3863636363636367</v>
      </c>
      <c r="BS48" s="26">
        <v>13.020030816641</v>
      </c>
      <c r="BT48" s="26">
        <v>93.902439024390247</v>
      </c>
      <c r="BU48" s="26">
        <v>81.005586592178773</v>
      </c>
      <c r="BV48" s="26">
        <v>-6.6512069147254076</v>
      </c>
      <c r="BW48" s="26">
        <v>16.984732824427482</v>
      </c>
      <c r="BX48" s="26">
        <v>37.183098591549296</v>
      </c>
      <c r="BY48" s="26">
        <v>17.265813477931211</v>
      </c>
    </row>
    <row r="49" spans="1:77" s="10" customFormat="1" ht="12" customHeight="1" outlineLevel="1">
      <c r="A49" s="14" t="s">
        <v>49</v>
      </c>
      <c r="B49" s="15" t="s">
        <v>50</v>
      </c>
      <c r="C49" s="16">
        <v>496</v>
      </c>
      <c r="D49" s="16">
        <v>759</v>
      </c>
      <c r="E49" s="21">
        <v>1.530241935483871</v>
      </c>
      <c r="F49" s="16">
        <v>377</v>
      </c>
      <c r="G49" s="16">
        <v>644</v>
      </c>
      <c r="H49" s="21">
        <v>1.7082228116710876</v>
      </c>
      <c r="I49" s="16">
        <v>873</v>
      </c>
      <c r="J49" s="16">
        <v>1403</v>
      </c>
      <c r="K49" s="21">
        <v>1.6071019473081329</v>
      </c>
      <c r="L49" s="14" t="s">
        <v>49</v>
      </c>
      <c r="M49" s="15" t="s">
        <v>50</v>
      </c>
      <c r="N49" s="16">
        <v>879</v>
      </c>
      <c r="O49" s="16">
        <v>1171</v>
      </c>
      <c r="P49" s="21">
        <v>1.3321956769055745</v>
      </c>
      <c r="Q49" s="16">
        <v>365</v>
      </c>
      <c r="R49" s="16">
        <v>760</v>
      </c>
      <c r="S49" s="21">
        <v>2.0821917808219177</v>
      </c>
      <c r="T49" s="16">
        <v>1244</v>
      </c>
      <c r="U49" s="16">
        <v>1931</v>
      </c>
      <c r="V49" s="21">
        <v>1.552250803858521</v>
      </c>
      <c r="W49" s="14" t="s">
        <v>49</v>
      </c>
      <c r="X49" s="15" t="s">
        <v>50</v>
      </c>
      <c r="Y49" s="16">
        <v>319</v>
      </c>
      <c r="Z49" s="16">
        <v>495</v>
      </c>
      <c r="AA49" s="21">
        <v>1.5517241379310345</v>
      </c>
      <c r="AB49" s="16">
        <v>196</v>
      </c>
      <c r="AC49" s="16">
        <v>424</v>
      </c>
      <c r="AD49" s="21">
        <v>2.1632653061224492</v>
      </c>
      <c r="AE49" s="16">
        <v>515</v>
      </c>
      <c r="AF49" s="16">
        <v>919</v>
      </c>
      <c r="AG49" s="21">
        <v>1.7844660194174757</v>
      </c>
      <c r="AH49" s="14" t="s">
        <v>49</v>
      </c>
      <c r="AI49" s="15" t="s">
        <v>50</v>
      </c>
      <c r="AJ49" s="16">
        <v>669</v>
      </c>
      <c r="AK49" s="16">
        <v>904</v>
      </c>
      <c r="AL49" s="21">
        <v>1.351270553064275</v>
      </c>
      <c r="AM49" s="16">
        <v>398</v>
      </c>
      <c r="AN49" s="16">
        <v>683</v>
      </c>
      <c r="AO49" s="21">
        <v>1.7160804020100502</v>
      </c>
      <c r="AP49" s="16">
        <v>1067</v>
      </c>
      <c r="AQ49" s="16">
        <v>1587</v>
      </c>
      <c r="AR49" s="21">
        <v>1.4873477038425491</v>
      </c>
      <c r="AS49" s="14" t="s">
        <v>49</v>
      </c>
      <c r="AT49" s="15" t="s">
        <v>50</v>
      </c>
      <c r="AU49" s="26">
        <v>-43.572241183162681</v>
      </c>
      <c r="AV49" s="26">
        <v>-35.183603757472248</v>
      </c>
      <c r="AW49" s="26">
        <v>14.866153824963503</v>
      </c>
      <c r="AX49" s="26">
        <v>3.2876712328767121</v>
      </c>
      <c r="AY49" s="26">
        <v>-15.263157894736842</v>
      </c>
      <c r="AZ49" s="26">
        <v>-17.960351807901709</v>
      </c>
      <c r="BA49" s="26">
        <v>-29.823151125401928</v>
      </c>
      <c r="BB49" s="26">
        <v>-27.343345416882443</v>
      </c>
      <c r="BC49" s="26">
        <v>3.5336521207310856</v>
      </c>
      <c r="BD49" s="14" t="s">
        <v>49</v>
      </c>
      <c r="BE49" s="15" t="s">
        <v>50</v>
      </c>
      <c r="BF49" s="26">
        <v>55.485893416927901</v>
      </c>
      <c r="BG49" s="26">
        <v>53.333333333333336</v>
      </c>
      <c r="BH49" s="26">
        <v>-1.3844086021505353</v>
      </c>
      <c r="BI49" s="26">
        <v>92.34693877551021</v>
      </c>
      <c r="BJ49" s="26">
        <v>51.886792452830186</v>
      </c>
      <c r="BK49" s="26">
        <v>-21.034983234072374</v>
      </c>
      <c r="BL49" s="26">
        <v>69.514563106796118</v>
      </c>
      <c r="BM49" s="26">
        <v>52.66594124047878</v>
      </c>
      <c r="BN49" s="26">
        <v>-9.9393359234288958</v>
      </c>
      <c r="BO49" s="14" t="s">
        <v>49</v>
      </c>
      <c r="BP49" s="15" t="s">
        <v>50</v>
      </c>
      <c r="BQ49" s="26">
        <v>-25.859491778774292</v>
      </c>
      <c r="BR49" s="26">
        <v>-16.039823008849556</v>
      </c>
      <c r="BS49" s="26">
        <v>13.244674207821872</v>
      </c>
      <c r="BT49" s="26">
        <v>-5.2763819095477391</v>
      </c>
      <c r="BU49" s="26">
        <v>-5.7101024890190333</v>
      </c>
      <c r="BV49" s="26">
        <v>-0.45788008124555157</v>
      </c>
      <c r="BW49" s="26">
        <v>-18.181818181818183</v>
      </c>
      <c r="BX49" s="26">
        <v>-11.594202898550725</v>
      </c>
      <c r="BY49" s="26">
        <v>8.0515297906602381</v>
      </c>
    </row>
    <row r="50" spans="1:77" s="10" customFormat="1" ht="12" customHeight="1" outlineLevel="1">
      <c r="A50" s="14" t="s">
        <v>99</v>
      </c>
      <c r="B50" s="15" t="s">
        <v>100</v>
      </c>
      <c r="C50" s="16">
        <v>471</v>
      </c>
      <c r="D50" s="16">
        <v>635</v>
      </c>
      <c r="E50" s="21">
        <v>1.3481953290870488</v>
      </c>
      <c r="F50" s="16">
        <v>198</v>
      </c>
      <c r="G50" s="16">
        <v>694</v>
      </c>
      <c r="H50" s="21">
        <v>3.5050505050505052</v>
      </c>
      <c r="I50" s="16">
        <v>669</v>
      </c>
      <c r="J50" s="16">
        <v>1329</v>
      </c>
      <c r="K50" s="21">
        <v>1.9865470852017937</v>
      </c>
      <c r="L50" s="14" t="s">
        <v>99</v>
      </c>
      <c r="M50" s="15" t="s">
        <v>100</v>
      </c>
      <c r="N50" s="16">
        <v>431</v>
      </c>
      <c r="O50" s="16">
        <v>692</v>
      </c>
      <c r="P50" s="21">
        <v>1.605568445475638</v>
      </c>
      <c r="Q50" s="16">
        <v>132</v>
      </c>
      <c r="R50" s="16">
        <v>293</v>
      </c>
      <c r="S50" s="21">
        <v>2.2196969696969697</v>
      </c>
      <c r="T50" s="16">
        <v>563</v>
      </c>
      <c r="U50" s="16">
        <v>985</v>
      </c>
      <c r="V50" s="21">
        <v>1.7495559502664297</v>
      </c>
      <c r="W50" s="14" t="s">
        <v>99</v>
      </c>
      <c r="X50" s="15" t="s">
        <v>100</v>
      </c>
      <c r="Y50" s="16">
        <v>108</v>
      </c>
      <c r="Z50" s="16">
        <v>201</v>
      </c>
      <c r="AA50" s="21">
        <v>1.8611111111111112</v>
      </c>
      <c r="AB50" s="16">
        <v>115</v>
      </c>
      <c r="AC50" s="16">
        <v>308</v>
      </c>
      <c r="AD50" s="21">
        <v>2.6782608695652175</v>
      </c>
      <c r="AE50" s="16">
        <v>223</v>
      </c>
      <c r="AF50" s="16">
        <v>509</v>
      </c>
      <c r="AG50" s="21">
        <v>2.282511210762332</v>
      </c>
      <c r="AH50" s="14" t="s">
        <v>99</v>
      </c>
      <c r="AI50" s="15" t="s">
        <v>100</v>
      </c>
      <c r="AJ50" s="16">
        <v>147</v>
      </c>
      <c r="AK50" s="16">
        <v>203</v>
      </c>
      <c r="AL50" s="21">
        <v>1.3809523809523809</v>
      </c>
      <c r="AM50" s="16">
        <v>49</v>
      </c>
      <c r="AN50" s="16">
        <v>114</v>
      </c>
      <c r="AO50" s="21">
        <v>2.3265306122448979</v>
      </c>
      <c r="AP50" s="16">
        <v>196</v>
      </c>
      <c r="AQ50" s="16">
        <v>317</v>
      </c>
      <c r="AR50" s="21">
        <v>1.6173469387755102</v>
      </c>
      <c r="AS50" s="14" t="s">
        <v>99</v>
      </c>
      <c r="AT50" s="15" t="s">
        <v>100</v>
      </c>
      <c r="AU50" s="26">
        <v>9.2807424593967518</v>
      </c>
      <c r="AV50" s="26">
        <v>-8.2369942196531785</v>
      </c>
      <c r="AW50" s="26">
        <v>-16.030030803971382</v>
      </c>
      <c r="AX50" s="26">
        <v>50</v>
      </c>
      <c r="AY50" s="26">
        <v>136.86006825938566</v>
      </c>
      <c r="AZ50" s="26">
        <v>57.906712172923783</v>
      </c>
      <c r="BA50" s="26">
        <v>18.827708703374778</v>
      </c>
      <c r="BB50" s="26">
        <v>34.923857868020306</v>
      </c>
      <c r="BC50" s="26">
        <v>13.545787712549229</v>
      </c>
      <c r="BD50" s="14" t="s">
        <v>99</v>
      </c>
      <c r="BE50" s="15" t="s">
        <v>100</v>
      </c>
      <c r="BF50" s="26">
        <v>336.11111111111109</v>
      </c>
      <c r="BG50" s="26">
        <v>215.92039800995025</v>
      </c>
      <c r="BH50" s="26">
        <v>-27.559653959501862</v>
      </c>
      <c r="BI50" s="26">
        <v>72.173913043478265</v>
      </c>
      <c r="BJ50" s="26">
        <v>125.32467532467533</v>
      </c>
      <c r="BK50" s="26">
        <v>30.8703922340286</v>
      </c>
      <c r="BL50" s="26">
        <v>200</v>
      </c>
      <c r="BM50" s="26">
        <v>161.10019646365421</v>
      </c>
      <c r="BN50" s="26">
        <v>-12.966601178781934</v>
      </c>
      <c r="BO50" s="14" t="s">
        <v>99</v>
      </c>
      <c r="BP50" s="15" t="s">
        <v>100</v>
      </c>
      <c r="BQ50" s="26">
        <v>220.40816326530611</v>
      </c>
      <c r="BR50" s="26">
        <v>212.807881773399</v>
      </c>
      <c r="BS50" s="26">
        <v>-2.3720623764550886</v>
      </c>
      <c r="BT50" s="26">
        <v>304.08163265306121</v>
      </c>
      <c r="BU50" s="26">
        <v>508.77192982456143</v>
      </c>
      <c r="BV50" s="26">
        <v>50.655679603048036</v>
      </c>
      <c r="BW50" s="26">
        <v>241.32653061224491</v>
      </c>
      <c r="BX50" s="26">
        <v>319.24290220820188</v>
      </c>
      <c r="BY50" s="26">
        <v>22.827516939921633</v>
      </c>
    </row>
    <row r="51" spans="1:77" s="10" customFormat="1" ht="12" customHeight="1" outlineLevel="1">
      <c r="A51" s="14" t="s">
        <v>78</v>
      </c>
      <c r="B51" s="15" t="s">
        <v>79</v>
      </c>
      <c r="C51" s="16">
        <v>254</v>
      </c>
      <c r="D51" s="16">
        <v>543</v>
      </c>
      <c r="E51" s="21">
        <v>2.1377952755905514</v>
      </c>
      <c r="F51" s="16">
        <v>250</v>
      </c>
      <c r="G51" s="16">
        <v>772</v>
      </c>
      <c r="H51" s="21">
        <v>3.0880000000000001</v>
      </c>
      <c r="I51" s="16">
        <v>504</v>
      </c>
      <c r="J51" s="16">
        <v>1315</v>
      </c>
      <c r="K51" s="21">
        <v>2.6091269841269842</v>
      </c>
      <c r="L51" s="14" t="s">
        <v>78</v>
      </c>
      <c r="M51" s="15" t="s">
        <v>79</v>
      </c>
      <c r="N51" s="16">
        <v>261</v>
      </c>
      <c r="O51" s="16">
        <v>615</v>
      </c>
      <c r="P51" s="21">
        <v>2.3563218390804597</v>
      </c>
      <c r="Q51" s="16">
        <v>184</v>
      </c>
      <c r="R51" s="16">
        <v>523</v>
      </c>
      <c r="S51" s="21">
        <v>2.8423913043478262</v>
      </c>
      <c r="T51" s="16">
        <v>445</v>
      </c>
      <c r="U51" s="16">
        <v>1138</v>
      </c>
      <c r="V51" s="21">
        <v>2.5573033707865167</v>
      </c>
      <c r="W51" s="14" t="s">
        <v>78</v>
      </c>
      <c r="X51" s="15" t="s">
        <v>79</v>
      </c>
      <c r="Y51" s="16">
        <v>166</v>
      </c>
      <c r="Z51" s="16">
        <v>363</v>
      </c>
      <c r="AA51" s="21">
        <v>2.1867469879518073</v>
      </c>
      <c r="AB51" s="16">
        <v>141</v>
      </c>
      <c r="AC51" s="16">
        <v>416</v>
      </c>
      <c r="AD51" s="21">
        <v>2.9503546099290778</v>
      </c>
      <c r="AE51" s="16">
        <v>307</v>
      </c>
      <c r="AF51" s="16">
        <v>779</v>
      </c>
      <c r="AG51" s="21">
        <v>2.5374592833876219</v>
      </c>
      <c r="AH51" s="14" t="s">
        <v>78</v>
      </c>
      <c r="AI51" s="15" t="s">
        <v>79</v>
      </c>
      <c r="AJ51" s="16">
        <v>560</v>
      </c>
      <c r="AK51" s="16">
        <v>1181</v>
      </c>
      <c r="AL51" s="21">
        <v>2.1089285714285713</v>
      </c>
      <c r="AM51" s="16">
        <v>487</v>
      </c>
      <c r="AN51" s="16">
        <v>1271</v>
      </c>
      <c r="AO51" s="21">
        <v>2.6098562628336754</v>
      </c>
      <c r="AP51" s="16">
        <v>1047</v>
      </c>
      <c r="AQ51" s="16">
        <v>2452</v>
      </c>
      <c r="AR51" s="21">
        <v>2.3419293218720152</v>
      </c>
      <c r="AS51" s="14" t="s">
        <v>78</v>
      </c>
      <c r="AT51" s="15" t="s">
        <v>79</v>
      </c>
      <c r="AU51" s="26">
        <v>-2.6819923371647509</v>
      </c>
      <c r="AV51" s="26">
        <v>-11.707317073170731</v>
      </c>
      <c r="AW51" s="26">
        <v>-9.2740541578644002</v>
      </c>
      <c r="AX51" s="26">
        <v>35.869565217391305</v>
      </c>
      <c r="AY51" s="26">
        <v>47.60994263862333</v>
      </c>
      <c r="AZ51" s="26">
        <v>8.6409177820267686</v>
      </c>
      <c r="BA51" s="26">
        <v>13.258426966292134</v>
      </c>
      <c r="BB51" s="26">
        <v>15.553602811950791</v>
      </c>
      <c r="BC51" s="26">
        <v>2.0264945462660835</v>
      </c>
      <c r="BD51" s="14" t="s">
        <v>78</v>
      </c>
      <c r="BE51" s="15" t="s">
        <v>79</v>
      </c>
      <c r="BF51" s="26">
        <v>53.012048192771083</v>
      </c>
      <c r="BG51" s="26">
        <v>49.586776859504134</v>
      </c>
      <c r="BH51" s="26">
        <v>-2.2385631548122555</v>
      </c>
      <c r="BI51" s="26">
        <v>77.304964539007088</v>
      </c>
      <c r="BJ51" s="26">
        <v>85.57692307692308</v>
      </c>
      <c r="BK51" s="26">
        <v>4.6653846153846246</v>
      </c>
      <c r="BL51" s="26">
        <v>64.169381107491859</v>
      </c>
      <c r="BM51" s="26">
        <v>68.806161745827978</v>
      </c>
      <c r="BN51" s="26">
        <v>2.8243882062880883</v>
      </c>
      <c r="BO51" s="14" t="s">
        <v>78</v>
      </c>
      <c r="BP51" s="15" t="s">
        <v>79</v>
      </c>
      <c r="BQ51" s="26">
        <v>-54.642857142857146</v>
      </c>
      <c r="BR51" s="26">
        <v>-54.022015241320915</v>
      </c>
      <c r="BS51" s="26">
        <v>1.3687852947255603</v>
      </c>
      <c r="BT51" s="26">
        <v>-48.6652977412731</v>
      </c>
      <c r="BU51" s="26">
        <v>-39.260424862313137</v>
      </c>
      <c r="BV51" s="26">
        <v>18.320692368214011</v>
      </c>
      <c r="BW51" s="26">
        <v>-51.862464183381086</v>
      </c>
      <c r="BX51" s="26">
        <v>-46.370309951060356</v>
      </c>
      <c r="BY51" s="26">
        <v>11.409296589761523</v>
      </c>
    </row>
    <row r="52" spans="1:77" s="10" customFormat="1" ht="12" customHeight="1" outlineLevel="1">
      <c r="A52" s="14" t="s">
        <v>74</v>
      </c>
      <c r="B52" s="15" t="s">
        <v>75</v>
      </c>
      <c r="C52" s="16">
        <v>494</v>
      </c>
      <c r="D52" s="16">
        <v>896</v>
      </c>
      <c r="E52" s="21">
        <v>1.8137651821862348</v>
      </c>
      <c r="F52" s="16">
        <v>114</v>
      </c>
      <c r="G52" s="16">
        <v>384</v>
      </c>
      <c r="H52" s="21">
        <v>3.3684210526315788</v>
      </c>
      <c r="I52" s="16">
        <v>608</v>
      </c>
      <c r="J52" s="16">
        <v>1280</v>
      </c>
      <c r="K52" s="21">
        <v>2.1052631578947367</v>
      </c>
      <c r="L52" s="14" t="s">
        <v>74</v>
      </c>
      <c r="M52" s="15" t="s">
        <v>75</v>
      </c>
      <c r="N52" s="16">
        <v>575</v>
      </c>
      <c r="O52" s="16">
        <v>1125</v>
      </c>
      <c r="P52" s="21">
        <v>1.9565217391304348</v>
      </c>
      <c r="Q52" s="16">
        <v>149</v>
      </c>
      <c r="R52" s="16">
        <v>882</v>
      </c>
      <c r="S52" s="21">
        <v>5.9194630872483218</v>
      </c>
      <c r="T52" s="16">
        <v>724</v>
      </c>
      <c r="U52" s="16">
        <v>2007</v>
      </c>
      <c r="V52" s="21">
        <v>2.7720994475138121</v>
      </c>
      <c r="W52" s="14" t="s">
        <v>74</v>
      </c>
      <c r="X52" s="15" t="s">
        <v>75</v>
      </c>
      <c r="Y52" s="16">
        <v>345</v>
      </c>
      <c r="Z52" s="16">
        <v>949</v>
      </c>
      <c r="AA52" s="21">
        <v>2.7507246376811594</v>
      </c>
      <c r="AB52" s="16">
        <v>127</v>
      </c>
      <c r="AC52" s="16">
        <v>421</v>
      </c>
      <c r="AD52" s="21">
        <v>3.3149606299212597</v>
      </c>
      <c r="AE52" s="16">
        <v>472</v>
      </c>
      <c r="AF52" s="16">
        <v>1370</v>
      </c>
      <c r="AG52" s="21">
        <v>2.902542372881356</v>
      </c>
      <c r="AH52" s="14" t="s">
        <v>74</v>
      </c>
      <c r="AI52" s="15" t="s">
        <v>75</v>
      </c>
      <c r="AJ52" s="16">
        <v>392</v>
      </c>
      <c r="AK52" s="16">
        <v>563</v>
      </c>
      <c r="AL52" s="21">
        <v>1.4362244897959184</v>
      </c>
      <c r="AM52" s="16">
        <v>96</v>
      </c>
      <c r="AN52" s="16">
        <v>299</v>
      </c>
      <c r="AO52" s="21">
        <v>3.1145833333333335</v>
      </c>
      <c r="AP52" s="16">
        <v>488</v>
      </c>
      <c r="AQ52" s="16">
        <v>862</v>
      </c>
      <c r="AR52" s="21">
        <v>1.7663934426229508</v>
      </c>
      <c r="AS52" s="14" t="s">
        <v>74</v>
      </c>
      <c r="AT52" s="15" t="s">
        <v>75</v>
      </c>
      <c r="AU52" s="26">
        <v>-14.086956521739131</v>
      </c>
      <c r="AV52" s="26">
        <v>-20.355555555555554</v>
      </c>
      <c r="AW52" s="26">
        <v>-7.2964462438146649</v>
      </c>
      <c r="AX52" s="26">
        <v>-23.48993288590604</v>
      </c>
      <c r="AY52" s="26">
        <v>-56.462585034013607</v>
      </c>
      <c r="AZ52" s="26">
        <v>-43.095834825158136</v>
      </c>
      <c r="BA52" s="26">
        <v>-16.022099447513813</v>
      </c>
      <c r="BB52" s="26">
        <v>-36.223218734429494</v>
      </c>
      <c r="BC52" s="26">
        <v>-24.055280203498288</v>
      </c>
      <c r="BD52" s="14" t="s">
        <v>74</v>
      </c>
      <c r="BE52" s="15" t="s">
        <v>75</v>
      </c>
      <c r="BF52" s="26">
        <v>43.188405797101453</v>
      </c>
      <c r="BG52" s="26">
        <v>-5.5848261327713384</v>
      </c>
      <c r="BH52" s="26">
        <v>-34.0622773599314</v>
      </c>
      <c r="BI52" s="26">
        <v>-10.236220472440944</v>
      </c>
      <c r="BJ52" s="26">
        <v>-8.7885985748218527</v>
      </c>
      <c r="BK52" s="26">
        <v>1.6127015876984603</v>
      </c>
      <c r="BL52" s="26">
        <v>28.8135593220339</v>
      </c>
      <c r="BM52" s="26">
        <v>-6.5693430656934311</v>
      </c>
      <c r="BN52" s="26">
        <v>-27.468305800998852</v>
      </c>
      <c r="BO52" s="14" t="s">
        <v>74</v>
      </c>
      <c r="BP52" s="15" t="s">
        <v>75</v>
      </c>
      <c r="BQ52" s="26">
        <v>26.020408163265305</v>
      </c>
      <c r="BR52" s="26">
        <v>59.147424511545296</v>
      </c>
      <c r="BS52" s="26">
        <v>26.287025118473181</v>
      </c>
      <c r="BT52" s="26">
        <v>18.75</v>
      </c>
      <c r="BU52" s="26">
        <v>28.42809364548495</v>
      </c>
      <c r="BV52" s="26">
        <v>8.1499735961978406</v>
      </c>
      <c r="BW52" s="26">
        <v>24.590163934426229</v>
      </c>
      <c r="BX52" s="26">
        <v>48.491879350348029</v>
      </c>
      <c r="BY52" s="26">
        <v>19.184271583831961</v>
      </c>
    </row>
    <row r="53" spans="1:77" s="10" customFormat="1" ht="12" customHeight="1" outlineLevel="1">
      <c r="A53" s="14" t="s">
        <v>61</v>
      </c>
      <c r="B53" s="15" t="s">
        <v>62</v>
      </c>
      <c r="C53" s="16">
        <v>164</v>
      </c>
      <c r="D53" s="16">
        <v>847</v>
      </c>
      <c r="E53" s="21">
        <v>5.1646341463414638</v>
      </c>
      <c r="F53" s="16">
        <v>58</v>
      </c>
      <c r="G53" s="16">
        <v>392</v>
      </c>
      <c r="H53" s="21">
        <v>6.7586206896551726</v>
      </c>
      <c r="I53" s="16">
        <v>222</v>
      </c>
      <c r="J53" s="16">
        <v>1239</v>
      </c>
      <c r="K53" s="21">
        <v>5.5810810810810807</v>
      </c>
      <c r="L53" s="14" t="s">
        <v>61</v>
      </c>
      <c r="M53" s="15" t="s">
        <v>62</v>
      </c>
      <c r="N53" s="16">
        <v>145</v>
      </c>
      <c r="O53" s="16">
        <v>1315</v>
      </c>
      <c r="P53" s="21">
        <v>9.068965517241379</v>
      </c>
      <c r="Q53" s="16">
        <v>55</v>
      </c>
      <c r="R53" s="16">
        <v>361</v>
      </c>
      <c r="S53" s="21">
        <v>6.5636363636363635</v>
      </c>
      <c r="T53" s="16">
        <v>200</v>
      </c>
      <c r="U53" s="16">
        <v>1676</v>
      </c>
      <c r="V53" s="21">
        <v>8.3800000000000008</v>
      </c>
      <c r="W53" s="14" t="s">
        <v>61</v>
      </c>
      <c r="X53" s="15" t="s">
        <v>62</v>
      </c>
      <c r="Y53" s="16">
        <v>107</v>
      </c>
      <c r="Z53" s="16">
        <v>402</v>
      </c>
      <c r="AA53" s="21">
        <v>3.7570093457943927</v>
      </c>
      <c r="AB53" s="16">
        <v>57</v>
      </c>
      <c r="AC53" s="16">
        <v>237</v>
      </c>
      <c r="AD53" s="21">
        <v>4.1578947368421053</v>
      </c>
      <c r="AE53" s="16">
        <v>164</v>
      </c>
      <c r="AF53" s="16">
        <v>639</v>
      </c>
      <c r="AG53" s="21">
        <v>3.8963414634146343</v>
      </c>
      <c r="AH53" s="14" t="s">
        <v>61</v>
      </c>
      <c r="AI53" s="15" t="s">
        <v>62</v>
      </c>
      <c r="AJ53" s="16">
        <v>143</v>
      </c>
      <c r="AK53" s="16">
        <v>420</v>
      </c>
      <c r="AL53" s="21">
        <v>2.9370629370629371</v>
      </c>
      <c r="AM53" s="16">
        <v>69</v>
      </c>
      <c r="AN53" s="16">
        <v>254</v>
      </c>
      <c r="AO53" s="21">
        <v>3.681159420289855</v>
      </c>
      <c r="AP53" s="16">
        <v>212</v>
      </c>
      <c r="AQ53" s="16">
        <v>674</v>
      </c>
      <c r="AR53" s="21">
        <v>3.1792452830188678</v>
      </c>
      <c r="AS53" s="14" t="s">
        <v>61</v>
      </c>
      <c r="AT53" s="15" t="s">
        <v>62</v>
      </c>
      <c r="AU53" s="26">
        <v>13.103448275862069</v>
      </c>
      <c r="AV53" s="26">
        <v>-35.589353612167301</v>
      </c>
      <c r="AW53" s="26">
        <v>-43.05156264490401</v>
      </c>
      <c r="AX53" s="26">
        <v>5.4545454545454541</v>
      </c>
      <c r="AY53" s="26">
        <v>8.5872576177285325</v>
      </c>
      <c r="AZ53" s="26">
        <v>2.9706753271563713</v>
      </c>
      <c r="BA53" s="26">
        <v>11</v>
      </c>
      <c r="BB53" s="26">
        <v>-26.07398568019093</v>
      </c>
      <c r="BC53" s="26">
        <v>-33.399987099271115</v>
      </c>
      <c r="BD53" s="14" t="s">
        <v>61</v>
      </c>
      <c r="BE53" s="15" t="s">
        <v>62</v>
      </c>
      <c r="BF53" s="26">
        <v>53.271028037383175</v>
      </c>
      <c r="BG53" s="26">
        <v>110.69651741293532</v>
      </c>
      <c r="BH53" s="26">
        <v>37.466630263317562</v>
      </c>
      <c r="BI53" s="26">
        <v>1.7543859649122806</v>
      </c>
      <c r="BJ53" s="26">
        <v>65.400843881856545</v>
      </c>
      <c r="BK53" s="26">
        <v>62.549105194238329</v>
      </c>
      <c r="BL53" s="26">
        <v>35.365853658536587</v>
      </c>
      <c r="BM53" s="26">
        <v>93.896713615023472</v>
      </c>
      <c r="BN53" s="26">
        <v>43.239013661548853</v>
      </c>
      <c r="BO53" s="14" t="s">
        <v>61</v>
      </c>
      <c r="BP53" s="15" t="s">
        <v>62</v>
      </c>
      <c r="BQ53" s="26">
        <v>14.685314685314685</v>
      </c>
      <c r="BR53" s="26">
        <v>101.66666666666667</v>
      </c>
      <c r="BS53" s="26">
        <v>75.843495934959364</v>
      </c>
      <c r="BT53" s="26">
        <v>-15.942028985507246</v>
      </c>
      <c r="BU53" s="26">
        <v>54.330708661417326</v>
      </c>
      <c r="BV53" s="26">
        <v>83.600325821341315</v>
      </c>
      <c r="BW53" s="26">
        <v>4.716981132075472</v>
      </c>
      <c r="BX53" s="26">
        <v>83.82789317507418</v>
      </c>
      <c r="BY53" s="26">
        <v>75.547357446467245</v>
      </c>
    </row>
    <row r="54" spans="1:77" s="10" customFormat="1" ht="12" customHeight="1" outlineLevel="1">
      <c r="A54" s="14" t="s">
        <v>69</v>
      </c>
      <c r="B54" s="15" t="s">
        <v>70</v>
      </c>
      <c r="C54" s="16">
        <v>334</v>
      </c>
      <c r="D54" s="16">
        <v>792</v>
      </c>
      <c r="E54" s="21">
        <v>2.3712574850299402</v>
      </c>
      <c r="F54" s="16">
        <v>93</v>
      </c>
      <c r="G54" s="16">
        <v>445</v>
      </c>
      <c r="H54" s="21">
        <v>4.78494623655914</v>
      </c>
      <c r="I54" s="16">
        <v>427</v>
      </c>
      <c r="J54" s="16">
        <v>1237</v>
      </c>
      <c r="K54" s="21">
        <v>2.8969555035128804</v>
      </c>
      <c r="L54" s="14" t="s">
        <v>69</v>
      </c>
      <c r="M54" s="15" t="s">
        <v>70</v>
      </c>
      <c r="N54" s="16">
        <v>358</v>
      </c>
      <c r="O54" s="16">
        <v>817</v>
      </c>
      <c r="P54" s="21">
        <v>2.2821229050279328</v>
      </c>
      <c r="Q54" s="16">
        <v>110</v>
      </c>
      <c r="R54" s="16">
        <v>496</v>
      </c>
      <c r="S54" s="21">
        <v>4.5090909090909088</v>
      </c>
      <c r="T54" s="16">
        <v>468</v>
      </c>
      <c r="U54" s="16">
        <v>1313</v>
      </c>
      <c r="V54" s="21">
        <v>2.8055555555555554</v>
      </c>
      <c r="W54" s="14" t="s">
        <v>69</v>
      </c>
      <c r="X54" s="15" t="s">
        <v>70</v>
      </c>
      <c r="Y54" s="16">
        <v>160</v>
      </c>
      <c r="Z54" s="16">
        <v>668</v>
      </c>
      <c r="AA54" s="21">
        <v>4.1749999999999998</v>
      </c>
      <c r="AB54" s="16">
        <v>83</v>
      </c>
      <c r="AC54" s="16">
        <v>343</v>
      </c>
      <c r="AD54" s="21">
        <v>4.1325301204819276</v>
      </c>
      <c r="AE54" s="16">
        <v>243</v>
      </c>
      <c r="AF54" s="16">
        <v>1011</v>
      </c>
      <c r="AG54" s="21">
        <v>4.1604938271604937</v>
      </c>
      <c r="AH54" s="14" t="s">
        <v>69</v>
      </c>
      <c r="AI54" s="15" t="s">
        <v>70</v>
      </c>
      <c r="AJ54" s="16">
        <v>461</v>
      </c>
      <c r="AK54" s="16">
        <v>809</v>
      </c>
      <c r="AL54" s="21">
        <v>1.7548806941431669</v>
      </c>
      <c r="AM54" s="16">
        <v>137</v>
      </c>
      <c r="AN54" s="16">
        <v>376</v>
      </c>
      <c r="AO54" s="21">
        <v>2.7445255474452557</v>
      </c>
      <c r="AP54" s="16">
        <v>598</v>
      </c>
      <c r="AQ54" s="16">
        <v>1185</v>
      </c>
      <c r="AR54" s="21">
        <v>1.9816053511705685</v>
      </c>
      <c r="AS54" s="14" t="s">
        <v>69</v>
      </c>
      <c r="AT54" s="15" t="s">
        <v>70</v>
      </c>
      <c r="AU54" s="26">
        <v>-6.7039106145251397</v>
      </c>
      <c r="AV54" s="26">
        <v>-3.0599755201958385</v>
      </c>
      <c r="AW54" s="26">
        <v>3.9057747418260265</v>
      </c>
      <c r="AX54" s="26">
        <v>-15.454545454545455</v>
      </c>
      <c r="AY54" s="26">
        <v>-10.28225806451613</v>
      </c>
      <c r="AZ54" s="26">
        <v>6.11775927852932</v>
      </c>
      <c r="BA54" s="26">
        <v>-8.7606837606837615</v>
      </c>
      <c r="BB54" s="26">
        <v>-5.7882711348057887</v>
      </c>
      <c r="BC54" s="26">
        <v>3.2578199271917856</v>
      </c>
      <c r="BD54" s="14" t="s">
        <v>69</v>
      </c>
      <c r="BE54" s="15" t="s">
        <v>70</v>
      </c>
      <c r="BF54" s="26">
        <v>108.75</v>
      </c>
      <c r="BG54" s="26">
        <v>18.562874251497007</v>
      </c>
      <c r="BH54" s="26">
        <v>-43.203413532216999</v>
      </c>
      <c r="BI54" s="26">
        <v>12.048192771084338</v>
      </c>
      <c r="BJ54" s="26">
        <v>29.737609329446062</v>
      </c>
      <c r="BK54" s="26">
        <v>15.787328756387355</v>
      </c>
      <c r="BL54" s="26">
        <v>75.720164609053498</v>
      </c>
      <c r="BM54" s="26">
        <v>22.35410484668645</v>
      </c>
      <c r="BN54" s="26">
        <v>-30.369912230105836</v>
      </c>
      <c r="BO54" s="14" t="s">
        <v>69</v>
      </c>
      <c r="BP54" s="15" t="s">
        <v>70</v>
      </c>
      <c r="BQ54" s="26">
        <v>-27.548806941431671</v>
      </c>
      <c r="BR54" s="26">
        <v>-2.1013597033374536</v>
      </c>
      <c r="BS54" s="26">
        <v>35.123572385513285</v>
      </c>
      <c r="BT54" s="26">
        <v>-32.116788321167881</v>
      </c>
      <c r="BU54" s="26">
        <v>18.351063829787233</v>
      </c>
      <c r="BV54" s="26">
        <v>74.345115534202691</v>
      </c>
      <c r="BW54" s="26">
        <v>-28.595317725752508</v>
      </c>
      <c r="BX54" s="26">
        <v>4.3881856540084385</v>
      </c>
      <c r="BY54" s="26">
        <v>46.192353679384183</v>
      </c>
    </row>
    <row r="55" spans="1:77" s="10" customFormat="1" ht="12" customHeight="1" outlineLevel="1">
      <c r="A55" s="14" t="s">
        <v>115</v>
      </c>
      <c r="B55" s="15" t="s">
        <v>116</v>
      </c>
      <c r="C55" s="16">
        <v>88</v>
      </c>
      <c r="D55" s="16">
        <v>271</v>
      </c>
      <c r="E55" s="21">
        <v>3.0795454545454546</v>
      </c>
      <c r="F55" s="16">
        <v>283</v>
      </c>
      <c r="G55" s="16">
        <v>918</v>
      </c>
      <c r="H55" s="21">
        <v>3.2438162544169611</v>
      </c>
      <c r="I55" s="16">
        <v>371</v>
      </c>
      <c r="J55" s="16">
        <v>1189</v>
      </c>
      <c r="K55" s="21">
        <v>3.2048517520215634</v>
      </c>
      <c r="L55" s="14" t="s">
        <v>115</v>
      </c>
      <c r="M55" s="15" t="s">
        <v>116</v>
      </c>
      <c r="N55" s="16">
        <v>96</v>
      </c>
      <c r="O55" s="16">
        <v>222</v>
      </c>
      <c r="P55" s="21">
        <v>2.3125</v>
      </c>
      <c r="Q55" s="16">
        <v>208</v>
      </c>
      <c r="R55" s="16">
        <v>1104</v>
      </c>
      <c r="S55" s="21">
        <v>5.3076923076923075</v>
      </c>
      <c r="T55" s="16">
        <v>304</v>
      </c>
      <c r="U55" s="16">
        <v>1326</v>
      </c>
      <c r="V55" s="21">
        <v>4.3618421052631575</v>
      </c>
      <c r="W55" s="14" t="s">
        <v>115</v>
      </c>
      <c r="X55" s="15" t="s">
        <v>116</v>
      </c>
      <c r="Y55" s="16">
        <v>154</v>
      </c>
      <c r="Z55" s="16">
        <v>539</v>
      </c>
      <c r="AA55" s="21">
        <v>3.5</v>
      </c>
      <c r="AB55" s="16">
        <v>183</v>
      </c>
      <c r="AC55" s="16">
        <v>659</v>
      </c>
      <c r="AD55" s="21">
        <v>3.6010928961748632</v>
      </c>
      <c r="AE55" s="16">
        <v>337</v>
      </c>
      <c r="AF55" s="16">
        <v>1198</v>
      </c>
      <c r="AG55" s="21">
        <v>3.5548961424332344</v>
      </c>
      <c r="AH55" s="14" t="s">
        <v>115</v>
      </c>
      <c r="AI55" s="15" t="s">
        <v>116</v>
      </c>
      <c r="AJ55" s="16">
        <v>129</v>
      </c>
      <c r="AK55" s="16">
        <v>305</v>
      </c>
      <c r="AL55" s="21">
        <v>2.364341085271318</v>
      </c>
      <c r="AM55" s="16">
        <v>178</v>
      </c>
      <c r="AN55" s="16">
        <v>976</v>
      </c>
      <c r="AO55" s="21">
        <v>5.4831460674157304</v>
      </c>
      <c r="AP55" s="16">
        <v>307</v>
      </c>
      <c r="AQ55" s="16">
        <v>1281</v>
      </c>
      <c r="AR55" s="21">
        <v>4.1726384364820843</v>
      </c>
      <c r="AS55" s="14" t="s">
        <v>115</v>
      </c>
      <c r="AT55" s="15" t="s">
        <v>116</v>
      </c>
      <c r="AU55" s="26">
        <v>-8.3333333333333339</v>
      </c>
      <c r="AV55" s="26">
        <v>22.072072072072071</v>
      </c>
      <c r="AW55" s="26">
        <v>33.169533169533167</v>
      </c>
      <c r="AX55" s="26">
        <v>36.057692307692307</v>
      </c>
      <c r="AY55" s="26">
        <v>-16.847826086956523</v>
      </c>
      <c r="AZ55" s="26">
        <v>-38.884621293593483</v>
      </c>
      <c r="BA55" s="26">
        <v>22.039473684210527</v>
      </c>
      <c r="BB55" s="26">
        <v>-10.331825037707391</v>
      </c>
      <c r="BC55" s="26">
        <v>-26.525269033593109</v>
      </c>
      <c r="BD55" s="14" t="s">
        <v>115</v>
      </c>
      <c r="BE55" s="15" t="s">
        <v>116</v>
      </c>
      <c r="BF55" s="26">
        <v>-42.857142857142854</v>
      </c>
      <c r="BG55" s="26">
        <v>-49.721706864564005</v>
      </c>
      <c r="BH55" s="26">
        <v>-12.012987012987011</v>
      </c>
      <c r="BI55" s="26">
        <v>54.644808743169399</v>
      </c>
      <c r="BJ55" s="26">
        <v>39.301972685887712</v>
      </c>
      <c r="BK55" s="26">
        <v>-9.9213392172528199</v>
      </c>
      <c r="BL55" s="26">
        <v>10.089020771513352</v>
      </c>
      <c r="BM55" s="26">
        <v>-0.75125208681135225</v>
      </c>
      <c r="BN55" s="26">
        <v>-9.8468246718475072</v>
      </c>
      <c r="BO55" s="14" t="s">
        <v>115</v>
      </c>
      <c r="BP55" s="15" t="s">
        <v>116</v>
      </c>
      <c r="BQ55" s="26">
        <v>-31.782945736434108</v>
      </c>
      <c r="BR55" s="26">
        <v>-11.147540983606557</v>
      </c>
      <c r="BS55" s="26">
        <v>30.249627421758561</v>
      </c>
      <c r="BT55" s="26">
        <v>58.988764044943821</v>
      </c>
      <c r="BU55" s="26">
        <v>-5.942622950819672</v>
      </c>
      <c r="BV55" s="26">
        <v>-40.840236343625094</v>
      </c>
      <c r="BW55" s="26">
        <v>20.846905537459282</v>
      </c>
      <c r="BX55" s="26">
        <v>-7.1818891491022638</v>
      </c>
      <c r="BY55" s="26">
        <v>-23.193638729850115</v>
      </c>
    </row>
    <row r="56" spans="1:77" s="10" customFormat="1" ht="12" customHeight="1" outlineLevel="1">
      <c r="A56" s="14" t="s">
        <v>109</v>
      </c>
      <c r="B56" s="15" t="s">
        <v>110</v>
      </c>
      <c r="C56" s="16">
        <v>207</v>
      </c>
      <c r="D56" s="16">
        <v>451</v>
      </c>
      <c r="E56" s="21">
        <v>2.1787439613526569</v>
      </c>
      <c r="F56" s="16">
        <v>197</v>
      </c>
      <c r="G56" s="16">
        <v>605</v>
      </c>
      <c r="H56" s="21">
        <v>3.0710659898477157</v>
      </c>
      <c r="I56" s="16">
        <v>404</v>
      </c>
      <c r="J56" s="16">
        <v>1056</v>
      </c>
      <c r="K56" s="21">
        <v>2.613861386138614</v>
      </c>
      <c r="L56" s="14" t="s">
        <v>109</v>
      </c>
      <c r="M56" s="15" t="s">
        <v>110</v>
      </c>
      <c r="N56" s="16">
        <v>331</v>
      </c>
      <c r="O56" s="16">
        <v>789</v>
      </c>
      <c r="P56" s="21">
        <v>2.3836858006042294</v>
      </c>
      <c r="Q56" s="16">
        <v>239</v>
      </c>
      <c r="R56" s="16">
        <v>633</v>
      </c>
      <c r="S56" s="21">
        <v>2.6485355648535567</v>
      </c>
      <c r="T56" s="16">
        <v>570</v>
      </c>
      <c r="U56" s="16">
        <v>1422</v>
      </c>
      <c r="V56" s="21">
        <v>2.4947368421052634</v>
      </c>
      <c r="W56" s="14" t="s">
        <v>109</v>
      </c>
      <c r="X56" s="15" t="s">
        <v>110</v>
      </c>
      <c r="Y56" s="16">
        <v>158</v>
      </c>
      <c r="Z56" s="16">
        <v>539</v>
      </c>
      <c r="AA56" s="21">
        <v>3.4113924050632911</v>
      </c>
      <c r="AB56" s="16">
        <v>130</v>
      </c>
      <c r="AC56" s="16">
        <v>373</v>
      </c>
      <c r="AD56" s="21">
        <v>2.8692307692307693</v>
      </c>
      <c r="AE56" s="16">
        <v>288</v>
      </c>
      <c r="AF56" s="16">
        <v>912</v>
      </c>
      <c r="AG56" s="21">
        <v>3.1666666666666665</v>
      </c>
      <c r="AH56" s="14" t="s">
        <v>109</v>
      </c>
      <c r="AI56" s="15" t="s">
        <v>110</v>
      </c>
      <c r="AJ56" s="16">
        <v>136</v>
      </c>
      <c r="AK56" s="16">
        <v>369</v>
      </c>
      <c r="AL56" s="21">
        <v>2.7132352941176472</v>
      </c>
      <c r="AM56" s="16">
        <v>99</v>
      </c>
      <c r="AN56" s="16">
        <v>279</v>
      </c>
      <c r="AO56" s="21">
        <v>2.8181818181818183</v>
      </c>
      <c r="AP56" s="16">
        <v>235</v>
      </c>
      <c r="AQ56" s="16">
        <v>648</v>
      </c>
      <c r="AR56" s="21">
        <v>2.7574468085106383</v>
      </c>
      <c r="AS56" s="14" t="s">
        <v>109</v>
      </c>
      <c r="AT56" s="15" t="s">
        <v>110</v>
      </c>
      <c r="AU56" s="26">
        <v>-37.462235649546827</v>
      </c>
      <c r="AV56" s="26">
        <v>-42.839036755386566</v>
      </c>
      <c r="AW56" s="26">
        <v>-8.5976867924297231</v>
      </c>
      <c r="AX56" s="26">
        <v>-17.573221757322177</v>
      </c>
      <c r="AY56" s="26">
        <v>-4.4233807266982623</v>
      </c>
      <c r="AZ56" s="26">
        <v>15.953360438168088</v>
      </c>
      <c r="BA56" s="26">
        <v>-29.12280701754386</v>
      </c>
      <c r="BB56" s="26">
        <v>-25.738396624472575</v>
      </c>
      <c r="BC56" s="26">
        <v>4.7750344654718591</v>
      </c>
      <c r="BD56" s="14" t="s">
        <v>109</v>
      </c>
      <c r="BE56" s="15" t="s">
        <v>110</v>
      </c>
      <c r="BF56" s="26">
        <v>31.0126582278481</v>
      </c>
      <c r="BG56" s="26">
        <v>-16.326530612244898</v>
      </c>
      <c r="BH56" s="26">
        <v>-36.133293897269056</v>
      </c>
      <c r="BI56" s="26">
        <v>51.53846153846154</v>
      </c>
      <c r="BJ56" s="26">
        <v>62.198391420911527</v>
      </c>
      <c r="BK56" s="26">
        <v>7.0344714960329862</v>
      </c>
      <c r="BL56" s="26">
        <v>40.277777777777779</v>
      </c>
      <c r="BM56" s="26">
        <v>15.789473684210526</v>
      </c>
      <c r="BN56" s="26">
        <v>-17.457008858780608</v>
      </c>
      <c r="BO56" s="14" t="s">
        <v>109</v>
      </c>
      <c r="BP56" s="15" t="s">
        <v>110</v>
      </c>
      <c r="BQ56" s="26">
        <v>52.205882352941174</v>
      </c>
      <c r="BR56" s="26">
        <v>22.222222222222221</v>
      </c>
      <c r="BS56" s="26">
        <v>-19.699409554482024</v>
      </c>
      <c r="BT56" s="26">
        <v>98.98989898989899</v>
      </c>
      <c r="BU56" s="26">
        <v>116.84587813620071</v>
      </c>
      <c r="BV56" s="26">
        <v>8.9733093171770033</v>
      </c>
      <c r="BW56" s="26">
        <v>71.914893617021278</v>
      </c>
      <c r="BX56" s="26">
        <v>62.962962962962962</v>
      </c>
      <c r="BY56" s="26">
        <v>-5.2071873854052031</v>
      </c>
    </row>
    <row r="57" spans="1:77" s="10" customFormat="1" ht="12" customHeight="1" outlineLevel="1">
      <c r="A57" s="14" t="s">
        <v>105</v>
      </c>
      <c r="B57" s="15" t="s">
        <v>106</v>
      </c>
      <c r="C57" s="16">
        <v>464</v>
      </c>
      <c r="D57" s="16">
        <v>805</v>
      </c>
      <c r="E57" s="21">
        <v>1.7349137931034482</v>
      </c>
      <c r="F57" s="16">
        <v>104</v>
      </c>
      <c r="G57" s="16">
        <v>185</v>
      </c>
      <c r="H57" s="21">
        <v>1.7788461538461537</v>
      </c>
      <c r="I57" s="16">
        <v>568</v>
      </c>
      <c r="J57" s="16">
        <v>990</v>
      </c>
      <c r="K57" s="21">
        <v>1.7429577464788732</v>
      </c>
      <c r="L57" s="14" t="s">
        <v>105</v>
      </c>
      <c r="M57" s="15" t="s">
        <v>106</v>
      </c>
      <c r="N57" s="16">
        <v>598</v>
      </c>
      <c r="O57" s="16">
        <v>783</v>
      </c>
      <c r="P57" s="21">
        <v>1.3093645484949832</v>
      </c>
      <c r="Q57" s="16">
        <v>255</v>
      </c>
      <c r="R57" s="16">
        <v>515</v>
      </c>
      <c r="S57" s="21">
        <v>2.0196078431372548</v>
      </c>
      <c r="T57" s="16">
        <v>853</v>
      </c>
      <c r="U57" s="16">
        <v>1298</v>
      </c>
      <c r="V57" s="21">
        <v>1.5216881594372802</v>
      </c>
      <c r="W57" s="14" t="s">
        <v>105</v>
      </c>
      <c r="X57" s="15" t="s">
        <v>106</v>
      </c>
      <c r="Y57" s="16">
        <v>311</v>
      </c>
      <c r="Z57" s="16">
        <v>462</v>
      </c>
      <c r="AA57" s="21">
        <v>1.4855305466237942</v>
      </c>
      <c r="AB57" s="16">
        <v>140</v>
      </c>
      <c r="AC57" s="16">
        <v>270</v>
      </c>
      <c r="AD57" s="21">
        <v>1.9285714285714286</v>
      </c>
      <c r="AE57" s="16">
        <v>451</v>
      </c>
      <c r="AF57" s="16">
        <v>732</v>
      </c>
      <c r="AG57" s="21">
        <v>1.623059866962306</v>
      </c>
      <c r="AH57" s="14" t="s">
        <v>105</v>
      </c>
      <c r="AI57" s="15" t="s">
        <v>106</v>
      </c>
      <c r="AJ57" s="16">
        <v>110</v>
      </c>
      <c r="AK57" s="16">
        <v>248</v>
      </c>
      <c r="AL57" s="21">
        <v>2.2545454545454544</v>
      </c>
      <c r="AM57" s="16">
        <v>23</v>
      </c>
      <c r="AN57" s="16">
        <v>51</v>
      </c>
      <c r="AO57" s="21">
        <v>2.2173913043478262</v>
      </c>
      <c r="AP57" s="16">
        <v>133</v>
      </c>
      <c r="AQ57" s="16">
        <v>299</v>
      </c>
      <c r="AR57" s="21">
        <v>2.2481203007518795</v>
      </c>
      <c r="AS57" s="14" t="s">
        <v>105</v>
      </c>
      <c r="AT57" s="15" t="s">
        <v>106</v>
      </c>
      <c r="AU57" s="26">
        <v>-22.408026755852841</v>
      </c>
      <c r="AV57" s="26">
        <v>2.8097062579821199</v>
      </c>
      <c r="AW57" s="26">
        <v>32.500440392830406</v>
      </c>
      <c r="AX57" s="26">
        <v>-59.215686274509807</v>
      </c>
      <c r="AY57" s="26">
        <v>-64.077669902912618</v>
      </c>
      <c r="AZ57" s="26">
        <v>-11.921209858103065</v>
      </c>
      <c r="BA57" s="26">
        <v>-33.411488862837047</v>
      </c>
      <c r="BB57" s="26">
        <v>-23.728813559322035</v>
      </c>
      <c r="BC57" s="26">
        <v>14.541059918835046</v>
      </c>
      <c r="BD57" s="14" t="s">
        <v>105</v>
      </c>
      <c r="BE57" s="15" t="s">
        <v>106</v>
      </c>
      <c r="BF57" s="26">
        <v>49.19614147909968</v>
      </c>
      <c r="BG57" s="26">
        <v>74.242424242424249</v>
      </c>
      <c r="BH57" s="26">
        <v>16.787486938348998</v>
      </c>
      <c r="BI57" s="26">
        <v>-25.714285714285715</v>
      </c>
      <c r="BJ57" s="26">
        <v>-31.481481481481481</v>
      </c>
      <c r="BK57" s="26">
        <v>-7.76353276353277</v>
      </c>
      <c r="BL57" s="26">
        <v>25.942350332594234</v>
      </c>
      <c r="BM57" s="26">
        <v>35.245901639344261</v>
      </c>
      <c r="BN57" s="26">
        <v>7.3871507734934205</v>
      </c>
      <c r="BO57" s="14" t="s">
        <v>105</v>
      </c>
      <c r="BP57" s="15" t="s">
        <v>106</v>
      </c>
      <c r="BQ57" s="26">
        <v>321.81818181818181</v>
      </c>
      <c r="BR57" s="26">
        <v>224.59677419354838</v>
      </c>
      <c r="BS57" s="26">
        <v>-23.04817853170189</v>
      </c>
      <c r="BT57" s="26">
        <v>352.17391304347825</v>
      </c>
      <c r="BU57" s="26">
        <v>262.74509803921569</v>
      </c>
      <c r="BV57" s="26">
        <v>-19.777526395173464</v>
      </c>
      <c r="BW57" s="26">
        <v>327.06766917293231</v>
      </c>
      <c r="BX57" s="26">
        <v>231.10367892976589</v>
      </c>
      <c r="BY57" s="26">
        <v>-22.470441377361151</v>
      </c>
    </row>
    <row r="58" spans="1:77" s="10" customFormat="1" ht="12" customHeight="1" outlineLevel="1">
      <c r="A58" s="14" t="s">
        <v>95</v>
      </c>
      <c r="B58" s="15" t="s">
        <v>96</v>
      </c>
      <c r="C58" s="16">
        <v>347</v>
      </c>
      <c r="D58" s="16">
        <v>686</v>
      </c>
      <c r="E58" s="21">
        <v>1.9769452449567724</v>
      </c>
      <c r="F58" s="16">
        <v>72</v>
      </c>
      <c r="G58" s="16">
        <v>215</v>
      </c>
      <c r="H58" s="21">
        <v>2.9861111111111112</v>
      </c>
      <c r="I58" s="16">
        <v>419</v>
      </c>
      <c r="J58" s="16">
        <v>901</v>
      </c>
      <c r="K58" s="21">
        <v>2.1503579952267304</v>
      </c>
      <c r="L58" s="14" t="s">
        <v>95</v>
      </c>
      <c r="M58" s="15" t="s">
        <v>96</v>
      </c>
      <c r="N58" s="16">
        <v>214</v>
      </c>
      <c r="O58" s="16">
        <v>415</v>
      </c>
      <c r="P58" s="21">
        <v>1.9392523364485981</v>
      </c>
      <c r="Q58" s="16">
        <v>81</v>
      </c>
      <c r="R58" s="16">
        <v>297</v>
      </c>
      <c r="S58" s="21">
        <v>3.6666666666666665</v>
      </c>
      <c r="T58" s="16">
        <v>295</v>
      </c>
      <c r="U58" s="16">
        <v>712</v>
      </c>
      <c r="V58" s="21">
        <v>2.4135593220338984</v>
      </c>
      <c r="W58" s="14" t="s">
        <v>95</v>
      </c>
      <c r="X58" s="15" t="s">
        <v>96</v>
      </c>
      <c r="Y58" s="16">
        <v>233</v>
      </c>
      <c r="Z58" s="16">
        <v>536</v>
      </c>
      <c r="AA58" s="21">
        <v>2.3004291845493561</v>
      </c>
      <c r="AB58" s="16">
        <v>84</v>
      </c>
      <c r="AC58" s="16">
        <v>318</v>
      </c>
      <c r="AD58" s="21">
        <v>3.7857142857142856</v>
      </c>
      <c r="AE58" s="16">
        <v>317</v>
      </c>
      <c r="AF58" s="16">
        <v>854</v>
      </c>
      <c r="AG58" s="21">
        <v>2.6940063091482651</v>
      </c>
      <c r="AH58" s="14" t="s">
        <v>95</v>
      </c>
      <c r="AI58" s="15" t="s">
        <v>96</v>
      </c>
      <c r="AJ58" s="16">
        <v>279</v>
      </c>
      <c r="AK58" s="16">
        <v>642</v>
      </c>
      <c r="AL58" s="21">
        <v>2.3010752688172045</v>
      </c>
      <c r="AM58" s="16">
        <v>69</v>
      </c>
      <c r="AN58" s="16">
        <v>245</v>
      </c>
      <c r="AO58" s="21">
        <v>3.5507246376811592</v>
      </c>
      <c r="AP58" s="16">
        <v>348</v>
      </c>
      <c r="AQ58" s="16">
        <v>887</v>
      </c>
      <c r="AR58" s="21">
        <v>2.5488505747126435</v>
      </c>
      <c r="AS58" s="14" t="s">
        <v>95</v>
      </c>
      <c r="AT58" s="15" t="s">
        <v>96</v>
      </c>
      <c r="AU58" s="26">
        <v>62.149532710280376</v>
      </c>
      <c r="AV58" s="26">
        <v>65.301204819277103</v>
      </c>
      <c r="AW58" s="26">
        <v>1.9436825110239282</v>
      </c>
      <c r="AX58" s="26">
        <v>-11.111111111111111</v>
      </c>
      <c r="AY58" s="26">
        <v>-27.609427609427609</v>
      </c>
      <c r="AZ58" s="26">
        <v>-18.560606060606059</v>
      </c>
      <c r="BA58" s="26">
        <v>42.033898305084747</v>
      </c>
      <c r="BB58" s="26">
        <v>26.54494382022472</v>
      </c>
      <c r="BC58" s="26">
        <v>-10.905111152825079</v>
      </c>
      <c r="BD58" s="14" t="s">
        <v>95</v>
      </c>
      <c r="BE58" s="15" t="s">
        <v>96</v>
      </c>
      <c r="BF58" s="26">
        <v>48.927038626609445</v>
      </c>
      <c r="BG58" s="26">
        <v>27.985074626865671</v>
      </c>
      <c r="BH58" s="26">
        <v>-14.06189513527463</v>
      </c>
      <c r="BI58" s="26">
        <v>-14.285714285714286</v>
      </c>
      <c r="BJ58" s="26">
        <v>-32.389937106918239</v>
      </c>
      <c r="BK58" s="26">
        <v>-21.121593291404608</v>
      </c>
      <c r="BL58" s="26">
        <v>32.176656151419557</v>
      </c>
      <c r="BM58" s="26">
        <v>5.5035128805620612</v>
      </c>
      <c r="BN58" s="26">
        <v>-20.179919849312235</v>
      </c>
      <c r="BO58" s="14" t="s">
        <v>95</v>
      </c>
      <c r="BP58" s="15" t="s">
        <v>96</v>
      </c>
      <c r="BQ58" s="26">
        <v>24.372759856630825</v>
      </c>
      <c r="BR58" s="26">
        <v>6.8535825545171338</v>
      </c>
      <c r="BS58" s="26">
        <v>-14.086024401411301</v>
      </c>
      <c r="BT58" s="26">
        <v>4.3478260869565215</v>
      </c>
      <c r="BU58" s="26">
        <v>-12.244897959183673</v>
      </c>
      <c r="BV58" s="26">
        <v>-15.901360544217679</v>
      </c>
      <c r="BW58" s="26">
        <v>20.402298850574713</v>
      </c>
      <c r="BX58" s="26">
        <v>1.5783540022547915</v>
      </c>
      <c r="BY58" s="26">
        <v>-15.634207177124889</v>
      </c>
    </row>
    <row r="59" spans="1:77" s="10" customFormat="1" ht="12" customHeight="1" outlineLevel="1">
      <c r="A59" s="14" t="s">
        <v>86</v>
      </c>
      <c r="B59" s="15" t="s">
        <v>87</v>
      </c>
      <c r="C59" s="16">
        <v>120</v>
      </c>
      <c r="D59" s="16">
        <v>365</v>
      </c>
      <c r="E59" s="21">
        <v>3.0416666666666665</v>
      </c>
      <c r="F59" s="16">
        <v>114</v>
      </c>
      <c r="G59" s="16">
        <v>422</v>
      </c>
      <c r="H59" s="21">
        <v>3.7017543859649122</v>
      </c>
      <c r="I59" s="16">
        <v>234</v>
      </c>
      <c r="J59" s="16">
        <v>787</v>
      </c>
      <c r="K59" s="21">
        <v>3.3632478632478633</v>
      </c>
      <c r="L59" s="14" t="s">
        <v>86</v>
      </c>
      <c r="M59" s="15" t="s">
        <v>87</v>
      </c>
      <c r="N59" s="16">
        <v>96</v>
      </c>
      <c r="O59" s="16">
        <v>290</v>
      </c>
      <c r="P59" s="21">
        <v>3.0208333333333335</v>
      </c>
      <c r="Q59" s="16">
        <v>49</v>
      </c>
      <c r="R59" s="16">
        <v>140</v>
      </c>
      <c r="S59" s="21">
        <v>2.8571428571428572</v>
      </c>
      <c r="T59" s="16">
        <v>145</v>
      </c>
      <c r="U59" s="16">
        <v>430</v>
      </c>
      <c r="V59" s="21">
        <v>2.9655172413793105</v>
      </c>
      <c r="W59" s="14" t="s">
        <v>86</v>
      </c>
      <c r="X59" s="15" t="s">
        <v>87</v>
      </c>
      <c r="Y59" s="16">
        <v>54</v>
      </c>
      <c r="Z59" s="16">
        <v>203</v>
      </c>
      <c r="AA59" s="21">
        <v>3.7592592592592591</v>
      </c>
      <c r="AB59" s="16">
        <v>42</v>
      </c>
      <c r="AC59" s="16">
        <v>152</v>
      </c>
      <c r="AD59" s="21">
        <v>3.6190476190476191</v>
      </c>
      <c r="AE59" s="16">
        <v>96</v>
      </c>
      <c r="AF59" s="16">
        <v>355</v>
      </c>
      <c r="AG59" s="21">
        <v>3.6979166666666665</v>
      </c>
      <c r="AH59" s="14" t="s">
        <v>86</v>
      </c>
      <c r="AI59" s="15" t="s">
        <v>87</v>
      </c>
      <c r="AJ59" s="16">
        <v>67</v>
      </c>
      <c r="AK59" s="16">
        <v>215</v>
      </c>
      <c r="AL59" s="21">
        <v>3.2089552238805972</v>
      </c>
      <c r="AM59" s="16">
        <v>50</v>
      </c>
      <c r="AN59" s="16">
        <v>186</v>
      </c>
      <c r="AO59" s="21">
        <v>3.72</v>
      </c>
      <c r="AP59" s="16">
        <v>117</v>
      </c>
      <c r="AQ59" s="16">
        <v>401</v>
      </c>
      <c r="AR59" s="21">
        <v>3.4273504273504272</v>
      </c>
      <c r="AS59" s="14" t="s">
        <v>86</v>
      </c>
      <c r="AT59" s="15" t="s">
        <v>87</v>
      </c>
      <c r="AU59" s="26">
        <v>25</v>
      </c>
      <c r="AV59" s="26">
        <v>25.862068965517242</v>
      </c>
      <c r="AW59" s="26">
        <v>0.68965517241378327</v>
      </c>
      <c r="AX59" s="26">
        <v>132.65306122448979</v>
      </c>
      <c r="AY59" s="26">
        <v>201.42857142857142</v>
      </c>
      <c r="AZ59" s="26">
        <v>29.561403508771928</v>
      </c>
      <c r="BA59" s="26">
        <v>61.379310344827587</v>
      </c>
      <c r="BB59" s="26">
        <v>83.023255813953483</v>
      </c>
      <c r="BC59" s="26">
        <v>13.41184655138143</v>
      </c>
      <c r="BD59" s="14" t="s">
        <v>86</v>
      </c>
      <c r="BE59" s="15" t="s">
        <v>87</v>
      </c>
      <c r="BF59" s="26">
        <v>122.22222222222223</v>
      </c>
      <c r="BG59" s="26">
        <v>79.802955665024626</v>
      </c>
      <c r="BH59" s="26">
        <v>-19.088669950738915</v>
      </c>
      <c r="BI59" s="26">
        <v>171.42857142857142</v>
      </c>
      <c r="BJ59" s="26">
        <v>177.63157894736841</v>
      </c>
      <c r="BK59" s="26">
        <v>2.2853185595567851</v>
      </c>
      <c r="BL59" s="26">
        <v>143.75</v>
      </c>
      <c r="BM59" s="26">
        <v>121.69014084507042</v>
      </c>
      <c r="BN59" s="26">
        <v>-9.0501986276634128</v>
      </c>
      <c r="BO59" s="14" t="s">
        <v>86</v>
      </c>
      <c r="BP59" s="15" t="s">
        <v>87</v>
      </c>
      <c r="BQ59" s="26">
        <v>79.104477611940297</v>
      </c>
      <c r="BR59" s="26">
        <v>69.767441860465112</v>
      </c>
      <c r="BS59" s="26">
        <v>-5.2131782945736536</v>
      </c>
      <c r="BT59" s="26">
        <v>128</v>
      </c>
      <c r="BU59" s="26">
        <v>126.88172043010752</v>
      </c>
      <c r="BV59" s="26">
        <v>-0.49047349556688047</v>
      </c>
      <c r="BW59" s="26">
        <v>100</v>
      </c>
      <c r="BX59" s="26">
        <v>96.259351620947626</v>
      </c>
      <c r="BY59" s="26">
        <v>-1.870324189526178</v>
      </c>
    </row>
    <row r="60" spans="1:77" s="10" customFormat="1" ht="12" customHeight="1" outlineLevel="1">
      <c r="A60" s="14" t="s">
        <v>93</v>
      </c>
      <c r="B60" s="15" t="s">
        <v>94</v>
      </c>
      <c r="C60" s="16">
        <v>155</v>
      </c>
      <c r="D60" s="16">
        <v>328</v>
      </c>
      <c r="E60" s="21">
        <v>2.1161290322580646</v>
      </c>
      <c r="F60" s="16">
        <v>89</v>
      </c>
      <c r="G60" s="16">
        <v>447</v>
      </c>
      <c r="H60" s="21">
        <v>5.0224719101123592</v>
      </c>
      <c r="I60" s="16">
        <v>244</v>
      </c>
      <c r="J60" s="16">
        <v>775</v>
      </c>
      <c r="K60" s="21">
        <v>3.1762295081967213</v>
      </c>
      <c r="L60" s="14" t="s">
        <v>93</v>
      </c>
      <c r="M60" s="15" t="s">
        <v>94</v>
      </c>
      <c r="N60" s="16">
        <v>258</v>
      </c>
      <c r="O60" s="16">
        <v>601</v>
      </c>
      <c r="P60" s="21">
        <v>2.3294573643410854</v>
      </c>
      <c r="Q60" s="16">
        <v>62</v>
      </c>
      <c r="R60" s="16">
        <v>256</v>
      </c>
      <c r="S60" s="21">
        <v>4.129032258064516</v>
      </c>
      <c r="T60" s="16">
        <v>320</v>
      </c>
      <c r="U60" s="16">
        <v>857</v>
      </c>
      <c r="V60" s="21">
        <v>2.6781250000000001</v>
      </c>
      <c r="W60" s="14" t="s">
        <v>93</v>
      </c>
      <c r="X60" s="15" t="s">
        <v>94</v>
      </c>
      <c r="Y60" s="16">
        <v>77</v>
      </c>
      <c r="Z60" s="16">
        <v>151</v>
      </c>
      <c r="AA60" s="21">
        <v>1.9610389610389611</v>
      </c>
      <c r="AB60" s="16">
        <v>35</v>
      </c>
      <c r="AC60" s="16">
        <v>414</v>
      </c>
      <c r="AD60" s="21">
        <v>11.828571428571429</v>
      </c>
      <c r="AE60" s="16">
        <v>112</v>
      </c>
      <c r="AF60" s="16">
        <v>565</v>
      </c>
      <c r="AG60" s="21">
        <v>5.0446428571428568</v>
      </c>
      <c r="AH60" s="14" t="s">
        <v>93</v>
      </c>
      <c r="AI60" s="15" t="s">
        <v>94</v>
      </c>
      <c r="AJ60" s="16">
        <v>167</v>
      </c>
      <c r="AK60" s="16">
        <v>212</v>
      </c>
      <c r="AL60" s="21">
        <v>1.2694610778443114</v>
      </c>
      <c r="AM60" s="16">
        <v>30</v>
      </c>
      <c r="AN60" s="16">
        <v>150</v>
      </c>
      <c r="AO60" s="21">
        <v>5</v>
      </c>
      <c r="AP60" s="16">
        <v>197</v>
      </c>
      <c r="AQ60" s="16">
        <v>362</v>
      </c>
      <c r="AR60" s="21">
        <v>1.8375634517766497</v>
      </c>
      <c r="AS60" s="14" t="s">
        <v>93</v>
      </c>
      <c r="AT60" s="15" t="s">
        <v>94</v>
      </c>
      <c r="AU60" s="26">
        <v>-39.922480620155042</v>
      </c>
      <c r="AV60" s="26">
        <v>-45.424292845257902</v>
      </c>
      <c r="AW60" s="26">
        <v>-9.1578551875905774</v>
      </c>
      <c r="AX60" s="26">
        <v>43.548387096774192</v>
      </c>
      <c r="AY60" s="26">
        <v>74.609375</v>
      </c>
      <c r="AZ60" s="26">
        <v>21.637991573033702</v>
      </c>
      <c r="BA60" s="26">
        <v>-23.75</v>
      </c>
      <c r="BB60" s="26">
        <v>-9.5682613768961495</v>
      </c>
      <c r="BC60" s="26">
        <v>18.599001472923081</v>
      </c>
      <c r="BD60" s="14" t="s">
        <v>93</v>
      </c>
      <c r="BE60" s="15" t="s">
        <v>94</v>
      </c>
      <c r="BF60" s="26">
        <v>101.2987012987013</v>
      </c>
      <c r="BG60" s="26">
        <v>117.21854304635761</v>
      </c>
      <c r="BH60" s="26">
        <v>7.9085665456099106</v>
      </c>
      <c r="BI60" s="26">
        <v>154.28571428571428</v>
      </c>
      <c r="BJ60" s="26">
        <v>7.9710144927536231</v>
      </c>
      <c r="BK60" s="26">
        <v>-57.539488682624977</v>
      </c>
      <c r="BL60" s="26">
        <v>117.85714285714286</v>
      </c>
      <c r="BM60" s="26">
        <v>37.168141592920357</v>
      </c>
      <c r="BN60" s="26">
        <v>-37.037574350790649</v>
      </c>
      <c r="BO60" s="14" t="s">
        <v>93</v>
      </c>
      <c r="BP60" s="15" t="s">
        <v>94</v>
      </c>
      <c r="BQ60" s="26">
        <v>-7.1856287425149699</v>
      </c>
      <c r="BR60" s="26">
        <v>54.716981132075475</v>
      </c>
      <c r="BS60" s="26">
        <v>66.695069993913577</v>
      </c>
      <c r="BT60" s="26">
        <v>196.66666666666666</v>
      </c>
      <c r="BU60" s="26">
        <v>198</v>
      </c>
      <c r="BV60" s="26">
        <v>0.44943820224718323</v>
      </c>
      <c r="BW60" s="26">
        <v>23.857868020304569</v>
      </c>
      <c r="BX60" s="26">
        <v>114.08839779005525</v>
      </c>
      <c r="BY60" s="26">
        <v>72.850058871479035</v>
      </c>
    </row>
    <row r="61" spans="1:77" s="10" customFormat="1" ht="12" customHeight="1" outlineLevel="1">
      <c r="A61" s="14" t="s">
        <v>131</v>
      </c>
      <c r="B61" s="15" t="s">
        <v>132</v>
      </c>
      <c r="C61" s="16">
        <v>67</v>
      </c>
      <c r="D61" s="16">
        <v>285</v>
      </c>
      <c r="E61" s="21">
        <v>4.2537313432835822</v>
      </c>
      <c r="F61" s="16">
        <v>90</v>
      </c>
      <c r="G61" s="16">
        <v>383</v>
      </c>
      <c r="H61" s="21">
        <v>4.2555555555555555</v>
      </c>
      <c r="I61" s="16">
        <v>157</v>
      </c>
      <c r="J61" s="16">
        <v>668</v>
      </c>
      <c r="K61" s="21">
        <v>4.2547770700636942</v>
      </c>
      <c r="L61" s="14" t="s">
        <v>131</v>
      </c>
      <c r="M61" s="15" t="s">
        <v>132</v>
      </c>
      <c r="N61" s="16">
        <v>80</v>
      </c>
      <c r="O61" s="16">
        <v>299</v>
      </c>
      <c r="P61" s="21">
        <v>3.7374999999999998</v>
      </c>
      <c r="Q61" s="16">
        <v>95</v>
      </c>
      <c r="R61" s="16">
        <v>380</v>
      </c>
      <c r="S61" s="21">
        <v>4</v>
      </c>
      <c r="T61" s="16">
        <v>175</v>
      </c>
      <c r="U61" s="16">
        <v>679</v>
      </c>
      <c r="V61" s="21">
        <v>3.88</v>
      </c>
      <c r="W61" s="14" t="s">
        <v>131</v>
      </c>
      <c r="X61" s="15" t="s">
        <v>132</v>
      </c>
      <c r="Y61" s="16">
        <v>82</v>
      </c>
      <c r="Z61" s="16">
        <v>203</v>
      </c>
      <c r="AA61" s="21">
        <v>2.475609756097561</v>
      </c>
      <c r="AB61" s="16">
        <v>80</v>
      </c>
      <c r="AC61" s="16">
        <v>488</v>
      </c>
      <c r="AD61" s="21">
        <v>6.1</v>
      </c>
      <c r="AE61" s="16">
        <v>162</v>
      </c>
      <c r="AF61" s="16">
        <v>691</v>
      </c>
      <c r="AG61" s="21">
        <v>4.2654320987654319</v>
      </c>
      <c r="AH61" s="14" t="s">
        <v>131</v>
      </c>
      <c r="AI61" s="15" t="s">
        <v>132</v>
      </c>
      <c r="AJ61" s="16">
        <v>64</v>
      </c>
      <c r="AK61" s="16">
        <v>175</v>
      </c>
      <c r="AL61" s="21">
        <v>2.734375</v>
      </c>
      <c r="AM61" s="16">
        <v>69</v>
      </c>
      <c r="AN61" s="16">
        <v>439</v>
      </c>
      <c r="AO61" s="21">
        <v>6.36231884057971</v>
      </c>
      <c r="AP61" s="16">
        <v>133</v>
      </c>
      <c r="AQ61" s="16">
        <v>614</v>
      </c>
      <c r="AR61" s="21">
        <v>4.6165413533834583</v>
      </c>
      <c r="AS61" s="14" t="s">
        <v>131</v>
      </c>
      <c r="AT61" s="15" t="s">
        <v>132</v>
      </c>
      <c r="AU61" s="26">
        <v>-16.25</v>
      </c>
      <c r="AV61" s="26">
        <v>-4.6822742474916392</v>
      </c>
      <c r="AW61" s="26">
        <v>13.812209853741335</v>
      </c>
      <c r="AX61" s="26">
        <v>-5.2631578947368425</v>
      </c>
      <c r="AY61" s="26">
        <v>0.78947368421052633</v>
      </c>
      <c r="AZ61" s="26">
        <v>6.3888888888888884</v>
      </c>
      <c r="BA61" s="26">
        <v>-10.285714285714286</v>
      </c>
      <c r="BB61" s="26">
        <v>-1.6200294550810015</v>
      </c>
      <c r="BC61" s="26">
        <v>9.6592028366931526</v>
      </c>
      <c r="BD61" s="14" t="s">
        <v>131</v>
      </c>
      <c r="BE61" s="15" t="s">
        <v>132</v>
      </c>
      <c r="BF61" s="26">
        <v>-18.292682926829269</v>
      </c>
      <c r="BG61" s="26">
        <v>40.39408866995074</v>
      </c>
      <c r="BH61" s="26">
        <v>71.82560105874569</v>
      </c>
      <c r="BI61" s="26">
        <v>12.5</v>
      </c>
      <c r="BJ61" s="26">
        <v>-21.516393442622952</v>
      </c>
      <c r="BK61" s="26">
        <v>-30.236794171220396</v>
      </c>
      <c r="BL61" s="26">
        <v>-3.0864197530864197</v>
      </c>
      <c r="BM61" s="26">
        <v>-3.3285094066570187</v>
      </c>
      <c r="BN61" s="26">
        <v>-0.24979951514927828</v>
      </c>
      <c r="BO61" s="14" t="s">
        <v>131</v>
      </c>
      <c r="BP61" s="15" t="s">
        <v>132</v>
      </c>
      <c r="BQ61" s="26">
        <v>4.6875</v>
      </c>
      <c r="BR61" s="26">
        <v>62.857142857142854</v>
      </c>
      <c r="BS61" s="26">
        <v>55.565031982942436</v>
      </c>
      <c r="BT61" s="26">
        <v>30.434782608695652</v>
      </c>
      <c r="BU61" s="26">
        <v>-12.75626423690205</v>
      </c>
      <c r="BV61" s="26">
        <v>-33.113135914958242</v>
      </c>
      <c r="BW61" s="26">
        <v>18.045112781954888</v>
      </c>
      <c r="BX61" s="26">
        <v>8.7947882736156355</v>
      </c>
      <c r="BY61" s="26">
        <v>-7.8362621631154123</v>
      </c>
    </row>
    <row r="62" spans="1:77" s="10" customFormat="1" ht="12" customHeight="1" outlineLevel="1">
      <c r="A62" s="14" t="s">
        <v>127</v>
      </c>
      <c r="B62" s="15" t="s">
        <v>128</v>
      </c>
      <c r="C62" s="16">
        <v>138</v>
      </c>
      <c r="D62" s="16">
        <v>272</v>
      </c>
      <c r="E62" s="21">
        <v>1.9710144927536233</v>
      </c>
      <c r="F62" s="16">
        <v>105</v>
      </c>
      <c r="G62" s="16">
        <v>395</v>
      </c>
      <c r="H62" s="21">
        <v>3.7619047619047619</v>
      </c>
      <c r="I62" s="16">
        <v>243</v>
      </c>
      <c r="J62" s="16">
        <v>667</v>
      </c>
      <c r="K62" s="21">
        <v>2.7448559670781894</v>
      </c>
      <c r="L62" s="14" t="s">
        <v>127</v>
      </c>
      <c r="M62" s="15" t="s">
        <v>128</v>
      </c>
      <c r="N62" s="16">
        <v>180</v>
      </c>
      <c r="O62" s="16">
        <v>498</v>
      </c>
      <c r="P62" s="21">
        <v>2.7666666666666666</v>
      </c>
      <c r="Q62" s="16">
        <v>286</v>
      </c>
      <c r="R62" s="16">
        <v>871</v>
      </c>
      <c r="S62" s="21">
        <v>3.0454545454545454</v>
      </c>
      <c r="T62" s="16">
        <v>466</v>
      </c>
      <c r="U62" s="16">
        <v>1369</v>
      </c>
      <c r="V62" s="21">
        <v>2.9377682403433476</v>
      </c>
      <c r="W62" s="14" t="s">
        <v>127</v>
      </c>
      <c r="X62" s="15" t="s">
        <v>128</v>
      </c>
      <c r="Y62" s="16">
        <v>208</v>
      </c>
      <c r="Z62" s="16">
        <v>464</v>
      </c>
      <c r="AA62" s="21">
        <v>2.2307692307692308</v>
      </c>
      <c r="AB62" s="16">
        <v>132</v>
      </c>
      <c r="AC62" s="16">
        <v>277</v>
      </c>
      <c r="AD62" s="21">
        <v>2.0984848484848486</v>
      </c>
      <c r="AE62" s="16">
        <v>340</v>
      </c>
      <c r="AF62" s="16">
        <v>741</v>
      </c>
      <c r="AG62" s="21">
        <v>2.1794117647058822</v>
      </c>
      <c r="AH62" s="14" t="s">
        <v>127</v>
      </c>
      <c r="AI62" s="15" t="s">
        <v>128</v>
      </c>
      <c r="AJ62" s="16">
        <v>281</v>
      </c>
      <c r="AK62" s="16">
        <v>1229</v>
      </c>
      <c r="AL62" s="21">
        <v>4.3736654804270465</v>
      </c>
      <c r="AM62" s="16">
        <v>218</v>
      </c>
      <c r="AN62" s="16">
        <v>403</v>
      </c>
      <c r="AO62" s="21">
        <v>1.8486238532110091</v>
      </c>
      <c r="AP62" s="16">
        <v>499</v>
      </c>
      <c r="AQ62" s="16">
        <v>1632</v>
      </c>
      <c r="AR62" s="21">
        <v>3.2705410821643288</v>
      </c>
      <c r="AS62" s="14" t="s">
        <v>127</v>
      </c>
      <c r="AT62" s="15" t="s">
        <v>128</v>
      </c>
      <c r="AU62" s="26">
        <v>-23.333333333333332</v>
      </c>
      <c r="AV62" s="26">
        <v>-45.381526104417674</v>
      </c>
      <c r="AW62" s="26">
        <v>-28.75851231011</v>
      </c>
      <c r="AX62" s="26">
        <v>-63.286713286713287</v>
      </c>
      <c r="AY62" s="26">
        <v>-54.649827784156145</v>
      </c>
      <c r="AZ62" s="26">
        <v>23.525230987917556</v>
      </c>
      <c r="BA62" s="26">
        <v>-47.854077253218883</v>
      </c>
      <c r="BB62" s="26">
        <v>-51.278305332359388</v>
      </c>
      <c r="BC62" s="26">
        <v>-6.5666266867468037</v>
      </c>
      <c r="BD62" s="14" t="s">
        <v>127</v>
      </c>
      <c r="BE62" s="15" t="s">
        <v>128</v>
      </c>
      <c r="BF62" s="26">
        <v>-33.653846153846153</v>
      </c>
      <c r="BG62" s="26">
        <v>-41.379310344827587</v>
      </c>
      <c r="BH62" s="26">
        <v>-11.644177911044476</v>
      </c>
      <c r="BI62" s="26">
        <v>-20.454545454545453</v>
      </c>
      <c r="BJ62" s="26">
        <v>42.599277978339352</v>
      </c>
      <c r="BK62" s="26">
        <v>79.267663744198032</v>
      </c>
      <c r="BL62" s="26">
        <v>-28.529411764705884</v>
      </c>
      <c r="BM62" s="26">
        <v>-9.9865047233468278</v>
      </c>
      <c r="BN62" s="26">
        <v>25.944808206016795</v>
      </c>
      <c r="BO62" s="14" t="s">
        <v>127</v>
      </c>
      <c r="BP62" s="15" t="s">
        <v>128</v>
      </c>
      <c r="BQ62" s="26">
        <v>-50.889679715302492</v>
      </c>
      <c r="BR62" s="26">
        <v>-77.868185516680228</v>
      </c>
      <c r="BS62" s="26">
        <v>-54.9344936970083</v>
      </c>
      <c r="BT62" s="26">
        <v>-51.834862385321102</v>
      </c>
      <c r="BU62" s="26">
        <v>-1.9851116625310175</v>
      </c>
      <c r="BV62" s="26">
        <v>103.49757769112608</v>
      </c>
      <c r="BW62" s="26">
        <v>-51.302605210420843</v>
      </c>
      <c r="BX62" s="26">
        <v>-59.129901960784316</v>
      </c>
      <c r="BY62" s="26">
        <v>-16.073337771322525</v>
      </c>
    </row>
    <row r="63" spans="1:77" s="10" customFormat="1" ht="12" customHeight="1" outlineLevel="1">
      <c r="A63" s="14" t="s">
        <v>67</v>
      </c>
      <c r="B63" s="15" t="s">
        <v>68</v>
      </c>
      <c r="C63" s="16">
        <v>46</v>
      </c>
      <c r="D63" s="16">
        <v>302</v>
      </c>
      <c r="E63" s="21">
        <v>6.5652173913043477</v>
      </c>
      <c r="F63" s="16">
        <v>50</v>
      </c>
      <c r="G63" s="16">
        <v>248</v>
      </c>
      <c r="H63" s="21">
        <v>4.96</v>
      </c>
      <c r="I63" s="16">
        <v>96</v>
      </c>
      <c r="J63" s="16">
        <v>550</v>
      </c>
      <c r="K63" s="21">
        <v>5.729166666666667</v>
      </c>
      <c r="L63" s="14" t="s">
        <v>67</v>
      </c>
      <c r="M63" s="15" t="s">
        <v>68</v>
      </c>
      <c r="N63" s="16">
        <v>43</v>
      </c>
      <c r="O63" s="16">
        <v>333</v>
      </c>
      <c r="P63" s="21">
        <v>7.7441860465116283</v>
      </c>
      <c r="Q63" s="16">
        <v>31</v>
      </c>
      <c r="R63" s="16">
        <v>146</v>
      </c>
      <c r="S63" s="21">
        <v>4.709677419354839</v>
      </c>
      <c r="T63" s="16">
        <v>74</v>
      </c>
      <c r="U63" s="16">
        <v>479</v>
      </c>
      <c r="V63" s="21">
        <v>6.4729729729729728</v>
      </c>
      <c r="W63" s="14" t="s">
        <v>67</v>
      </c>
      <c r="X63" s="15" t="s">
        <v>68</v>
      </c>
      <c r="Y63" s="16">
        <v>57</v>
      </c>
      <c r="Z63" s="16">
        <v>165</v>
      </c>
      <c r="AA63" s="21">
        <v>2.8947368421052633</v>
      </c>
      <c r="AB63" s="16">
        <v>5</v>
      </c>
      <c r="AC63" s="16">
        <v>39</v>
      </c>
      <c r="AD63" s="21">
        <v>7.8</v>
      </c>
      <c r="AE63" s="16">
        <v>62</v>
      </c>
      <c r="AF63" s="16">
        <v>204</v>
      </c>
      <c r="AG63" s="21">
        <v>3.2903225806451615</v>
      </c>
      <c r="AH63" s="14" t="s">
        <v>67</v>
      </c>
      <c r="AI63" s="15" t="s">
        <v>68</v>
      </c>
      <c r="AJ63" s="16">
        <v>21</v>
      </c>
      <c r="AK63" s="16">
        <v>62</v>
      </c>
      <c r="AL63" s="21">
        <v>2.9523809523809526</v>
      </c>
      <c r="AM63" s="16">
        <v>8</v>
      </c>
      <c r="AN63" s="16">
        <v>123</v>
      </c>
      <c r="AO63" s="21">
        <v>15.375</v>
      </c>
      <c r="AP63" s="16">
        <v>29</v>
      </c>
      <c r="AQ63" s="16">
        <v>185</v>
      </c>
      <c r="AR63" s="21">
        <v>6.3793103448275863</v>
      </c>
      <c r="AS63" s="14" t="s">
        <v>67</v>
      </c>
      <c r="AT63" s="15" t="s">
        <v>68</v>
      </c>
      <c r="AU63" s="26">
        <v>6.9767441860465116</v>
      </c>
      <c r="AV63" s="26">
        <v>-9.3093093093093096</v>
      </c>
      <c r="AW63" s="26">
        <v>-15.223919571745666</v>
      </c>
      <c r="AX63" s="26">
        <v>61.29032258064516</v>
      </c>
      <c r="AY63" s="26">
        <v>69.863013698630141</v>
      </c>
      <c r="AZ63" s="26">
        <v>5.3150684931506786</v>
      </c>
      <c r="BA63" s="26">
        <v>29.72972972972973</v>
      </c>
      <c r="BB63" s="26">
        <v>14.822546972860126</v>
      </c>
      <c r="BC63" s="26">
        <v>-11.490953375086979</v>
      </c>
      <c r="BD63" s="14" t="s">
        <v>67</v>
      </c>
      <c r="BE63" s="15" t="s">
        <v>68</v>
      </c>
      <c r="BF63" s="26">
        <v>-19.298245614035089</v>
      </c>
      <c r="BG63" s="26">
        <v>83.030303030303031</v>
      </c>
      <c r="BH63" s="26">
        <v>126.798418972332</v>
      </c>
      <c r="BI63" s="26">
        <v>900</v>
      </c>
      <c r="BJ63" s="26">
        <v>535.89743589743591</v>
      </c>
      <c r="BK63" s="26">
        <v>-36.410256410256409</v>
      </c>
      <c r="BL63" s="26">
        <v>54.838709677419352</v>
      </c>
      <c r="BM63" s="26">
        <v>169.60784313725489</v>
      </c>
      <c r="BN63" s="26">
        <v>74.121732026143789</v>
      </c>
      <c r="BO63" s="14" t="s">
        <v>67</v>
      </c>
      <c r="BP63" s="15" t="s">
        <v>68</v>
      </c>
      <c r="BQ63" s="26">
        <v>119.04761904761905</v>
      </c>
      <c r="BR63" s="26">
        <v>387.09677419354841</v>
      </c>
      <c r="BS63" s="26">
        <v>122.37026647966337</v>
      </c>
      <c r="BT63" s="26">
        <v>525</v>
      </c>
      <c r="BU63" s="26">
        <v>101.6260162601626</v>
      </c>
      <c r="BV63" s="26">
        <v>-67.739837398373979</v>
      </c>
      <c r="BW63" s="26">
        <v>231.0344827586207</v>
      </c>
      <c r="BX63" s="26">
        <v>197.29729729729729</v>
      </c>
      <c r="BY63" s="26">
        <v>-10.191441441441437</v>
      </c>
    </row>
    <row r="64" spans="1:77" s="10" customFormat="1" ht="12" customHeight="1" outlineLevel="1">
      <c r="A64" s="14" t="s">
        <v>123</v>
      </c>
      <c r="B64" s="15" t="s">
        <v>124</v>
      </c>
      <c r="C64" s="16">
        <v>82</v>
      </c>
      <c r="D64" s="16">
        <v>142</v>
      </c>
      <c r="E64" s="21">
        <v>1.7317073170731707</v>
      </c>
      <c r="F64" s="16">
        <v>139</v>
      </c>
      <c r="G64" s="16">
        <v>345</v>
      </c>
      <c r="H64" s="21">
        <v>2.4820143884892087</v>
      </c>
      <c r="I64" s="16">
        <v>221</v>
      </c>
      <c r="J64" s="16">
        <v>487</v>
      </c>
      <c r="K64" s="21">
        <v>2.2036199095022626</v>
      </c>
      <c r="L64" s="14" t="s">
        <v>123</v>
      </c>
      <c r="M64" s="15" t="s">
        <v>124</v>
      </c>
      <c r="N64" s="16">
        <v>50</v>
      </c>
      <c r="O64" s="16">
        <v>99</v>
      </c>
      <c r="P64" s="21">
        <v>1.98</v>
      </c>
      <c r="Q64" s="16">
        <v>78</v>
      </c>
      <c r="R64" s="16">
        <v>282</v>
      </c>
      <c r="S64" s="21">
        <v>3.6153846153846154</v>
      </c>
      <c r="T64" s="16">
        <v>128</v>
      </c>
      <c r="U64" s="16">
        <v>381</v>
      </c>
      <c r="V64" s="21">
        <v>2.9765625</v>
      </c>
      <c r="W64" s="14" t="s">
        <v>123</v>
      </c>
      <c r="X64" s="15" t="s">
        <v>124</v>
      </c>
      <c r="Y64" s="16">
        <v>63</v>
      </c>
      <c r="Z64" s="16">
        <v>280</v>
      </c>
      <c r="AA64" s="21">
        <v>4.4444444444444446</v>
      </c>
      <c r="AB64" s="16">
        <v>112</v>
      </c>
      <c r="AC64" s="16">
        <v>204</v>
      </c>
      <c r="AD64" s="21">
        <v>1.8214285714285714</v>
      </c>
      <c r="AE64" s="16">
        <v>175</v>
      </c>
      <c r="AF64" s="16">
        <v>484</v>
      </c>
      <c r="AG64" s="21">
        <v>2.7657142857142856</v>
      </c>
      <c r="AH64" s="14" t="s">
        <v>123</v>
      </c>
      <c r="AI64" s="15" t="s">
        <v>124</v>
      </c>
      <c r="AJ64" s="16">
        <v>56</v>
      </c>
      <c r="AK64" s="16">
        <v>112</v>
      </c>
      <c r="AL64" s="21">
        <v>2</v>
      </c>
      <c r="AM64" s="16">
        <v>103</v>
      </c>
      <c r="AN64" s="16">
        <v>290</v>
      </c>
      <c r="AO64" s="21">
        <v>2.8155339805825244</v>
      </c>
      <c r="AP64" s="16">
        <v>159</v>
      </c>
      <c r="AQ64" s="16">
        <v>402</v>
      </c>
      <c r="AR64" s="21">
        <v>2.5283018867924527</v>
      </c>
      <c r="AS64" s="14" t="s">
        <v>123</v>
      </c>
      <c r="AT64" s="15" t="s">
        <v>124</v>
      </c>
      <c r="AU64" s="26">
        <v>64</v>
      </c>
      <c r="AV64" s="26">
        <v>43.434343434343432</v>
      </c>
      <c r="AW64" s="26">
        <v>-12.540034491254003</v>
      </c>
      <c r="AX64" s="26">
        <v>78.205128205128204</v>
      </c>
      <c r="AY64" s="26">
        <v>22.340425531914892</v>
      </c>
      <c r="AZ64" s="26">
        <v>-31.348538190724017</v>
      </c>
      <c r="BA64" s="26">
        <v>72.65625</v>
      </c>
      <c r="BB64" s="26">
        <v>27.821522309711288</v>
      </c>
      <c r="BC64" s="26">
        <v>-25.967625087588029</v>
      </c>
      <c r="BD64" s="14" t="s">
        <v>123</v>
      </c>
      <c r="BE64" s="15" t="s">
        <v>124</v>
      </c>
      <c r="BF64" s="26">
        <v>30.158730158730158</v>
      </c>
      <c r="BG64" s="26">
        <v>-49.285714285714285</v>
      </c>
      <c r="BH64" s="26">
        <v>-61.036585365853668</v>
      </c>
      <c r="BI64" s="26">
        <v>24.107142857142858</v>
      </c>
      <c r="BJ64" s="26">
        <v>69.117647058823536</v>
      </c>
      <c r="BK64" s="26">
        <v>36.267456622936955</v>
      </c>
      <c r="BL64" s="26">
        <v>26.285714285714285</v>
      </c>
      <c r="BM64" s="26">
        <v>0.6198347107438017</v>
      </c>
      <c r="BN64" s="26">
        <v>-20.32366029692232</v>
      </c>
      <c r="BO64" s="14" t="s">
        <v>123</v>
      </c>
      <c r="BP64" s="15" t="s">
        <v>124</v>
      </c>
      <c r="BQ64" s="26">
        <v>46.428571428571431</v>
      </c>
      <c r="BR64" s="26">
        <v>26.785714285714285</v>
      </c>
      <c r="BS64" s="26">
        <v>-13.414634146341465</v>
      </c>
      <c r="BT64" s="26">
        <v>34.95145631067961</v>
      </c>
      <c r="BU64" s="26">
        <v>18.96551724137931</v>
      </c>
      <c r="BV64" s="26">
        <v>-11.845695857107415</v>
      </c>
      <c r="BW64" s="26">
        <v>38.9937106918239</v>
      </c>
      <c r="BX64" s="26">
        <v>21.144278606965173</v>
      </c>
      <c r="BY64" s="26">
        <v>-12.841899101776177</v>
      </c>
    </row>
    <row r="65" spans="1:77" s="10" customFormat="1" ht="12" customHeight="1" outlineLevel="1">
      <c r="A65" s="14" t="s">
        <v>125</v>
      </c>
      <c r="B65" s="15" t="s">
        <v>126</v>
      </c>
      <c r="C65" s="16">
        <v>121</v>
      </c>
      <c r="D65" s="16">
        <v>194</v>
      </c>
      <c r="E65" s="21">
        <v>1.6033057851239669</v>
      </c>
      <c r="F65" s="16">
        <v>100</v>
      </c>
      <c r="G65" s="16">
        <v>283</v>
      </c>
      <c r="H65" s="21">
        <v>2.83</v>
      </c>
      <c r="I65" s="16">
        <v>221</v>
      </c>
      <c r="J65" s="16">
        <v>477</v>
      </c>
      <c r="K65" s="21">
        <v>2.1583710407239818</v>
      </c>
      <c r="L65" s="14" t="s">
        <v>125</v>
      </c>
      <c r="M65" s="15" t="s">
        <v>126</v>
      </c>
      <c r="N65" s="16">
        <v>129</v>
      </c>
      <c r="O65" s="16">
        <v>221</v>
      </c>
      <c r="P65" s="21">
        <v>1.7131782945736433</v>
      </c>
      <c r="Q65" s="16">
        <v>90</v>
      </c>
      <c r="R65" s="16">
        <v>226</v>
      </c>
      <c r="S65" s="21">
        <v>2.5111111111111111</v>
      </c>
      <c r="T65" s="16">
        <v>219</v>
      </c>
      <c r="U65" s="16">
        <v>447</v>
      </c>
      <c r="V65" s="21">
        <v>2.0410958904109591</v>
      </c>
      <c r="W65" s="14" t="s">
        <v>125</v>
      </c>
      <c r="X65" s="15" t="s">
        <v>126</v>
      </c>
      <c r="Y65" s="16">
        <v>255</v>
      </c>
      <c r="Z65" s="16">
        <v>1354</v>
      </c>
      <c r="AA65" s="21">
        <v>5.3098039215686272</v>
      </c>
      <c r="AB65" s="16">
        <v>119</v>
      </c>
      <c r="AC65" s="16">
        <v>365</v>
      </c>
      <c r="AD65" s="21">
        <v>3.0672268907563027</v>
      </c>
      <c r="AE65" s="16">
        <v>374</v>
      </c>
      <c r="AF65" s="16">
        <v>1719</v>
      </c>
      <c r="AG65" s="21">
        <v>4.596256684491979</v>
      </c>
      <c r="AH65" s="14" t="s">
        <v>125</v>
      </c>
      <c r="AI65" s="15" t="s">
        <v>126</v>
      </c>
      <c r="AJ65" s="16">
        <v>194</v>
      </c>
      <c r="AK65" s="16">
        <v>374</v>
      </c>
      <c r="AL65" s="21">
        <v>1.9278350515463918</v>
      </c>
      <c r="AM65" s="16">
        <v>98</v>
      </c>
      <c r="AN65" s="16">
        <v>383</v>
      </c>
      <c r="AO65" s="21">
        <v>3.9081632653061225</v>
      </c>
      <c r="AP65" s="16">
        <v>292</v>
      </c>
      <c r="AQ65" s="16">
        <v>757</v>
      </c>
      <c r="AR65" s="21">
        <v>2.5924657534246576</v>
      </c>
      <c r="AS65" s="14" t="s">
        <v>125</v>
      </c>
      <c r="AT65" s="15" t="s">
        <v>126</v>
      </c>
      <c r="AU65" s="26">
        <v>-6.2015503875968996</v>
      </c>
      <c r="AV65" s="26">
        <v>-12.217194570135746</v>
      </c>
      <c r="AW65" s="26">
        <v>-6.4133727235331488</v>
      </c>
      <c r="AX65" s="26">
        <v>11.111111111111111</v>
      </c>
      <c r="AY65" s="26">
        <v>25.221238938053098</v>
      </c>
      <c r="AZ65" s="26">
        <v>12.699115044247792</v>
      </c>
      <c r="BA65" s="26">
        <v>0.91324200913242004</v>
      </c>
      <c r="BB65" s="26">
        <v>6.7114093959731544</v>
      </c>
      <c r="BC65" s="26">
        <v>5.7456952837923874</v>
      </c>
      <c r="BD65" s="14" t="s">
        <v>125</v>
      </c>
      <c r="BE65" s="15" t="s">
        <v>126</v>
      </c>
      <c r="BF65" s="26">
        <v>-52.549019607843135</v>
      </c>
      <c r="BG65" s="26">
        <v>-85.672082717872968</v>
      </c>
      <c r="BH65" s="26">
        <v>-69.804802421963686</v>
      </c>
      <c r="BI65" s="26">
        <v>-15.966386554621849</v>
      </c>
      <c r="BJ65" s="26">
        <v>-22.465753424657535</v>
      </c>
      <c r="BK65" s="26">
        <v>-7.7342465753424694</v>
      </c>
      <c r="BL65" s="26">
        <v>-40.909090909090907</v>
      </c>
      <c r="BM65" s="26">
        <v>-72.251308900523554</v>
      </c>
      <c r="BN65" s="26">
        <v>-53.04067660088603</v>
      </c>
      <c r="BO65" s="14" t="s">
        <v>125</v>
      </c>
      <c r="BP65" s="15" t="s">
        <v>126</v>
      </c>
      <c r="BQ65" s="26">
        <v>-37.628865979381445</v>
      </c>
      <c r="BR65" s="26">
        <v>-48.128342245989302</v>
      </c>
      <c r="BS65" s="26">
        <v>-16.833871039024178</v>
      </c>
      <c r="BT65" s="26">
        <v>2.0408163265306123</v>
      </c>
      <c r="BU65" s="26">
        <v>-26.109660574412533</v>
      </c>
      <c r="BV65" s="26">
        <v>-27.587467362924283</v>
      </c>
      <c r="BW65" s="26">
        <v>-24.315068493150687</v>
      </c>
      <c r="BX65" s="26">
        <v>-36.98811096433289</v>
      </c>
      <c r="BY65" s="26">
        <v>-16.744472405362924</v>
      </c>
    </row>
    <row r="66" spans="1:77" s="10" customFormat="1" ht="12" customHeight="1" outlineLevel="1">
      <c r="A66" s="14" t="s">
        <v>137</v>
      </c>
      <c r="B66" s="15" t="s">
        <v>138</v>
      </c>
      <c r="C66" s="16">
        <v>52</v>
      </c>
      <c r="D66" s="16">
        <v>100</v>
      </c>
      <c r="E66" s="21">
        <v>1.9230769230769231</v>
      </c>
      <c r="F66" s="16">
        <v>45</v>
      </c>
      <c r="G66" s="16">
        <v>218</v>
      </c>
      <c r="H66" s="21">
        <v>4.8444444444444441</v>
      </c>
      <c r="I66" s="16">
        <v>97</v>
      </c>
      <c r="J66" s="16">
        <v>318</v>
      </c>
      <c r="K66" s="21">
        <v>3.2783505154639174</v>
      </c>
      <c r="L66" s="14" t="s">
        <v>137</v>
      </c>
      <c r="M66" s="15" t="s">
        <v>138</v>
      </c>
      <c r="N66" s="16">
        <v>121</v>
      </c>
      <c r="O66" s="16">
        <v>356</v>
      </c>
      <c r="P66" s="21">
        <v>2.9421487603305785</v>
      </c>
      <c r="Q66" s="16">
        <v>99</v>
      </c>
      <c r="R66" s="16">
        <v>612</v>
      </c>
      <c r="S66" s="21">
        <v>6.1818181818181817</v>
      </c>
      <c r="T66" s="16">
        <v>220</v>
      </c>
      <c r="U66" s="16">
        <v>968</v>
      </c>
      <c r="V66" s="21">
        <v>4.4000000000000004</v>
      </c>
      <c r="W66" s="14" t="s">
        <v>137</v>
      </c>
      <c r="X66" s="15" t="s">
        <v>138</v>
      </c>
      <c r="Y66" s="16">
        <v>58</v>
      </c>
      <c r="Z66" s="16">
        <v>162</v>
      </c>
      <c r="AA66" s="21">
        <v>2.7931034482758621</v>
      </c>
      <c r="AB66" s="16">
        <v>53</v>
      </c>
      <c r="AC66" s="16">
        <v>241</v>
      </c>
      <c r="AD66" s="21">
        <v>4.5471698113207548</v>
      </c>
      <c r="AE66" s="16">
        <v>111</v>
      </c>
      <c r="AF66" s="16">
        <v>403</v>
      </c>
      <c r="AG66" s="21">
        <v>3.6306306306306309</v>
      </c>
      <c r="AH66" s="14" t="s">
        <v>137</v>
      </c>
      <c r="AI66" s="15" t="s">
        <v>138</v>
      </c>
      <c r="AJ66" s="16">
        <v>28</v>
      </c>
      <c r="AK66" s="16">
        <v>47</v>
      </c>
      <c r="AL66" s="21">
        <v>1.6785714285714286</v>
      </c>
      <c r="AM66" s="16">
        <v>23</v>
      </c>
      <c r="AN66" s="16">
        <v>588</v>
      </c>
      <c r="AO66" s="21">
        <v>25.565217391304348</v>
      </c>
      <c r="AP66" s="16">
        <v>51</v>
      </c>
      <c r="AQ66" s="16">
        <v>635</v>
      </c>
      <c r="AR66" s="21">
        <v>12.450980392156863</v>
      </c>
      <c r="AS66" s="14" t="s">
        <v>137</v>
      </c>
      <c r="AT66" s="15" t="s">
        <v>138</v>
      </c>
      <c r="AU66" s="26">
        <v>-57.02479338842975</v>
      </c>
      <c r="AV66" s="26">
        <v>-71.910112359550567</v>
      </c>
      <c r="AW66" s="26">
        <v>-34.636992221261885</v>
      </c>
      <c r="AX66" s="26">
        <v>-54.545454545454547</v>
      </c>
      <c r="AY66" s="26">
        <v>-64.379084967320267</v>
      </c>
      <c r="AZ66" s="26">
        <v>-21.63398692810458</v>
      </c>
      <c r="BA66" s="26">
        <v>-55.909090909090907</v>
      </c>
      <c r="BB66" s="26">
        <v>-67.148760330578511</v>
      </c>
      <c r="BC66" s="26">
        <v>-25.492033739456428</v>
      </c>
      <c r="BD66" s="14" t="s">
        <v>137</v>
      </c>
      <c r="BE66" s="15" t="s">
        <v>138</v>
      </c>
      <c r="BF66" s="26">
        <v>-10.344827586206897</v>
      </c>
      <c r="BG66" s="26">
        <v>-38.271604938271608</v>
      </c>
      <c r="BH66" s="26">
        <v>-31.149097815764481</v>
      </c>
      <c r="BI66" s="26">
        <v>-15.09433962264151</v>
      </c>
      <c r="BJ66" s="26">
        <v>-9.5435684647302903</v>
      </c>
      <c r="BK66" s="26">
        <v>6.537574919317648</v>
      </c>
      <c r="BL66" s="26">
        <v>-12.612612612612613</v>
      </c>
      <c r="BM66" s="26">
        <v>-21.091811414392058</v>
      </c>
      <c r="BN66" s="26">
        <v>-9.7030006906960775</v>
      </c>
      <c r="BO66" s="14" t="s">
        <v>137</v>
      </c>
      <c r="BP66" s="15" t="s">
        <v>138</v>
      </c>
      <c r="BQ66" s="26">
        <v>85.714285714285708</v>
      </c>
      <c r="BR66" s="26">
        <v>112.76595744680851</v>
      </c>
      <c r="BS66" s="26">
        <v>14.566284779050738</v>
      </c>
      <c r="BT66" s="26">
        <v>95.652173913043484</v>
      </c>
      <c r="BU66" s="26">
        <v>-62.925170068027214</v>
      </c>
      <c r="BV66" s="26">
        <v>-81.050642479213906</v>
      </c>
      <c r="BW66" s="26">
        <v>90.196078431372555</v>
      </c>
      <c r="BX66" s="26">
        <v>-49.921259842519682</v>
      </c>
      <c r="BY66" s="26">
        <v>-73.669940741943336</v>
      </c>
    </row>
    <row r="67" spans="1:77" s="10" customFormat="1" ht="12" customHeight="1" outlineLevel="1">
      <c r="A67" s="14" t="s">
        <v>135</v>
      </c>
      <c r="B67" s="15" t="s">
        <v>136</v>
      </c>
      <c r="C67" s="16">
        <v>8</v>
      </c>
      <c r="D67" s="16">
        <v>13</v>
      </c>
      <c r="E67" s="21">
        <v>1.625</v>
      </c>
      <c r="F67" s="16">
        <v>66</v>
      </c>
      <c r="G67" s="16">
        <v>281</v>
      </c>
      <c r="H67" s="21">
        <v>4.2575757575757578</v>
      </c>
      <c r="I67" s="16">
        <v>74</v>
      </c>
      <c r="J67" s="16">
        <v>294</v>
      </c>
      <c r="K67" s="21">
        <v>3.9729729729729728</v>
      </c>
      <c r="L67" s="14" t="s">
        <v>135</v>
      </c>
      <c r="M67" s="15" t="s">
        <v>136</v>
      </c>
      <c r="N67" s="16">
        <v>16</v>
      </c>
      <c r="O67" s="16">
        <v>76</v>
      </c>
      <c r="P67" s="21">
        <v>4.75</v>
      </c>
      <c r="Q67" s="16">
        <v>83</v>
      </c>
      <c r="R67" s="16">
        <v>279</v>
      </c>
      <c r="S67" s="21">
        <v>3.3614457831325302</v>
      </c>
      <c r="T67" s="16">
        <v>99</v>
      </c>
      <c r="U67" s="16">
        <v>355</v>
      </c>
      <c r="V67" s="21">
        <v>3.5858585858585861</v>
      </c>
      <c r="W67" s="14" t="s">
        <v>135</v>
      </c>
      <c r="X67" s="15" t="s">
        <v>136</v>
      </c>
      <c r="Y67" s="16">
        <v>9</v>
      </c>
      <c r="Z67" s="16">
        <v>23</v>
      </c>
      <c r="AA67" s="21">
        <v>2.5555555555555554</v>
      </c>
      <c r="AB67" s="16">
        <v>36</v>
      </c>
      <c r="AC67" s="16">
        <v>144</v>
      </c>
      <c r="AD67" s="21">
        <v>4</v>
      </c>
      <c r="AE67" s="16">
        <v>45</v>
      </c>
      <c r="AF67" s="16">
        <v>167</v>
      </c>
      <c r="AG67" s="21">
        <v>3.7111111111111112</v>
      </c>
      <c r="AH67" s="14" t="s">
        <v>135</v>
      </c>
      <c r="AI67" s="15" t="s">
        <v>136</v>
      </c>
      <c r="AJ67" s="16">
        <v>51</v>
      </c>
      <c r="AK67" s="16">
        <v>170</v>
      </c>
      <c r="AL67" s="21">
        <v>3.3333333333333335</v>
      </c>
      <c r="AM67" s="16">
        <v>156</v>
      </c>
      <c r="AN67" s="16">
        <v>577</v>
      </c>
      <c r="AO67" s="21">
        <v>3.6987179487179489</v>
      </c>
      <c r="AP67" s="16">
        <v>207</v>
      </c>
      <c r="AQ67" s="16">
        <v>747</v>
      </c>
      <c r="AR67" s="21">
        <v>3.6086956521739131</v>
      </c>
      <c r="AS67" s="14" t="s">
        <v>135</v>
      </c>
      <c r="AT67" s="15" t="s">
        <v>136</v>
      </c>
      <c r="AU67" s="26">
        <v>-50</v>
      </c>
      <c r="AV67" s="26">
        <v>-82.89473684210526</v>
      </c>
      <c r="AW67" s="26">
        <v>-65.78947368421052</v>
      </c>
      <c r="AX67" s="26">
        <v>-20.481927710843372</v>
      </c>
      <c r="AY67" s="26">
        <v>0.71684587813620071</v>
      </c>
      <c r="AZ67" s="26">
        <v>26.659063755837952</v>
      </c>
      <c r="BA67" s="26">
        <v>-25.252525252525253</v>
      </c>
      <c r="BB67" s="26">
        <v>-17.183098591549296</v>
      </c>
      <c r="BC67" s="26">
        <v>10.795584316711066</v>
      </c>
      <c r="BD67" s="14" t="s">
        <v>135</v>
      </c>
      <c r="BE67" s="15" t="s">
        <v>136</v>
      </c>
      <c r="BF67" s="26">
        <v>-11.111111111111111</v>
      </c>
      <c r="BG67" s="26">
        <v>-43.478260869565219</v>
      </c>
      <c r="BH67" s="26">
        <v>-36.413043478260867</v>
      </c>
      <c r="BI67" s="26">
        <v>83.333333333333329</v>
      </c>
      <c r="BJ67" s="26">
        <v>95.138888888888886</v>
      </c>
      <c r="BK67" s="26">
        <v>6.4393939393939448</v>
      </c>
      <c r="BL67" s="26">
        <v>64.444444444444443</v>
      </c>
      <c r="BM67" s="26">
        <v>76.047904191616766</v>
      </c>
      <c r="BN67" s="26">
        <v>7.0561579543615389</v>
      </c>
      <c r="BO67" s="14" t="s">
        <v>135</v>
      </c>
      <c r="BP67" s="15" t="s">
        <v>136</v>
      </c>
      <c r="BQ67" s="26">
        <v>-84.313725490196077</v>
      </c>
      <c r="BR67" s="26">
        <v>-92.352941176470594</v>
      </c>
      <c r="BS67" s="26">
        <v>-51.25</v>
      </c>
      <c r="BT67" s="26">
        <v>-57.692307692307693</v>
      </c>
      <c r="BU67" s="26">
        <v>-51.299826689774697</v>
      </c>
      <c r="BV67" s="26">
        <v>15.109500551441625</v>
      </c>
      <c r="BW67" s="26">
        <v>-64.251207729468604</v>
      </c>
      <c r="BX67" s="26">
        <v>-60.642570281124499</v>
      </c>
      <c r="BY67" s="26">
        <v>10.094431781178763</v>
      </c>
    </row>
    <row r="68" spans="1:77" s="10" customFormat="1" ht="12" customHeight="1" outlineLevel="1">
      <c r="A68" s="14" t="s">
        <v>119</v>
      </c>
      <c r="B68" s="15" t="s">
        <v>120</v>
      </c>
      <c r="C68" s="16">
        <v>51</v>
      </c>
      <c r="D68" s="16">
        <v>70</v>
      </c>
      <c r="E68" s="21">
        <v>1.3725490196078431</v>
      </c>
      <c r="F68" s="16">
        <v>86</v>
      </c>
      <c r="G68" s="16">
        <v>179</v>
      </c>
      <c r="H68" s="21">
        <v>2.0813953488372094</v>
      </c>
      <c r="I68" s="16">
        <v>137</v>
      </c>
      <c r="J68" s="16">
        <v>249</v>
      </c>
      <c r="K68" s="21">
        <v>1.8175182481751824</v>
      </c>
      <c r="L68" s="14" t="s">
        <v>119</v>
      </c>
      <c r="M68" s="15" t="s">
        <v>120</v>
      </c>
      <c r="N68" s="16">
        <v>88</v>
      </c>
      <c r="O68" s="16">
        <v>341</v>
      </c>
      <c r="P68" s="21">
        <v>3.875</v>
      </c>
      <c r="Q68" s="16">
        <v>50</v>
      </c>
      <c r="R68" s="16">
        <v>271</v>
      </c>
      <c r="S68" s="21">
        <v>5.42</v>
      </c>
      <c r="T68" s="16">
        <v>138</v>
      </c>
      <c r="U68" s="16">
        <v>612</v>
      </c>
      <c r="V68" s="21">
        <v>4.4347826086956523</v>
      </c>
      <c r="W68" s="14" t="s">
        <v>119</v>
      </c>
      <c r="X68" s="15" t="s">
        <v>120</v>
      </c>
      <c r="Y68" s="16">
        <v>28</v>
      </c>
      <c r="Z68" s="16">
        <v>54</v>
      </c>
      <c r="AA68" s="21">
        <v>1.9285714285714286</v>
      </c>
      <c r="AB68" s="16">
        <v>38</v>
      </c>
      <c r="AC68" s="16">
        <v>114</v>
      </c>
      <c r="AD68" s="21">
        <v>3</v>
      </c>
      <c r="AE68" s="16">
        <v>66</v>
      </c>
      <c r="AF68" s="16">
        <v>168</v>
      </c>
      <c r="AG68" s="21">
        <v>2.5454545454545454</v>
      </c>
      <c r="AH68" s="14" t="s">
        <v>119</v>
      </c>
      <c r="AI68" s="15" t="s">
        <v>120</v>
      </c>
      <c r="AJ68" s="16">
        <v>23</v>
      </c>
      <c r="AK68" s="16">
        <v>36</v>
      </c>
      <c r="AL68" s="21">
        <v>1.5652173913043479</v>
      </c>
      <c r="AM68" s="16">
        <v>15</v>
      </c>
      <c r="AN68" s="16">
        <v>59</v>
      </c>
      <c r="AO68" s="21">
        <v>3.9333333333333331</v>
      </c>
      <c r="AP68" s="16">
        <v>38</v>
      </c>
      <c r="AQ68" s="16">
        <v>95</v>
      </c>
      <c r="AR68" s="21">
        <v>2.5</v>
      </c>
      <c r="AS68" s="14" t="s">
        <v>119</v>
      </c>
      <c r="AT68" s="15" t="s">
        <v>120</v>
      </c>
      <c r="AU68" s="26">
        <v>-42.045454545454547</v>
      </c>
      <c r="AV68" s="26">
        <v>-79.47214076246334</v>
      </c>
      <c r="AW68" s="26">
        <v>-64.579380139152434</v>
      </c>
      <c r="AX68" s="26">
        <v>72</v>
      </c>
      <c r="AY68" s="26">
        <v>-33.948339483394832</v>
      </c>
      <c r="AZ68" s="26">
        <v>-61.597871792671413</v>
      </c>
      <c r="BA68" s="26">
        <v>-0.72463768115942029</v>
      </c>
      <c r="BB68" s="26">
        <v>-59.313725490196077</v>
      </c>
      <c r="BC68" s="26">
        <v>-59.016745384285109</v>
      </c>
      <c r="BD68" s="14" t="s">
        <v>119</v>
      </c>
      <c r="BE68" s="15" t="s">
        <v>120</v>
      </c>
      <c r="BF68" s="26">
        <v>82.142857142857139</v>
      </c>
      <c r="BG68" s="26">
        <v>29.62962962962963</v>
      </c>
      <c r="BH68" s="26">
        <v>-28.830791575889616</v>
      </c>
      <c r="BI68" s="26">
        <v>126.31578947368421</v>
      </c>
      <c r="BJ68" s="26">
        <v>57.017543859649123</v>
      </c>
      <c r="BK68" s="26">
        <v>-30.620155038759687</v>
      </c>
      <c r="BL68" s="26">
        <v>107.57575757575758</v>
      </c>
      <c r="BM68" s="26">
        <v>48.214285714285715</v>
      </c>
      <c r="BN68" s="26">
        <v>-28.597497393117834</v>
      </c>
      <c r="BO68" s="14" t="s">
        <v>119</v>
      </c>
      <c r="BP68" s="15" t="s">
        <v>120</v>
      </c>
      <c r="BQ68" s="26">
        <v>121.73913043478261</v>
      </c>
      <c r="BR68" s="26">
        <v>94.444444444444443</v>
      </c>
      <c r="BS68" s="26">
        <v>-12.309368191721136</v>
      </c>
      <c r="BT68" s="26">
        <v>473.33333333333331</v>
      </c>
      <c r="BU68" s="26">
        <v>203.38983050847457</v>
      </c>
      <c r="BV68" s="26">
        <v>-47.083169097359075</v>
      </c>
      <c r="BW68" s="26">
        <v>260.5263157894737</v>
      </c>
      <c r="BX68" s="26">
        <v>162.10526315789474</v>
      </c>
      <c r="BY68" s="26">
        <v>-27.299270072992705</v>
      </c>
    </row>
    <row r="69" spans="1:77" s="10" customFormat="1" ht="12" customHeight="1" outlineLevel="1">
      <c r="A69" s="14" t="s">
        <v>117</v>
      </c>
      <c r="B69" s="15" t="s">
        <v>118</v>
      </c>
      <c r="C69" s="16">
        <v>30</v>
      </c>
      <c r="D69" s="16">
        <v>116</v>
      </c>
      <c r="E69" s="21">
        <v>3.8666666666666667</v>
      </c>
      <c r="F69" s="16">
        <v>29</v>
      </c>
      <c r="G69" s="16">
        <v>120</v>
      </c>
      <c r="H69" s="21">
        <v>4.1379310344827589</v>
      </c>
      <c r="I69" s="16">
        <v>59</v>
      </c>
      <c r="J69" s="16">
        <v>236</v>
      </c>
      <c r="K69" s="21">
        <v>4</v>
      </c>
      <c r="L69" s="14" t="s">
        <v>117</v>
      </c>
      <c r="M69" s="15" t="s">
        <v>118</v>
      </c>
      <c r="N69" s="16">
        <v>19</v>
      </c>
      <c r="O69" s="16">
        <v>31</v>
      </c>
      <c r="P69" s="21">
        <v>1.631578947368421</v>
      </c>
      <c r="Q69" s="16">
        <v>46</v>
      </c>
      <c r="R69" s="16">
        <v>302</v>
      </c>
      <c r="S69" s="21">
        <v>6.5652173913043477</v>
      </c>
      <c r="T69" s="16">
        <v>65</v>
      </c>
      <c r="U69" s="16">
        <v>333</v>
      </c>
      <c r="V69" s="21">
        <v>5.1230769230769226</v>
      </c>
      <c r="W69" s="14" t="s">
        <v>117</v>
      </c>
      <c r="X69" s="15" t="s">
        <v>118</v>
      </c>
      <c r="Y69" s="16">
        <v>42</v>
      </c>
      <c r="Z69" s="16">
        <v>121</v>
      </c>
      <c r="AA69" s="21">
        <v>2.8809523809523809</v>
      </c>
      <c r="AB69" s="16">
        <v>57</v>
      </c>
      <c r="AC69" s="16">
        <v>148</v>
      </c>
      <c r="AD69" s="21">
        <v>2.5964912280701755</v>
      </c>
      <c r="AE69" s="16">
        <v>99</v>
      </c>
      <c r="AF69" s="16">
        <v>269</v>
      </c>
      <c r="AG69" s="21">
        <v>2.7171717171717171</v>
      </c>
      <c r="AH69" s="14" t="s">
        <v>117</v>
      </c>
      <c r="AI69" s="15" t="s">
        <v>118</v>
      </c>
      <c r="AJ69" s="16">
        <v>35</v>
      </c>
      <c r="AK69" s="16">
        <v>63</v>
      </c>
      <c r="AL69" s="21">
        <v>1.8</v>
      </c>
      <c r="AM69" s="16">
        <v>23</v>
      </c>
      <c r="AN69" s="16">
        <v>25</v>
      </c>
      <c r="AO69" s="21">
        <v>1.0869565217391304</v>
      </c>
      <c r="AP69" s="16">
        <v>58</v>
      </c>
      <c r="AQ69" s="16">
        <v>88</v>
      </c>
      <c r="AR69" s="21">
        <v>1.5172413793103448</v>
      </c>
      <c r="AS69" s="14" t="s">
        <v>117</v>
      </c>
      <c r="AT69" s="15" t="s">
        <v>118</v>
      </c>
      <c r="AU69" s="26">
        <v>57.89473684210526</v>
      </c>
      <c r="AV69" s="26">
        <v>274.19354838709677</v>
      </c>
      <c r="AW69" s="26">
        <v>136.989247311828</v>
      </c>
      <c r="AX69" s="26">
        <v>-36.956521739130437</v>
      </c>
      <c r="AY69" s="26">
        <v>-60.264900662251655</v>
      </c>
      <c r="AZ69" s="26">
        <v>-36.971911395295727</v>
      </c>
      <c r="BA69" s="26">
        <v>-9.2307692307692299</v>
      </c>
      <c r="BB69" s="26">
        <v>-29.129129129129129</v>
      </c>
      <c r="BC69" s="26">
        <v>-21.921921921921914</v>
      </c>
      <c r="BD69" s="14" t="s">
        <v>117</v>
      </c>
      <c r="BE69" s="15" t="s">
        <v>118</v>
      </c>
      <c r="BF69" s="26">
        <v>-28.571428571428573</v>
      </c>
      <c r="BG69" s="26">
        <v>-4.1322314049586772</v>
      </c>
      <c r="BH69" s="26">
        <v>34.214876033057855</v>
      </c>
      <c r="BI69" s="26">
        <v>-49.122807017543863</v>
      </c>
      <c r="BJ69" s="26">
        <v>-18.918918918918919</v>
      </c>
      <c r="BK69" s="26">
        <v>59.366262814538679</v>
      </c>
      <c r="BL69" s="26">
        <v>-40.404040404040401</v>
      </c>
      <c r="BM69" s="26">
        <v>-12.267657992565056</v>
      </c>
      <c r="BN69" s="26">
        <v>47.211895910780676</v>
      </c>
      <c r="BO69" s="14" t="s">
        <v>117</v>
      </c>
      <c r="BP69" s="15" t="s">
        <v>118</v>
      </c>
      <c r="BQ69" s="26">
        <v>-14.285714285714286</v>
      </c>
      <c r="BR69" s="26">
        <v>84.126984126984127</v>
      </c>
      <c r="BS69" s="26">
        <v>114.8148148148148</v>
      </c>
      <c r="BT69" s="26">
        <v>26.086956521739129</v>
      </c>
      <c r="BU69" s="26">
        <v>380</v>
      </c>
      <c r="BV69" s="26">
        <v>280.68965517241384</v>
      </c>
      <c r="BW69" s="26">
        <v>1.7241379310344827</v>
      </c>
      <c r="BX69" s="26">
        <v>168.18181818181819</v>
      </c>
      <c r="BY69" s="26">
        <v>163.63636363636365</v>
      </c>
    </row>
    <row r="70" spans="1:77" s="10" customFormat="1" ht="12" customHeight="1" outlineLevel="1">
      <c r="A70" s="14" t="s">
        <v>129</v>
      </c>
      <c r="B70" s="15" t="s">
        <v>130</v>
      </c>
      <c r="C70" s="16">
        <v>64</v>
      </c>
      <c r="D70" s="16">
        <v>124</v>
      </c>
      <c r="E70" s="21">
        <v>1.9375</v>
      </c>
      <c r="F70" s="16">
        <v>18</v>
      </c>
      <c r="G70" s="16">
        <v>56</v>
      </c>
      <c r="H70" s="21">
        <v>3.1111111111111112</v>
      </c>
      <c r="I70" s="16">
        <v>82</v>
      </c>
      <c r="J70" s="16">
        <v>180</v>
      </c>
      <c r="K70" s="21">
        <v>2.1951219512195124</v>
      </c>
      <c r="L70" s="14" t="s">
        <v>129</v>
      </c>
      <c r="M70" s="15" t="s">
        <v>130</v>
      </c>
      <c r="N70" s="16">
        <v>130</v>
      </c>
      <c r="O70" s="16">
        <v>506</v>
      </c>
      <c r="P70" s="21">
        <v>3.8923076923076922</v>
      </c>
      <c r="Q70" s="16">
        <v>21</v>
      </c>
      <c r="R70" s="16">
        <v>76</v>
      </c>
      <c r="S70" s="21">
        <v>3.6190476190476191</v>
      </c>
      <c r="T70" s="16">
        <v>151</v>
      </c>
      <c r="U70" s="16">
        <v>582</v>
      </c>
      <c r="V70" s="21">
        <v>3.8543046357615895</v>
      </c>
      <c r="W70" s="14" t="s">
        <v>129</v>
      </c>
      <c r="X70" s="15" t="s">
        <v>130</v>
      </c>
      <c r="Y70" s="16">
        <v>77</v>
      </c>
      <c r="Z70" s="16">
        <v>134</v>
      </c>
      <c r="AA70" s="21">
        <v>1.7402597402597402</v>
      </c>
      <c r="AB70" s="16">
        <v>14</v>
      </c>
      <c r="AC70" s="16">
        <v>43</v>
      </c>
      <c r="AD70" s="21">
        <v>3.0714285714285716</v>
      </c>
      <c r="AE70" s="16">
        <v>91</v>
      </c>
      <c r="AF70" s="16">
        <v>177</v>
      </c>
      <c r="AG70" s="21">
        <v>1.945054945054945</v>
      </c>
      <c r="AH70" s="14" t="s">
        <v>129</v>
      </c>
      <c r="AI70" s="15" t="s">
        <v>130</v>
      </c>
      <c r="AJ70" s="16">
        <v>64</v>
      </c>
      <c r="AK70" s="16">
        <v>166</v>
      </c>
      <c r="AL70" s="21">
        <v>2.59375</v>
      </c>
      <c r="AM70" s="16">
        <v>26</v>
      </c>
      <c r="AN70" s="16">
        <v>183</v>
      </c>
      <c r="AO70" s="21">
        <v>7.0384615384615383</v>
      </c>
      <c r="AP70" s="16">
        <v>90</v>
      </c>
      <c r="AQ70" s="16">
        <v>349</v>
      </c>
      <c r="AR70" s="21">
        <v>3.8777777777777778</v>
      </c>
      <c r="AS70" s="14" t="s">
        <v>129</v>
      </c>
      <c r="AT70" s="15" t="s">
        <v>130</v>
      </c>
      <c r="AU70" s="26">
        <v>-50.769230769230766</v>
      </c>
      <c r="AV70" s="26">
        <v>-75.494071146245062</v>
      </c>
      <c r="AW70" s="26">
        <v>-50.222332015810274</v>
      </c>
      <c r="AX70" s="26">
        <v>-14.285714285714286</v>
      </c>
      <c r="AY70" s="26">
        <v>-26.315789473684209</v>
      </c>
      <c r="AZ70" s="26">
        <v>-14.035087719298245</v>
      </c>
      <c r="BA70" s="26">
        <v>-45.695364238410598</v>
      </c>
      <c r="BB70" s="26">
        <v>-69.072164948453604</v>
      </c>
      <c r="BC70" s="26">
        <v>-43.047523258737741</v>
      </c>
      <c r="BD70" s="14" t="s">
        <v>129</v>
      </c>
      <c r="BE70" s="15" t="s">
        <v>130</v>
      </c>
      <c r="BF70" s="26">
        <v>-16.883116883116884</v>
      </c>
      <c r="BG70" s="26">
        <v>-7.4626865671641793</v>
      </c>
      <c r="BH70" s="26">
        <v>11.333955223880604</v>
      </c>
      <c r="BI70" s="26">
        <v>28.571428571428573</v>
      </c>
      <c r="BJ70" s="26">
        <v>30.232558139534884</v>
      </c>
      <c r="BK70" s="26">
        <v>1.2919896640826827</v>
      </c>
      <c r="BL70" s="26">
        <v>-9.8901098901098905</v>
      </c>
      <c r="BM70" s="26">
        <v>1.6949152542372881</v>
      </c>
      <c r="BN70" s="26">
        <v>12.856552294336513</v>
      </c>
      <c r="BO70" s="14" t="s">
        <v>129</v>
      </c>
      <c r="BP70" s="15" t="s">
        <v>130</v>
      </c>
      <c r="BQ70" s="26">
        <v>0</v>
      </c>
      <c r="BR70" s="26">
        <v>-25.301204819277107</v>
      </c>
      <c r="BS70" s="26">
        <v>-25.301204819277107</v>
      </c>
      <c r="BT70" s="26">
        <v>-30.76923076923077</v>
      </c>
      <c r="BU70" s="26">
        <v>-69.398907103825138</v>
      </c>
      <c r="BV70" s="26">
        <v>-55.798421372191861</v>
      </c>
      <c r="BW70" s="26">
        <v>-8.8888888888888893</v>
      </c>
      <c r="BX70" s="26">
        <v>-48.424068767908309</v>
      </c>
      <c r="BY70" s="26">
        <v>-43.392270598923751</v>
      </c>
    </row>
    <row r="71" spans="1:77" s="10" customFormat="1" ht="12" customHeight="1" outlineLevel="1">
      <c r="A71" s="14" t="s">
        <v>133</v>
      </c>
      <c r="B71" s="15" t="s">
        <v>134</v>
      </c>
      <c r="C71" s="16">
        <v>19</v>
      </c>
      <c r="D71" s="16">
        <v>80</v>
      </c>
      <c r="E71" s="21">
        <v>4.2105263157894735</v>
      </c>
      <c r="F71" s="16">
        <v>13</v>
      </c>
      <c r="G71" s="16">
        <v>44</v>
      </c>
      <c r="H71" s="21">
        <v>3.3846153846153846</v>
      </c>
      <c r="I71" s="16">
        <v>32</v>
      </c>
      <c r="J71" s="16">
        <v>124</v>
      </c>
      <c r="K71" s="21">
        <v>3.875</v>
      </c>
      <c r="L71" s="14" t="s">
        <v>133</v>
      </c>
      <c r="M71" s="15" t="s">
        <v>134</v>
      </c>
      <c r="N71" s="16">
        <v>16</v>
      </c>
      <c r="O71" s="16">
        <v>36</v>
      </c>
      <c r="P71" s="21">
        <v>2.25</v>
      </c>
      <c r="Q71" s="16">
        <v>13</v>
      </c>
      <c r="R71" s="16">
        <v>22</v>
      </c>
      <c r="S71" s="21">
        <v>1.6923076923076923</v>
      </c>
      <c r="T71" s="16">
        <v>29</v>
      </c>
      <c r="U71" s="16">
        <v>58</v>
      </c>
      <c r="V71" s="21">
        <v>2</v>
      </c>
      <c r="W71" s="14" t="s">
        <v>133</v>
      </c>
      <c r="X71" s="15" t="s">
        <v>134</v>
      </c>
      <c r="Y71" s="16">
        <v>35</v>
      </c>
      <c r="Z71" s="16">
        <v>119</v>
      </c>
      <c r="AA71" s="21">
        <v>3.4</v>
      </c>
      <c r="AB71" s="16">
        <v>9</v>
      </c>
      <c r="AC71" s="16">
        <v>27</v>
      </c>
      <c r="AD71" s="21">
        <v>3</v>
      </c>
      <c r="AE71" s="16">
        <v>44</v>
      </c>
      <c r="AF71" s="16">
        <v>146</v>
      </c>
      <c r="AG71" s="21">
        <v>3.3181818181818183</v>
      </c>
      <c r="AH71" s="14" t="s">
        <v>133</v>
      </c>
      <c r="AI71" s="15" t="s">
        <v>134</v>
      </c>
      <c r="AJ71" s="16">
        <v>31</v>
      </c>
      <c r="AK71" s="16">
        <v>123</v>
      </c>
      <c r="AL71" s="21">
        <v>3.967741935483871</v>
      </c>
      <c r="AM71" s="16">
        <v>7</v>
      </c>
      <c r="AN71" s="16">
        <v>39</v>
      </c>
      <c r="AO71" s="21">
        <v>5.5714285714285712</v>
      </c>
      <c r="AP71" s="16">
        <v>38</v>
      </c>
      <c r="AQ71" s="16">
        <v>162</v>
      </c>
      <c r="AR71" s="21">
        <v>4.2631578947368425</v>
      </c>
      <c r="AS71" s="14" t="s">
        <v>133</v>
      </c>
      <c r="AT71" s="15" t="s">
        <v>134</v>
      </c>
      <c r="AU71" s="26">
        <v>18.75</v>
      </c>
      <c r="AV71" s="26">
        <v>122.22222222222223</v>
      </c>
      <c r="AW71" s="26">
        <v>87.134502923976598</v>
      </c>
      <c r="AX71" s="26">
        <v>0</v>
      </c>
      <c r="AY71" s="26">
        <v>100</v>
      </c>
      <c r="AZ71" s="26">
        <v>100</v>
      </c>
      <c r="BA71" s="26">
        <v>10.344827586206897</v>
      </c>
      <c r="BB71" s="26">
        <v>113.79310344827586</v>
      </c>
      <c r="BC71" s="26">
        <v>93.75</v>
      </c>
      <c r="BD71" s="14" t="s">
        <v>133</v>
      </c>
      <c r="BE71" s="15" t="s">
        <v>134</v>
      </c>
      <c r="BF71" s="26">
        <v>-45.714285714285715</v>
      </c>
      <c r="BG71" s="26">
        <v>-32.773109243697476</v>
      </c>
      <c r="BH71" s="26">
        <v>23.839009287925695</v>
      </c>
      <c r="BI71" s="26">
        <v>44.444444444444443</v>
      </c>
      <c r="BJ71" s="26">
        <v>62.962962962962962</v>
      </c>
      <c r="BK71" s="26">
        <v>12.820512820512819</v>
      </c>
      <c r="BL71" s="26">
        <v>-27.272727272727273</v>
      </c>
      <c r="BM71" s="26">
        <v>-15.068493150684931</v>
      </c>
      <c r="BN71" s="26">
        <v>16.780821917808215</v>
      </c>
      <c r="BO71" s="14" t="s">
        <v>133</v>
      </c>
      <c r="BP71" s="15" t="s">
        <v>134</v>
      </c>
      <c r="BQ71" s="26">
        <v>-38.70967741935484</v>
      </c>
      <c r="BR71" s="26">
        <v>-34.959349593495936</v>
      </c>
      <c r="BS71" s="26">
        <v>6.1189559264013624</v>
      </c>
      <c r="BT71" s="26">
        <v>85.714285714285708</v>
      </c>
      <c r="BU71" s="26">
        <v>12.820512820512821</v>
      </c>
      <c r="BV71" s="26">
        <v>-39.250493096646942</v>
      </c>
      <c r="BW71" s="26">
        <v>-15.789473684210526</v>
      </c>
      <c r="BX71" s="26">
        <v>-23.456790123456791</v>
      </c>
      <c r="BY71" s="26">
        <v>-9.1049382716049454</v>
      </c>
    </row>
    <row r="72" spans="1:77" s="37" customFormat="1" ht="18" customHeight="1" outlineLevel="1">
      <c r="A72" s="28" t="s">
        <v>139</v>
      </c>
      <c r="B72" s="29" t="s">
        <v>140</v>
      </c>
      <c r="C72" s="30">
        <v>66719</v>
      </c>
      <c r="D72" s="30">
        <v>141827</v>
      </c>
      <c r="E72" s="36">
        <v>2.1257362970068496</v>
      </c>
      <c r="F72" s="30">
        <v>49567</v>
      </c>
      <c r="G72" s="30">
        <v>209321</v>
      </c>
      <c r="H72" s="36">
        <v>4.2229911029515605</v>
      </c>
      <c r="I72" s="30">
        <v>116286</v>
      </c>
      <c r="J72" s="30">
        <v>351148</v>
      </c>
      <c r="K72" s="36">
        <v>3.0196928263075522</v>
      </c>
      <c r="L72" s="28" t="s">
        <v>139</v>
      </c>
      <c r="M72" s="29" t="s">
        <v>140</v>
      </c>
      <c r="N72" s="30">
        <v>64582</v>
      </c>
      <c r="O72" s="30">
        <v>143822</v>
      </c>
      <c r="P72" s="36">
        <v>2.2269672664209841</v>
      </c>
      <c r="Q72" s="30">
        <v>47640</v>
      </c>
      <c r="R72" s="30">
        <v>190262</v>
      </c>
      <c r="S72" s="36">
        <v>3.993744752308984</v>
      </c>
      <c r="T72" s="30">
        <v>112222</v>
      </c>
      <c r="U72" s="30">
        <v>334084</v>
      </c>
      <c r="V72" s="36">
        <v>2.9769920336475915</v>
      </c>
      <c r="W72" s="28" t="s">
        <v>139</v>
      </c>
      <c r="X72" s="29" t="s">
        <v>140</v>
      </c>
      <c r="Y72" s="30">
        <v>51069</v>
      </c>
      <c r="Z72" s="30">
        <v>133932</v>
      </c>
      <c r="AA72" s="36">
        <v>2.6225694648416846</v>
      </c>
      <c r="AB72" s="30">
        <v>38206</v>
      </c>
      <c r="AC72" s="30">
        <v>165601</v>
      </c>
      <c r="AD72" s="36">
        <v>4.3344239124744801</v>
      </c>
      <c r="AE72" s="30">
        <v>89275</v>
      </c>
      <c r="AF72" s="30">
        <v>299533</v>
      </c>
      <c r="AG72" s="36">
        <v>3.3551722206664798</v>
      </c>
      <c r="AH72" s="28" t="s">
        <v>139</v>
      </c>
      <c r="AI72" s="29" t="s">
        <v>140</v>
      </c>
      <c r="AJ72" s="30">
        <v>65075</v>
      </c>
      <c r="AK72" s="30">
        <v>129914</v>
      </c>
      <c r="AL72" s="36">
        <v>1.9963734152900499</v>
      </c>
      <c r="AM72" s="30">
        <v>33444</v>
      </c>
      <c r="AN72" s="30">
        <v>131094</v>
      </c>
      <c r="AO72" s="36">
        <v>3.919806243272336</v>
      </c>
      <c r="AP72" s="30">
        <v>98519</v>
      </c>
      <c r="AQ72" s="30">
        <v>261008</v>
      </c>
      <c r="AR72" s="36">
        <v>2.6493163755214728</v>
      </c>
      <c r="AS72" s="28" t="s">
        <v>139</v>
      </c>
      <c r="AT72" s="29" t="s">
        <v>140</v>
      </c>
      <c r="AU72" s="26">
        <v>3.308971540057601</v>
      </c>
      <c r="AV72" s="26">
        <v>-1.3871313150978293</v>
      </c>
      <c r="AW72" s="26">
        <v>-4.545687354301589</v>
      </c>
      <c r="AX72" s="26">
        <v>4.0449202350965576</v>
      </c>
      <c r="AY72" s="26">
        <v>10.017239385689207</v>
      </c>
      <c r="AZ72" s="26">
        <v>5.7401352580191256</v>
      </c>
      <c r="BA72" s="26">
        <v>3.6213933096897222</v>
      </c>
      <c r="BB72" s="26">
        <v>5.1076974653081262</v>
      </c>
      <c r="BC72" s="26">
        <v>1.4343603267100831</v>
      </c>
      <c r="BD72" s="28" t="s">
        <v>139</v>
      </c>
      <c r="BE72" s="29" t="s">
        <v>140</v>
      </c>
      <c r="BF72" s="26">
        <v>30.644813879261392</v>
      </c>
      <c r="BG72" s="26">
        <v>5.8947824269032045</v>
      </c>
      <c r="BH72" s="26">
        <v>-18.944518896273625</v>
      </c>
      <c r="BI72" s="26">
        <v>29.736167094173691</v>
      </c>
      <c r="BJ72" s="26">
        <v>26.400806758413296</v>
      </c>
      <c r="BK72" s="26">
        <v>-2.5708793549753111</v>
      </c>
      <c r="BL72" s="26">
        <v>30.255950714085689</v>
      </c>
      <c r="BM72" s="26">
        <v>17.231824206347881</v>
      </c>
      <c r="BN72" s="26">
        <v>-9.9988725554090063</v>
      </c>
      <c r="BO72" s="28" t="s">
        <v>139</v>
      </c>
      <c r="BP72" s="29" t="s">
        <v>140</v>
      </c>
      <c r="BQ72" s="26">
        <v>2.5263157894736841</v>
      </c>
      <c r="BR72" s="26">
        <v>9.1699124035900681</v>
      </c>
      <c r="BS72" s="26">
        <v>6.479894028142267</v>
      </c>
      <c r="BT72" s="26">
        <v>48.208946298289675</v>
      </c>
      <c r="BU72" s="26">
        <v>59.672448777213297</v>
      </c>
      <c r="BV72" s="26">
        <v>7.7346899530962414</v>
      </c>
      <c r="BW72" s="26">
        <v>18.034084795826185</v>
      </c>
      <c r="BX72" s="26">
        <v>34.535339912952857</v>
      </c>
      <c r="BY72" s="26">
        <v>13.980076302256542</v>
      </c>
    </row>
    <row r="73" spans="1:77" s="10" customFormat="1" ht="16.5" customHeight="1" outlineLevel="1">
      <c r="A73" s="14" t="s">
        <v>141</v>
      </c>
      <c r="B73" s="3" t="s">
        <v>142</v>
      </c>
      <c r="C73" s="16">
        <v>99834</v>
      </c>
      <c r="D73" s="16">
        <v>204911</v>
      </c>
      <c r="E73" s="21">
        <v>2.0525171785163372</v>
      </c>
      <c r="F73" s="16">
        <v>68086</v>
      </c>
      <c r="G73" s="16">
        <v>189319</v>
      </c>
      <c r="H73" s="21">
        <v>2.7805863173045853</v>
      </c>
      <c r="I73" s="16">
        <v>167920</v>
      </c>
      <c r="J73" s="16">
        <v>394230</v>
      </c>
      <c r="K73" s="21">
        <v>2.3477251071939018</v>
      </c>
      <c r="L73" s="14" t="s">
        <v>141</v>
      </c>
      <c r="M73" s="3" t="s">
        <v>142</v>
      </c>
      <c r="N73" s="16">
        <v>111066</v>
      </c>
      <c r="O73" s="16">
        <v>239179</v>
      </c>
      <c r="P73" s="21">
        <v>2.1534853150379054</v>
      </c>
      <c r="Q73" s="16">
        <v>71293</v>
      </c>
      <c r="R73" s="16">
        <v>189767</v>
      </c>
      <c r="S73" s="21">
        <v>2.6617900775672227</v>
      </c>
      <c r="T73" s="16">
        <v>182359</v>
      </c>
      <c r="U73" s="16">
        <v>428946</v>
      </c>
      <c r="V73" s="21">
        <v>2.3522063621757083</v>
      </c>
      <c r="W73" s="14" t="s">
        <v>141</v>
      </c>
      <c r="X73" s="3" t="s">
        <v>142</v>
      </c>
      <c r="Y73" s="16">
        <v>105039</v>
      </c>
      <c r="Z73" s="16">
        <v>218456</v>
      </c>
      <c r="AA73" s="21">
        <v>2.079760850731633</v>
      </c>
      <c r="AB73" s="16">
        <v>63003</v>
      </c>
      <c r="AC73" s="16">
        <v>178274</v>
      </c>
      <c r="AD73" s="21">
        <v>2.8296112883513485</v>
      </c>
      <c r="AE73" s="16">
        <v>168042</v>
      </c>
      <c r="AF73" s="16">
        <v>396730</v>
      </c>
      <c r="AG73" s="21">
        <v>2.3608978707704025</v>
      </c>
      <c r="AH73" s="14" t="s">
        <v>141</v>
      </c>
      <c r="AI73" s="3" t="s">
        <v>142</v>
      </c>
      <c r="AJ73" s="16">
        <v>101721</v>
      </c>
      <c r="AK73" s="16">
        <v>183321</v>
      </c>
      <c r="AL73" s="21">
        <v>1.8021942371781638</v>
      </c>
      <c r="AM73" s="16">
        <v>51161</v>
      </c>
      <c r="AN73" s="16">
        <v>143158</v>
      </c>
      <c r="AO73" s="21">
        <v>2.7981861183323233</v>
      </c>
      <c r="AP73" s="16">
        <v>152882</v>
      </c>
      <c r="AQ73" s="16">
        <v>326479</v>
      </c>
      <c r="AR73" s="21">
        <v>2.135496657552884</v>
      </c>
      <c r="AS73" s="14" t="s">
        <v>141</v>
      </c>
      <c r="AT73" s="3" t="s">
        <v>142</v>
      </c>
      <c r="AU73" s="26">
        <v>-10.112905839770947</v>
      </c>
      <c r="AV73" s="26">
        <v>-14.327344791975884</v>
      </c>
      <c r="AW73" s="26">
        <v>-4.6885918290922266</v>
      </c>
      <c r="AX73" s="26">
        <v>-4.4983378452302469</v>
      </c>
      <c r="AY73" s="26">
        <v>-0.23607898106625494</v>
      </c>
      <c r="AZ73" s="26">
        <v>4.4630206092712568</v>
      </c>
      <c r="BA73" s="26">
        <v>-7.917898211769093</v>
      </c>
      <c r="BB73" s="26">
        <v>-8.0933264326978218</v>
      </c>
      <c r="BC73" s="26">
        <v>-0.19051283313686437</v>
      </c>
      <c r="BD73" s="14" t="s">
        <v>141</v>
      </c>
      <c r="BE73" s="3" t="s">
        <v>142</v>
      </c>
      <c r="BF73" s="26">
        <v>-4.9553023162825234</v>
      </c>
      <c r="BG73" s="26">
        <v>-6.2003332478851574</v>
      </c>
      <c r="BH73" s="26">
        <v>-1.3099425448705704</v>
      </c>
      <c r="BI73" s="26">
        <v>8.0678697839785407</v>
      </c>
      <c r="BJ73" s="26">
        <v>6.1955192568742499</v>
      </c>
      <c r="BK73" s="26">
        <v>-1.73256910758676</v>
      </c>
      <c r="BL73" s="26">
        <v>-7.2600897394698938E-2</v>
      </c>
      <c r="BM73" s="26">
        <v>-0.63015148841781565</v>
      </c>
      <c r="BN73" s="26">
        <v>-0.55795567184793782</v>
      </c>
      <c r="BO73" s="14" t="s">
        <v>141</v>
      </c>
      <c r="BP73" s="3" t="s">
        <v>142</v>
      </c>
      <c r="BQ73" s="26">
        <v>-1.8550741734745038</v>
      </c>
      <c r="BR73" s="26">
        <v>11.777155917761741</v>
      </c>
      <c r="BS73" s="26">
        <v>13.88989800178939</v>
      </c>
      <c r="BT73" s="26">
        <v>33.08183968257071</v>
      </c>
      <c r="BU73" s="26">
        <v>32.244792467064364</v>
      </c>
      <c r="BV73" s="26">
        <v>-0.62897177969803075</v>
      </c>
      <c r="BW73" s="26">
        <v>9.8363443701678417</v>
      </c>
      <c r="BX73" s="26">
        <v>20.752023866772443</v>
      </c>
      <c r="BY73" s="26">
        <v>9.9381307336821312</v>
      </c>
    </row>
    <row r="74" spans="1:77" s="37" customFormat="1" ht="18.75" customHeight="1">
      <c r="A74" s="31" t="s">
        <v>143</v>
      </c>
      <c r="B74" s="29" t="s">
        <v>144</v>
      </c>
      <c r="C74" s="30">
        <v>166553</v>
      </c>
      <c r="D74" s="30">
        <v>346738</v>
      </c>
      <c r="E74" s="36">
        <v>2.0818478202133854</v>
      </c>
      <c r="F74" s="30">
        <v>117653</v>
      </c>
      <c r="G74" s="30">
        <v>398640</v>
      </c>
      <c r="H74" s="36">
        <v>3.3882688924209328</v>
      </c>
      <c r="I74" s="30">
        <v>284206</v>
      </c>
      <c r="J74" s="30">
        <v>745378</v>
      </c>
      <c r="K74" s="36">
        <v>2.6226680647136233</v>
      </c>
      <c r="L74" s="31" t="s">
        <v>143</v>
      </c>
      <c r="M74" s="29" t="s">
        <v>144</v>
      </c>
      <c r="N74" s="30">
        <v>175648</v>
      </c>
      <c r="O74" s="30">
        <v>383001</v>
      </c>
      <c r="P74" s="36">
        <v>2.1805030515576607</v>
      </c>
      <c r="Q74" s="30">
        <v>118933</v>
      </c>
      <c r="R74" s="30">
        <v>380029</v>
      </c>
      <c r="S74" s="36">
        <v>3.1953200541481337</v>
      </c>
      <c r="T74" s="30">
        <v>294581</v>
      </c>
      <c r="U74" s="30">
        <v>763030</v>
      </c>
      <c r="V74" s="36">
        <v>2.5902213652611676</v>
      </c>
      <c r="W74" s="31" t="s">
        <v>143</v>
      </c>
      <c r="X74" s="29" t="s">
        <v>144</v>
      </c>
      <c r="Y74" s="30">
        <v>156108</v>
      </c>
      <c r="Z74" s="30">
        <v>352388</v>
      </c>
      <c r="AA74" s="36">
        <v>2.2573346657442284</v>
      </c>
      <c r="AB74" s="30">
        <v>101209</v>
      </c>
      <c r="AC74" s="30">
        <v>343875</v>
      </c>
      <c r="AD74" s="36">
        <v>3.3976721437816795</v>
      </c>
      <c r="AE74" s="30">
        <v>257317</v>
      </c>
      <c r="AF74" s="30">
        <v>696263</v>
      </c>
      <c r="AG74" s="36">
        <v>2.7058569779688089</v>
      </c>
      <c r="AH74" s="31" t="s">
        <v>143</v>
      </c>
      <c r="AI74" s="29" t="s">
        <v>144</v>
      </c>
      <c r="AJ74" s="30">
        <v>166796</v>
      </c>
      <c r="AK74" s="30">
        <v>313235</v>
      </c>
      <c r="AL74" s="36">
        <v>1.8779527086980503</v>
      </c>
      <c r="AM74" s="30">
        <v>84605</v>
      </c>
      <c r="AN74" s="30">
        <v>274252</v>
      </c>
      <c r="AO74" s="36">
        <v>3.2415578275515631</v>
      </c>
      <c r="AP74" s="30">
        <v>251401</v>
      </c>
      <c r="AQ74" s="30">
        <v>587487</v>
      </c>
      <c r="AR74" s="36">
        <v>2.3368522798238671</v>
      </c>
      <c r="AS74" s="31" t="s">
        <v>143</v>
      </c>
      <c r="AT74" s="29" t="s">
        <v>144</v>
      </c>
      <c r="AU74" s="26">
        <v>-5.1779695755146653</v>
      </c>
      <c r="AV74" s="26">
        <v>-9.4681214931553708</v>
      </c>
      <c r="AW74" s="26">
        <v>-4.5244252822210012</v>
      </c>
      <c r="AX74" s="26">
        <v>-1.0762362002135657</v>
      </c>
      <c r="AY74" s="26">
        <v>4.8972578408489875</v>
      </c>
      <c r="AZ74" s="26">
        <v>6.0384823743184892</v>
      </c>
      <c r="BA74" s="26">
        <v>-3.5219515175792058</v>
      </c>
      <c r="BB74" s="26">
        <v>-2.313408384991416</v>
      </c>
      <c r="BC74" s="26">
        <v>1.2526612546562854</v>
      </c>
      <c r="BD74" s="31" t="s">
        <v>143</v>
      </c>
      <c r="BE74" s="29" t="s">
        <v>144</v>
      </c>
      <c r="BF74" s="26">
        <v>6.6908806723550365</v>
      </c>
      <c r="BG74" s="26">
        <v>-1.6033463114521493</v>
      </c>
      <c r="BH74" s="26">
        <v>-7.7740730337380466</v>
      </c>
      <c r="BI74" s="26">
        <v>16.247566915985733</v>
      </c>
      <c r="BJ74" s="26">
        <v>15.925845147219192</v>
      </c>
      <c r="BK74" s="26">
        <v>-0.27675570104538394</v>
      </c>
      <c r="BL74" s="26">
        <v>10.449756525997117</v>
      </c>
      <c r="BM74" s="26">
        <v>7.0540873204521857</v>
      </c>
      <c r="BN74" s="26">
        <v>-3.0744017120089064</v>
      </c>
      <c r="BO74" s="31" t="s">
        <v>143</v>
      </c>
      <c r="BP74" s="29" t="s">
        <v>144</v>
      </c>
      <c r="BQ74" s="26">
        <v>-0.14568694692918296</v>
      </c>
      <c r="BR74" s="26">
        <v>10.695803470237999</v>
      </c>
      <c r="BS74" s="26">
        <v>10.857308097853636</v>
      </c>
      <c r="BT74" s="26">
        <v>39.061521186691095</v>
      </c>
      <c r="BU74" s="26">
        <v>45.355366597144233</v>
      </c>
      <c r="BV74" s="26">
        <v>4.5259431629570699</v>
      </c>
      <c r="BW74" s="26">
        <v>13.048874109490416</v>
      </c>
      <c r="BX74" s="26">
        <v>26.875658525209918</v>
      </c>
      <c r="BY74" s="26">
        <v>12.230802407043834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&amp;L28/10/2024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7</vt:i4>
      </vt:variant>
    </vt:vector>
  </HeadingPairs>
  <TitlesOfParts>
    <vt:vector size="19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aprile!Titoli_stampa</vt:lpstr>
      <vt:lpstr>febbraio!Titoli_stampa</vt:lpstr>
      <vt:lpstr>gennaio!Titoli_stampa</vt:lpstr>
      <vt:lpstr>giugno!Titoli_stampa</vt:lpstr>
      <vt:lpstr>luglio!Titoli_stampa</vt:lpstr>
      <vt:lpstr>maggio!Titoli_stampa</vt:lpstr>
      <vt:lpstr>marzo!Titoli_stampa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2025-01-27T16:20:45Z</cp:lastPrinted>
  <dcterms:created xsi:type="dcterms:W3CDTF">2020-10-30T11:11:29Z</dcterms:created>
  <dcterms:modified xsi:type="dcterms:W3CDTF">2025-01-27T16:20:58Z</dcterms:modified>
</cp:coreProperties>
</file>