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fciacca\Documents\toccacelo\411_recinzioni\"/>
    </mc:Choice>
  </mc:AlternateContent>
  <xr:revisionPtr revIDLastSave="0" documentId="8_{1B235EB4-FF44-4F30-AD0E-93B61A54B6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0zd6/U7r+QNEGUq9FweW8j43sSg=="/>
    </ext>
  </extLst>
</workbook>
</file>

<file path=xl/calcChain.xml><?xml version="1.0" encoding="utf-8"?>
<calcChain xmlns="http://schemas.openxmlformats.org/spreadsheetml/2006/main">
  <c r="D27" i="1" l="1"/>
  <c r="D28" i="1" s="1"/>
  <c r="D31" i="1" s="1"/>
  <c r="D18" i="1" s="1"/>
  <c r="B23" i="1" s="1"/>
  <c r="A14" i="1"/>
  <c r="D14" i="1" s="1"/>
  <c r="A13" i="1"/>
  <c r="D13" i="1" s="1"/>
  <c r="A12" i="1"/>
  <c r="D12" i="1" s="1"/>
  <c r="D11" i="1"/>
  <c r="D16" i="1" l="1"/>
  <c r="B22" i="1" s="1"/>
</calcChain>
</file>

<file path=xl/sharedStrings.xml><?xml version="1.0" encoding="utf-8"?>
<sst xmlns="http://schemas.openxmlformats.org/spreadsheetml/2006/main" count="36" uniqueCount="36">
  <si>
    <t>PSR UMBRIA 2014/2020 - TIPOLOGIA DI INTERVENTO 4.1.1 - “Investimenti nelle aziende agricole per la salvaguardia sanitaria degli allevamenti suinicoli allo stato brado o semibrado”</t>
  </si>
  <si>
    <t xml:space="preserve"> BENEFICIARIO:</t>
  </si>
  <si>
    <t>SPESE TECNICHE PER INVESTIMENTI IMMOBILIARI</t>
  </si>
  <si>
    <t>Importo spese tecniche  calcolate sulla base della tabella prevista dal bando (A)</t>
  </si>
  <si>
    <t>Importo spese tecniche calcolate ai sensi del dm 140/2012  (B)</t>
  </si>
  <si>
    <t xml:space="preserve">Importo spese tecniche inserite in domanda (C) </t>
  </si>
  <si>
    <t>VERIFICA CONGRUITÀ</t>
  </si>
  <si>
    <t>Confronto  C/A</t>
  </si>
  <si>
    <t>Confronto  C/B</t>
  </si>
  <si>
    <t xml:space="preserve">Importo spese tecniche calcolate ai sensi del dm 140/2012  </t>
  </si>
  <si>
    <t>CATEGORIA D'OPERA:</t>
  </si>
  <si>
    <t>AGRICOLTURA E FORESTE, SICUREZZA ALIMENTARE</t>
  </si>
  <si>
    <t>V</t>
  </si>
  <si>
    <t>Valore dell'opera</t>
  </si>
  <si>
    <t>P</t>
  </si>
  <si>
    <t>Parametro sul valore dell'opera</t>
  </si>
  <si>
    <t>(0,03 + 10 / V0,4)</t>
  </si>
  <si>
    <t>G</t>
  </si>
  <si>
    <t>Complessità della prestazione</t>
  </si>
  <si>
    <t>INTERVENTI DI MIGLIORAMENTO FONDIARIO AGRARIO E RURALE; INTERVENTI DI PIANIFICAZIONE
ALIMENTARE1</t>
  </si>
  <si>
    <t>∑Q</t>
  </si>
  <si>
    <t xml:space="preserve">Totale incidenze Q delle prestazioni professionali (Qa IV.04/Qa IV.06/Qa V.01/Qb III.01/ Qb III.03/Qb III.07/QcI.01/Qc I.09/Qd I.01)  </t>
  </si>
  <si>
    <t xml:space="preserve">COMPENSO AL NETTO DI SPESE ED ONERI DI LEGGE </t>
  </si>
  <si>
    <t>V * P * G * ∑Q =</t>
  </si>
  <si>
    <r>
      <rPr>
        <b/>
        <sz val="11"/>
        <color theme="1"/>
        <rFont val="Arial"/>
      </rPr>
      <t>Totale incidenze Q delle prestazioni professionali (Qa IV.04/Qa IV.06/Qa V.01/Qb III.01/ Qb III.03/Qb III.07/QcI.01/Qc I.09/Qd I.01)</t>
    </r>
    <r>
      <rPr>
        <sz val="11"/>
        <color theme="1"/>
        <rFont val="Arial"/>
      </rPr>
      <t xml:space="preserve">  </t>
    </r>
  </si>
  <si>
    <t>QaIV.04: Predisposizioni di fascicoli aziendali e di progetto finalizzati all'accesso ai contributi comunitari (QaIV.04|0.150)</t>
  </si>
  <si>
    <t>QaV.01: Piani economici, aziendali, business plan e di investimento (QaV.01|0.140)</t>
  </si>
  <si>
    <t>QbIII.01: Relazione generale e specialistiche, Elaborati grafici, Calcoli esecutivi (art 33, comma 1, lettere a), b), c), d), D.P.R. 207/2010) (QbIII.01|0.040)</t>
  </si>
  <si>
    <t>QbIII.07: Piano di Sicurezza e Coordinamento - Piano di sicurezza alimentare (QbIII.07|0.100)</t>
  </si>
  <si>
    <t>QbIII.03: Computo metrico estimativo, Quadro economico, Elenco prezzi e eventuale analisi, Quadro dell'incidenza percentuale della quantità di manodopera (art.33, comma 1, lettere f),. g), i), D.P.R. 207/2010) (QbIII.03|0.030)</t>
  </si>
  <si>
    <t>QcI.01: Direzione lavori, assistenza al collaudo, prove d'officina (art.148, D.P.R. 207/10) (QcI.01|0.420)</t>
  </si>
  <si>
    <t>QcI.09: Contabilità dei lavori a misura (art.185, D.P.R. 207/2010) (QcI.09|0.130)</t>
  </si>
  <si>
    <t>Importo Investimento (al netto delle spese tecniche)</t>
  </si>
  <si>
    <t>VERIFICA CONGRUITÀ SPESE TECNICHE (DM 140/2012)</t>
  </si>
  <si>
    <t>n. domanda di sostegno SIAN</t>
  </si>
  <si>
    <t>CUAA: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</si>
</sst>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"/>
  </numFmts>
  <fonts count="1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rgb="FF000000"/>
      <name val="Arial"/>
    </font>
    <font>
      <sz val="12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EAE9ED"/>
      </patternFill>
    </fill>
    <fill>
      <patternFill patternType="solid">
        <fgColor theme="0" tint="-0.499984740745262"/>
        <bgColor rgb="FFEAE9ED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 applyProtection="1"/>
    <xf numFmtId="0" fontId="0" fillId="0" borderId="0" xfId="0" applyFont="1" applyAlignment="1" applyProtection="1"/>
    <xf numFmtId="0" fontId="4" fillId="5" borderId="1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4" xfId="0" applyFont="1" applyBorder="1" applyProtection="1"/>
    <xf numFmtId="0" fontId="3" fillId="0" borderId="11" xfId="0" applyFont="1" applyBorder="1" applyProtection="1"/>
    <xf numFmtId="0" fontId="3" fillId="0" borderId="4" xfId="0" applyFont="1" applyBorder="1" applyProtection="1"/>
    <xf numFmtId="0" fontId="3" fillId="0" borderId="12" xfId="0" applyFont="1" applyBorder="1" applyProtection="1"/>
    <xf numFmtId="164" fontId="3" fillId="0" borderId="11" xfId="0" applyNumberFormat="1" applyFont="1" applyBorder="1" applyProtection="1"/>
    <xf numFmtId="164" fontId="3" fillId="0" borderId="4" xfId="0" applyNumberFormat="1" applyFont="1" applyBorder="1" applyProtection="1"/>
    <xf numFmtId="164" fontId="3" fillId="0" borderId="12" xfId="0" applyNumberFormat="1" applyFont="1" applyBorder="1" applyProtection="1"/>
    <xf numFmtId="164" fontId="3" fillId="4" borderId="12" xfId="0" applyNumberFormat="1" applyFont="1" applyFill="1" applyBorder="1" applyAlignment="1" applyProtection="1">
      <alignment horizontal="center"/>
    </xf>
    <xf numFmtId="164" fontId="3" fillId="0" borderId="12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164" fontId="3" fillId="0" borderId="12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164" fontId="4" fillId="8" borderId="12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2" fillId="0" borderId="2" xfId="0" applyFont="1" applyBorder="1" applyProtection="1"/>
    <xf numFmtId="0" fontId="2" fillId="0" borderId="3" xfId="0" applyFont="1" applyBorder="1" applyProtection="1"/>
    <xf numFmtId="0" fontId="4" fillId="0" borderId="9" xfId="0" applyFont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164" fontId="3" fillId="2" borderId="9" xfId="0" applyNumberFormat="1" applyFont="1" applyFill="1" applyBorder="1" applyAlignment="1" applyProtection="1">
      <alignment horizontal="center"/>
    </xf>
    <xf numFmtId="0" fontId="2" fillId="0" borderId="10" xfId="0" applyFont="1" applyBorder="1" applyProtection="1"/>
    <xf numFmtId="4" fontId="4" fillId="4" borderId="1" xfId="0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left" vertical="center"/>
    </xf>
    <xf numFmtId="0" fontId="4" fillId="7" borderId="9" xfId="0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Protection="1"/>
    <xf numFmtId="0" fontId="2" fillId="7" borderId="10" xfId="0" applyFont="1" applyFill="1" applyBorder="1" applyProtection="1"/>
    <xf numFmtId="0" fontId="4" fillId="0" borderId="9" xfId="0" applyFont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/>
    </xf>
    <xf numFmtId="0" fontId="3" fillId="7" borderId="9" xfId="0" applyFont="1" applyFill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 wrapText="1"/>
    </xf>
    <xf numFmtId="0" fontId="2" fillId="0" borderId="5" xfId="0" applyFont="1" applyBorder="1" applyProtection="1"/>
    <xf numFmtId="0" fontId="2" fillId="0" borderId="14" xfId="0" applyFont="1" applyBorder="1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1" fillId="7" borderId="9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7" borderId="10" xfId="0" applyFont="1" applyFill="1" applyBorder="1" applyAlignment="1" applyProtection="1">
      <alignment horizontal="center"/>
    </xf>
    <xf numFmtId="49" fontId="8" fillId="9" borderId="1" xfId="0" applyNumberFormat="1" applyFont="1" applyFill="1" applyBorder="1" applyAlignment="1" applyProtection="1">
      <alignment horizontal="left" vertical="center"/>
      <protection locked="0"/>
    </xf>
    <xf numFmtId="49" fontId="9" fillId="8" borderId="2" xfId="0" applyNumberFormat="1" applyFont="1" applyFill="1" applyBorder="1" applyAlignment="1" applyProtection="1">
      <alignment horizontal="left"/>
      <protection locked="0"/>
    </xf>
    <xf numFmtId="49" fontId="9" fillId="8" borderId="10" xfId="0" applyNumberFormat="1" applyFont="1" applyFill="1" applyBorder="1" applyAlignment="1" applyProtection="1">
      <alignment horizontal="left"/>
      <protection locked="0"/>
    </xf>
    <xf numFmtId="49" fontId="10" fillId="8" borderId="1" xfId="0" applyNumberFormat="1" applyFont="1" applyFill="1" applyBorder="1" applyAlignment="1" applyProtection="1">
      <alignment horizontal="left" vertical="center"/>
      <protection locked="0"/>
    </xf>
    <xf numFmtId="49" fontId="10" fillId="8" borderId="2" xfId="0" applyNumberFormat="1" applyFont="1" applyFill="1" applyBorder="1" applyAlignment="1" applyProtection="1">
      <alignment horizontal="left" vertical="center"/>
      <protection locked="0"/>
    </xf>
    <xf numFmtId="49" fontId="10" fillId="8" borderId="10" xfId="0" applyNumberFormat="1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7"/>
  <sheetViews>
    <sheetView tabSelected="1" workbookViewId="0">
      <selection activeCell="B4" sqref="B4:D4"/>
    </sheetView>
  </sheetViews>
  <sheetFormatPr defaultColWidth="14.42578125" defaultRowHeight="15" customHeight="1"/>
  <cols>
    <col min="1" max="1" width="44.42578125" style="2" customWidth="1"/>
    <col min="2" max="2" width="27.5703125" style="2" customWidth="1"/>
    <col min="3" max="3" width="42.42578125" style="2" customWidth="1"/>
    <col min="4" max="4" width="21.5703125" style="2" customWidth="1"/>
    <col min="5" max="21" width="8.7109375" style="2" customWidth="1"/>
    <col min="22" max="16384" width="14.42578125" style="2"/>
  </cols>
  <sheetData>
    <row r="1" spans="1:21" ht="46.5" customHeight="1">
      <c r="A1" s="54" t="s">
        <v>0</v>
      </c>
      <c r="B1" s="55"/>
      <c r="C1" s="55"/>
      <c r="D1" s="5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>
      <c r="A2" s="57" t="s">
        <v>33</v>
      </c>
      <c r="B2" s="58"/>
      <c r="C2" s="58"/>
      <c r="D2" s="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0.75" customHeight="1">
      <c r="A3" s="63"/>
      <c r="B3" s="64"/>
      <c r="C3" s="64"/>
      <c r="D3" s="6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4" customHeight="1">
      <c r="A4" s="3" t="s">
        <v>1</v>
      </c>
      <c r="B4" s="66"/>
      <c r="C4" s="67"/>
      <c r="D4" s="6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1.75" customHeight="1">
      <c r="A5" s="3" t="s">
        <v>35</v>
      </c>
      <c r="B5" s="69"/>
      <c r="C5" s="70"/>
      <c r="D5" s="7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1.75" customHeight="1">
      <c r="A6" s="3" t="s">
        <v>34</v>
      </c>
      <c r="B6" s="69"/>
      <c r="C6" s="70"/>
      <c r="D6" s="7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0.75" customHeight="1">
      <c r="A7" s="60"/>
      <c r="B7" s="61"/>
      <c r="C7" s="61"/>
      <c r="D7" s="6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0.75" customHeight="1">
      <c r="A8" s="34" t="s">
        <v>2</v>
      </c>
      <c r="B8" s="35"/>
      <c r="C8" s="35"/>
      <c r="D8" s="3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7.75" customHeight="1">
      <c r="A9" s="5" t="s">
        <v>32</v>
      </c>
      <c r="B9" s="6"/>
      <c r="C9" s="6"/>
      <c r="D9" s="29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>
      <c r="A10" s="7"/>
      <c r="B10" s="8"/>
      <c r="C10" s="8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>
      <c r="A11" s="10">
        <v>0</v>
      </c>
      <c r="B11" s="11">
        <v>25822.84</v>
      </c>
      <c r="C11" s="8">
        <v>0.12</v>
      </c>
      <c r="D11" s="12">
        <f>+IF(D9&gt;B11,B11*C11,D9*C11)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>
      <c r="A12" s="10">
        <f t="shared" ref="A12:A14" si="0">+B11+0.01</f>
        <v>25822.85</v>
      </c>
      <c r="B12" s="11">
        <v>51645.69</v>
      </c>
      <c r="C12" s="8">
        <v>0.111</v>
      </c>
      <c r="D12" s="12">
        <f>+IF(D9&gt;B12,(B12-A12)*C12,IF(D9&lt;A12,0,(D9-A12)*C12))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>
      <c r="A13" s="10">
        <f t="shared" si="0"/>
        <v>51645.700000000004</v>
      </c>
      <c r="B13" s="11">
        <v>103291.38</v>
      </c>
      <c r="C13" s="8">
        <v>9.8000000000000004E-2</v>
      </c>
      <c r="D13" s="12">
        <f>+IF(D9&gt;B13,(B13-A13)*C13,IF(D9&lt;A13,0,(D9-A13)*C13))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>
      <c r="A14" s="10">
        <f t="shared" si="0"/>
        <v>103291.39</v>
      </c>
      <c r="B14" s="11">
        <v>200000</v>
      </c>
      <c r="C14" s="8">
        <v>8.3000000000000004E-2</v>
      </c>
      <c r="D14" s="12">
        <f>+IF(D9&gt;B14,(B14-A14)*C14,IF(D9&lt;A14,0,(D9-A14)*C14))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0.75" customHeight="1">
      <c r="A15" s="37"/>
      <c r="B15" s="31"/>
      <c r="C15" s="31"/>
      <c r="D15" s="3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8.5" customHeight="1">
      <c r="A16" s="30" t="s">
        <v>3</v>
      </c>
      <c r="B16" s="31"/>
      <c r="C16" s="32"/>
      <c r="D16" s="13">
        <f>+SUM(D11:D14)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" customHeight="1">
      <c r="A17" s="50"/>
      <c r="B17" s="46"/>
      <c r="C17" s="46"/>
      <c r="D17" s="4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43.5" customHeight="1">
      <c r="A18" s="30" t="s">
        <v>4</v>
      </c>
      <c r="B18" s="31"/>
      <c r="C18" s="32"/>
      <c r="D18" s="14">
        <f>D31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4" customHeight="1">
      <c r="A19" s="33" t="s">
        <v>5</v>
      </c>
      <c r="B19" s="31"/>
      <c r="C19" s="32"/>
      <c r="D19" s="29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.25" customHeight="1">
      <c r="A20" s="45"/>
      <c r="B20" s="46"/>
      <c r="C20" s="46"/>
      <c r="D20" s="4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customHeight="1">
      <c r="A21" s="48" t="s">
        <v>6</v>
      </c>
      <c r="B21" s="31"/>
      <c r="C21" s="31"/>
      <c r="D21" s="3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0.25" customHeight="1">
      <c r="A22" s="15" t="s">
        <v>7</v>
      </c>
      <c r="B22" s="39" t="str">
        <f>IF(D19&lt;=D16,"SPESA CONGRUA","SPESA NON CONGRUA")</f>
        <v>SPESA CONGRUA</v>
      </c>
      <c r="C22" s="31"/>
      <c r="D22" s="3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1" customHeight="1">
      <c r="A23" s="15" t="s">
        <v>8</v>
      </c>
      <c r="B23" s="39" t="str">
        <f>IF(D19&lt;=D18,"SPESA CONGRUA","SPESA NON CONGRUA")</f>
        <v>SPESA CONGRUA</v>
      </c>
      <c r="C23" s="31"/>
      <c r="D23" s="3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0.75" customHeight="1">
      <c r="A24" s="49"/>
      <c r="B24" s="31"/>
      <c r="C24" s="31"/>
      <c r="D24" s="3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1" customHeight="1">
      <c r="A25" s="41" t="s">
        <v>9</v>
      </c>
      <c r="B25" s="31"/>
      <c r="C25" s="31"/>
      <c r="D25" s="3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32.25" customHeight="1">
      <c r="A26" s="17" t="s">
        <v>10</v>
      </c>
      <c r="B26" s="42" t="s">
        <v>11</v>
      </c>
      <c r="C26" s="31"/>
      <c r="D26" s="3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9.5" customHeight="1">
      <c r="A27" s="18" t="s">
        <v>12</v>
      </c>
      <c r="B27" s="19" t="s">
        <v>13</v>
      </c>
      <c r="C27" s="8"/>
      <c r="D27" s="20">
        <f>D9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8" t="s">
        <v>14</v>
      </c>
      <c r="B28" s="21" t="s">
        <v>15</v>
      </c>
      <c r="C28" s="19" t="s">
        <v>16</v>
      </c>
      <c r="D28" s="22" t="str">
        <f>IFERROR((0.03 +(10/POWER(D27,0.4))),"-    ")</f>
        <v xml:space="preserve">-    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66" customHeight="1">
      <c r="A29" s="18" t="s">
        <v>17</v>
      </c>
      <c r="B29" s="23" t="s">
        <v>18</v>
      </c>
      <c r="C29" s="24" t="s">
        <v>19</v>
      </c>
      <c r="D29" s="22">
        <v>0.9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99.75" customHeight="1">
      <c r="A30" s="18" t="s">
        <v>20</v>
      </c>
      <c r="B30" s="24" t="s">
        <v>21</v>
      </c>
      <c r="C30" s="21"/>
      <c r="D30" s="22">
        <v>1.01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9.75" customHeight="1">
      <c r="A31" s="25" t="s">
        <v>22</v>
      </c>
      <c r="B31" s="8"/>
      <c r="C31" s="26" t="s">
        <v>23</v>
      </c>
      <c r="D31" s="20">
        <f>IFERROR((+D27*D28*D29*D30),0)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" customHeight="1">
      <c r="A32" s="43"/>
      <c r="B32" s="31"/>
      <c r="C32" s="31"/>
      <c r="D32" s="3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3.25" customHeight="1">
      <c r="A33" s="44" t="s">
        <v>24</v>
      </c>
      <c r="B33" s="31"/>
      <c r="C33" s="31"/>
      <c r="D33" s="3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33.75" customHeight="1">
      <c r="A34" s="40" t="s">
        <v>25</v>
      </c>
      <c r="B34" s="31"/>
      <c r="C34" s="31"/>
      <c r="D34" s="3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3.75" customHeight="1">
      <c r="A35" s="40" t="s">
        <v>26</v>
      </c>
      <c r="B35" s="31"/>
      <c r="C35" s="31"/>
      <c r="D35" s="3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3.75" customHeight="1">
      <c r="A36" s="40" t="s">
        <v>27</v>
      </c>
      <c r="B36" s="31"/>
      <c r="C36" s="31"/>
      <c r="D36" s="3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3.75" customHeight="1">
      <c r="A37" s="40" t="s">
        <v>29</v>
      </c>
      <c r="B37" s="31"/>
      <c r="C37" s="31"/>
      <c r="D37" s="3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3.75" customHeight="1">
      <c r="A38" s="40" t="s">
        <v>28</v>
      </c>
      <c r="B38" s="31"/>
      <c r="C38" s="31"/>
      <c r="D38" s="3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3.75" customHeight="1">
      <c r="A39" s="40" t="s">
        <v>30</v>
      </c>
      <c r="B39" s="31"/>
      <c r="C39" s="31"/>
      <c r="D39" s="3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3.75" customHeight="1">
      <c r="A40" s="40" t="s">
        <v>31</v>
      </c>
      <c r="B40" s="31"/>
      <c r="C40" s="31"/>
      <c r="D40" s="3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51"/>
      <c r="B41" s="52"/>
      <c r="C41" s="52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27"/>
      <c r="B42" s="28"/>
      <c r="C42" s="28"/>
      <c r="D42" s="2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27"/>
      <c r="B43" s="28"/>
      <c r="C43" s="28"/>
      <c r="D43" s="2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27"/>
      <c r="B44" s="28"/>
      <c r="C44" s="28"/>
      <c r="D44" s="2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27"/>
      <c r="B45" s="28"/>
      <c r="C45" s="28"/>
      <c r="D45" s="2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28"/>
      <c r="B46" s="28"/>
      <c r="C46" s="28"/>
      <c r="D46" s="2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28"/>
      <c r="B47" s="28"/>
      <c r="C47" s="28"/>
      <c r="D47" s="2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28"/>
      <c r="B48" s="28"/>
      <c r="C48" s="28"/>
      <c r="D48" s="2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28"/>
      <c r="B49" s="28"/>
      <c r="C49" s="28"/>
      <c r="D49" s="2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28"/>
      <c r="B50" s="28"/>
      <c r="C50" s="28"/>
      <c r="D50" s="2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28"/>
      <c r="B51" s="28"/>
      <c r="C51" s="28"/>
      <c r="D51" s="2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28"/>
      <c r="B52" s="28"/>
      <c r="C52" s="28"/>
      <c r="D52" s="2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28"/>
      <c r="B53" s="28"/>
      <c r="C53" s="28"/>
      <c r="D53" s="2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28"/>
      <c r="B54" s="28"/>
      <c r="C54" s="28"/>
      <c r="D54" s="2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28"/>
      <c r="B55" s="28"/>
      <c r="C55" s="28"/>
      <c r="D55" s="2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28"/>
      <c r="B56" s="28"/>
      <c r="C56" s="28"/>
      <c r="D56" s="2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</sheetData>
  <sheetProtection algorithmName="SHA-512" hashValue="5hAqhNEr+TWIwjwGovOACKzinGVnyvgTntpIhCUv2+4luhPjOrFuHW3tKOqREKjslEYg5sSdxh5Pbs1Ew5CBSQ==" saltValue="IrULB+hrRt1c5yPH2D8rYA==" spinCount="100000" sheet="1" objects="1" scenarios="1"/>
  <mergeCells count="30">
    <mergeCell ref="A1:D1"/>
    <mergeCell ref="A2:D2"/>
    <mergeCell ref="B5:D5"/>
    <mergeCell ref="B6:D6"/>
    <mergeCell ref="A7:D7"/>
    <mergeCell ref="A3:D3"/>
    <mergeCell ref="B4:D4"/>
    <mergeCell ref="A20:D20"/>
    <mergeCell ref="A21:D21"/>
    <mergeCell ref="A24:D24"/>
    <mergeCell ref="A17:D17"/>
    <mergeCell ref="A41:D41"/>
    <mergeCell ref="A38:D38"/>
    <mergeCell ref="A39:D39"/>
    <mergeCell ref="A40:D40"/>
    <mergeCell ref="A36:D36"/>
    <mergeCell ref="B22:D22"/>
    <mergeCell ref="B23:D23"/>
    <mergeCell ref="A37:D37"/>
    <mergeCell ref="A34:D34"/>
    <mergeCell ref="A35:D35"/>
    <mergeCell ref="A25:D25"/>
    <mergeCell ref="B26:D26"/>
    <mergeCell ref="A32:D32"/>
    <mergeCell ref="A33:D33"/>
    <mergeCell ref="A18:C18"/>
    <mergeCell ref="A19:C19"/>
    <mergeCell ref="A16:C16"/>
    <mergeCell ref="A8:D8"/>
    <mergeCell ref="A15:D15"/>
  </mergeCells>
  <conditionalFormatting sqref="B22:D23">
    <cfRule type="expression" dxfId="1" priority="1">
      <formula>B22="SPESA CONGRUA"</formula>
    </cfRule>
  </conditionalFormatting>
  <conditionalFormatting sqref="B22:D23">
    <cfRule type="expression" dxfId="0" priority="2">
      <formula>+B22="SPESA NON CONGRUA"</formula>
    </cfRule>
  </conditionalFormatting>
  <pageMargins left="0.23622047244094491" right="0.23622047244094491" top="0.55118110236220474" bottom="0.55118110236220474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fciacca</dc:creator>
  <cp:lastModifiedBy>Federico Ciacca</cp:lastModifiedBy>
  <dcterms:created xsi:type="dcterms:W3CDTF">2018-04-24T07:49:37Z</dcterms:created>
  <dcterms:modified xsi:type="dcterms:W3CDTF">2022-06-08T09:30:37Z</dcterms:modified>
</cp:coreProperties>
</file>