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iacca\Downloads\"/>
    </mc:Choice>
  </mc:AlternateContent>
  <xr:revisionPtr revIDLastSave="0" documentId="8_{932C90C8-94FF-415F-A252-5776F2BED2B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ile_nascosto" sheetId="6" state="hidden" r:id="rId1"/>
    <sheet name="423_euri" sheetId="11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" i="6" l="1"/>
  <c r="H7" i="11" l="1"/>
  <c r="H5" i="6"/>
  <c r="H6" i="6"/>
  <c r="H9" i="6" l="1"/>
  <c r="C5" i="6"/>
  <c r="E5" i="6"/>
  <c r="F5" i="6"/>
  <c r="G5" i="6"/>
  <c r="C6" i="6"/>
  <c r="D6" i="6"/>
  <c r="E6" i="6"/>
  <c r="F6" i="6"/>
  <c r="G6" i="6"/>
  <c r="B5" i="6"/>
  <c r="B6" i="6"/>
  <c r="A14" i="6"/>
  <c r="A15" i="6"/>
  <c r="G7" i="11"/>
  <c r="E7" i="11"/>
  <c r="D7" i="11"/>
  <c r="C7" i="11"/>
  <c r="B7" i="11"/>
  <c r="D9" i="6" l="1"/>
  <c r="B9" i="11"/>
  <c r="B9" i="6"/>
  <c r="F9" i="6"/>
  <c r="G9" i="6"/>
  <c r="E9" i="6"/>
  <c r="C9" i="6"/>
  <c r="D14" i="6" l="1"/>
  <c r="B10" i="6"/>
  <c r="B15" i="6"/>
  <c r="E14" i="6"/>
  <c r="E18" i="6" s="1"/>
  <c r="C14" i="6"/>
  <c r="E15" i="6"/>
  <c r="C15" i="6"/>
  <c r="F14" i="6"/>
  <c r="F18" i="6" s="1"/>
  <c r="H15" i="6"/>
  <c r="F15" i="6"/>
  <c r="G14" i="6"/>
  <c r="G15" i="6"/>
  <c r="D15" i="6"/>
  <c r="H14" i="6"/>
  <c r="B14" i="6"/>
  <c r="B18" i="6" s="1"/>
  <c r="H18" i="6" l="1"/>
  <c r="C18" i="6"/>
  <c r="G18" i="6"/>
  <c r="D18" i="6"/>
  <c r="B12" i="6" l="1"/>
  <c r="B11" i="11"/>
</calcChain>
</file>

<file path=xl/sharedStrings.xml><?xml version="1.0" encoding="utf-8"?>
<sst xmlns="http://schemas.openxmlformats.org/spreadsheetml/2006/main" count="58" uniqueCount="38">
  <si>
    <t>tabacco</t>
  </si>
  <si>
    <t>cereali</t>
  </si>
  <si>
    <t>olio</t>
  </si>
  <si>
    <t>latte</t>
  </si>
  <si>
    <t>carne</t>
  </si>
  <si>
    <t>avicola</t>
  </si>
  <si>
    <t>totale investimenti filiera</t>
  </si>
  <si>
    <t>totale investimenti                            (al netto delle spese tecniche)</t>
  </si>
  <si>
    <t>PROGRAMMA DEGLI INVESTIMENTI</t>
  </si>
  <si>
    <t xml:space="preserve">Tipologia  investimenti </t>
  </si>
  <si>
    <t>SETTORI PRODUTTIVI</t>
  </si>
  <si>
    <t>Tabacco</t>
  </si>
  <si>
    <t>Cereali  e altri</t>
  </si>
  <si>
    <t>Olio d’oliva</t>
  </si>
  <si>
    <t>Lattiero casearia</t>
  </si>
  <si>
    <t>Carne:</t>
  </si>
  <si>
    <t>Avicola e uova</t>
  </si>
  <si>
    <t>Investimenti strutturali aziendali per il miglioramento dell’efficienza energetica e/o la sostituzione di combustibili fossili mediante la produzione dell’energia a partire da fonti rinnovabili</t>
  </si>
  <si>
    <t>Tipologia  investimenti</t>
  </si>
  <si>
    <t>Nuove costruzione di fabbricati per la prima lavorazione, trasformazione e commercializzazione dei prodotti agricoli allegato I</t>
  </si>
  <si>
    <t>acquisizione e/o ristrutturazione, straordinaria manutenzione e ampliamento di beni immobili esistenti per la lavorazione, trasformazione e commercializzazione</t>
  </si>
  <si>
    <t>acquisto di nuovi impianti tecnologici, macchinari e attrezzature</t>
  </si>
  <si>
    <t>- acquisto di programmi informatici  brevetti, licenze, diritti d’autore e marchi commerciali, e-commerce.</t>
  </si>
  <si>
    <t>INTERVENTO 4.2</t>
  </si>
  <si>
    <t>PUNTEGGIO TOTALE PROGETTO</t>
  </si>
  <si>
    <t>PUNTEGGIO PER FILIERA</t>
  </si>
  <si>
    <t>4.2.1</t>
  </si>
  <si>
    <t>PUNTEGGIO TOTALE 421</t>
  </si>
  <si>
    <t>SETTORI PRODUTTIVI 4.2.1</t>
  </si>
  <si>
    <t>CALCOLO PUNTEGGIO DEL PROGETTO - COMPILARE SOLO LE CELLE IN VERDE (SE PERTINENTI)</t>
  </si>
  <si>
    <t>NOTE</t>
  </si>
  <si>
    <t>acquisto di programmi informatici  brevetti, licenze, diritti d’autore e marchi commerciali, e-commerce</t>
  </si>
  <si>
    <t>altro</t>
  </si>
  <si>
    <t>Altro</t>
  </si>
  <si>
    <t>acquisto di programmi informatici  brevetti, licenze, diritti d’autore e marchi commerciali, e-commerce.</t>
  </si>
  <si>
    <t>tipologia  investimenti</t>
  </si>
  <si>
    <t xml:space="preserve">Cereali  </t>
  </si>
  <si>
    <t>zootecnia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</si>
</sst>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u/>
      <sz val="10"/>
      <color theme="10"/>
      <name val="Arial"/>
      <family val="2"/>
    </font>
    <font>
      <b/>
      <sz val="11"/>
      <name val="Tahoma"/>
      <family val="2"/>
    </font>
    <font>
      <sz val="11"/>
      <name val="Tahoma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4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3" fillId="0" borderId="0" xfId="0" applyFont="1"/>
    <xf numFmtId="0" fontId="3" fillId="0" borderId="5" xfId="0" applyFont="1" applyBorder="1"/>
    <xf numFmtId="164" fontId="3" fillId="0" borderId="5" xfId="1" applyFont="1" applyBorder="1"/>
    <xf numFmtId="164" fontId="4" fillId="0" borderId="5" xfId="1" applyFont="1" applyBorder="1"/>
    <xf numFmtId="0" fontId="4" fillId="0" borderId="5" xfId="0" applyFont="1" applyBorder="1" applyAlignment="1">
      <alignment horizontal="right" vertical="center" wrapText="1"/>
    </xf>
    <xf numFmtId="0" fontId="3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0" fontId="4" fillId="0" borderId="5" xfId="0" applyFont="1" applyBorder="1" applyAlignment="1">
      <alignment horizontal="right" wrapText="1"/>
    </xf>
    <xf numFmtId="2" fontId="3" fillId="3" borderId="5" xfId="0" applyNumberFormat="1" applyFont="1" applyFill="1" applyBorder="1" applyAlignment="1">
      <alignment horizontal="right" vertical="center"/>
    </xf>
    <xf numFmtId="2" fontId="4" fillId="3" borderId="5" xfId="0" applyNumberFormat="1" applyFont="1" applyFill="1" applyBorder="1" applyAlignment="1">
      <alignment horizontal="right" vertical="center"/>
    </xf>
    <xf numFmtId="2" fontId="3" fillId="0" borderId="5" xfId="0" applyNumberFormat="1" applyFont="1" applyBorder="1" applyAlignment="1">
      <alignment horizontal="center" vertical="center"/>
    </xf>
    <xf numFmtId="164" fontId="3" fillId="0" borderId="5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Protection="1"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5" fontId="7" fillId="4" borderId="5" xfId="1" applyNumberFormat="1" applyFont="1" applyFill="1" applyBorder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6" fillId="0" borderId="5" xfId="0" applyFont="1" applyBorder="1" applyAlignment="1" applyProtection="1">
      <alignment horizontal="right"/>
      <protection locked="0"/>
    </xf>
    <xf numFmtId="0" fontId="7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5" fillId="0" borderId="0" xfId="2" applyAlignment="1" applyProtection="1">
      <protection locked="0"/>
    </xf>
    <xf numFmtId="0" fontId="2" fillId="0" borderId="0" xfId="0" applyFont="1" applyAlignment="1" applyProtection="1">
      <alignment horizontal="left" indent="3"/>
      <protection locked="0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7" fillId="0" borderId="4" xfId="0" applyFont="1" applyBorder="1" applyProtection="1">
      <protection locked="0"/>
    </xf>
    <xf numFmtId="0" fontId="7" fillId="0" borderId="5" xfId="0" applyFont="1" applyBorder="1" applyProtection="1">
      <protection locked="0"/>
    </xf>
    <xf numFmtId="164" fontId="6" fillId="0" borderId="5" xfId="1" applyFont="1" applyBorder="1" applyProtection="1"/>
    <xf numFmtId="0" fontId="9" fillId="0" borderId="5" xfId="0" applyFont="1" applyBorder="1" applyAlignment="1" applyProtection="1">
      <alignment horizontal="center"/>
      <protection locked="0"/>
    </xf>
    <xf numFmtId="165" fontId="7" fillId="4" borderId="2" xfId="1" applyNumberFormat="1" applyFont="1" applyFill="1" applyBorder="1" applyAlignment="1" applyProtection="1">
      <alignment vertical="center"/>
      <protection locked="0"/>
    </xf>
    <xf numFmtId="164" fontId="6" fillId="0" borderId="2" xfId="1" applyFont="1" applyBorder="1" applyProtection="1"/>
    <xf numFmtId="164" fontId="4" fillId="0" borderId="5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2" fontId="9" fillId="2" borderId="5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164" fontId="6" fillId="0" borderId="5" xfId="1" applyFont="1" applyBorder="1" applyAlignment="1" applyProtection="1">
      <alignment horizontal="center" vertical="center"/>
    </xf>
    <xf numFmtId="164" fontId="6" fillId="0" borderId="2" xfId="1" applyFont="1" applyBorder="1" applyAlignment="1" applyProtection="1">
      <alignment horizontal="center" vertical="center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selection activeCell="K9" sqref="K9"/>
    </sheetView>
  </sheetViews>
  <sheetFormatPr defaultColWidth="9.140625" defaultRowHeight="12.75" x14ac:dyDescent="0.2"/>
  <cols>
    <col min="1" max="1" width="28.42578125" style="6" customWidth="1"/>
    <col min="2" max="3" width="12.42578125" style="1" customWidth="1"/>
    <col min="4" max="4" width="17.140625" style="1" customWidth="1"/>
    <col min="5" max="5" width="14.140625" style="1" customWidth="1"/>
    <col min="6" max="7" width="12.42578125" style="1" customWidth="1"/>
    <col min="8" max="8" width="13.28515625" style="1" bestFit="1" customWidth="1"/>
    <col min="9" max="16384" width="9.140625" style="1"/>
  </cols>
  <sheetData>
    <row r="1" spans="1:8" x14ac:dyDescent="0.2">
      <c r="A1" s="46" t="s">
        <v>26</v>
      </c>
      <c r="B1" s="47"/>
      <c r="C1" s="47"/>
      <c r="D1" s="47"/>
      <c r="E1" s="47"/>
      <c r="F1" s="47"/>
      <c r="G1" s="47"/>
      <c r="H1" s="47"/>
    </row>
    <row r="2" spans="1:8" x14ac:dyDescent="0.2">
      <c r="A2" s="48" t="s">
        <v>8</v>
      </c>
      <c r="B2" s="49"/>
      <c r="C2" s="49"/>
      <c r="D2" s="49"/>
      <c r="E2" s="49"/>
      <c r="F2" s="49"/>
      <c r="G2" s="49"/>
      <c r="H2" s="49"/>
    </row>
    <row r="3" spans="1:8" s="6" customFormat="1" ht="25.5" x14ac:dyDescent="0.2">
      <c r="A3" s="7" t="s">
        <v>18</v>
      </c>
      <c r="B3" s="7" t="s">
        <v>11</v>
      </c>
      <c r="C3" s="7" t="s">
        <v>36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33</v>
      </c>
    </row>
    <row r="4" spans="1:8" x14ac:dyDescent="0.2">
      <c r="A4" s="8"/>
      <c r="B4" s="3"/>
      <c r="C4" s="3"/>
      <c r="D4" s="3"/>
      <c r="E4" s="3"/>
      <c r="F4" s="3"/>
      <c r="G4" s="3"/>
      <c r="H4" s="2"/>
    </row>
    <row r="5" spans="1:8" ht="38.25" x14ac:dyDescent="0.2">
      <c r="A5" s="8" t="s">
        <v>21</v>
      </c>
      <c r="B5" s="13">
        <f>+'423_euri'!B5</f>
        <v>0</v>
      </c>
      <c r="C5" s="13">
        <f>+'423_euri'!C5</f>
        <v>0</v>
      </c>
      <c r="D5" s="13">
        <f>+'423_euri'!D5</f>
        <v>0</v>
      </c>
      <c r="E5" s="13">
        <f>+'423_euri'!E5</f>
        <v>0</v>
      </c>
      <c r="F5" s="13">
        <f>+'423_euri'!F5</f>
        <v>0</v>
      </c>
      <c r="G5" s="13">
        <f>+'423_euri'!G5</f>
        <v>0</v>
      </c>
      <c r="H5" s="12">
        <f>+'423_euri'!H5</f>
        <v>0</v>
      </c>
    </row>
    <row r="6" spans="1:8" ht="51" x14ac:dyDescent="0.2">
      <c r="A6" s="8" t="s">
        <v>22</v>
      </c>
      <c r="B6" s="13">
        <f>+'423_euri'!B6</f>
        <v>0</v>
      </c>
      <c r="C6" s="13">
        <f>+'423_euri'!C6</f>
        <v>0</v>
      </c>
      <c r="D6" s="13">
        <f>+'423_euri'!D6</f>
        <v>0</v>
      </c>
      <c r="E6" s="13">
        <f>+'423_euri'!E6</f>
        <v>0</v>
      </c>
      <c r="F6" s="13">
        <f>+'423_euri'!F6</f>
        <v>0</v>
      </c>
      <c r="G6" s="13">
        <f>+'423_euri'!G6</f>
        <v>0</v>
      </c>
      <c r="H6" s="12">
        <f>+'423_euri'!H6</f>
        <v>0</v>
      </c>
    </row>
    <row r="7" spans="1:8" x14ac:dyDescent="0.2">
      <c r="A7" s="8"/>
      <c r="B7" s="3"/>
      <c r="C7" s="3"/>
      <c r="D7" s="3"/>
      <c r="E7" s="3"/>
      <c r="F7" s="3"/>
      <c r="G7" s="3"/>
      <c r="H7" s="2"/>
    </row>
    <row r="8" spans="1:8" x14ac:dyDescent="0.2">
      <c r="A8" s="8"/>
      <c r="B8" s="3"/>
      <c r="C8" s="3"/>
      <c r="D8" s="3"/>
      <c r="E8" s="3"/>
      <c r="F8" s="3"/>
      <c r="G8" s="3"/>
      <c r="H8" s="2"/>
    </row>
    <row r="9" spans="1:8" x14ac:dyDescent="0.2">
      <c r="A9" s="9" t="s">
        <v>6</v>
      </c>
      <c r="B9" s="4">
        <f t="shared" ref="B9:H9" si="0">SUM(B5:B8)</f>
        <v>0</v>
      </c>
      <c r="C9" s="4">
        <f t="shared" si="0"/>
        <v>0</v>
      </c>
      <c r="D9" s="4">
        <f t="shared" si="0"/>
        <v>0</v>
      </c>
      <c r="E9" s="4">
        <f t="shared" si="0"/>
        <v>0</v>
      </c>
      <c r="F9" s="4">
        <f t="shared" si="0"/>
        <v>0</v>
      </c>
      <c r="G9" s="4">
        <f t="shared" si="0"/>
        <v>0</v>
      </c>
      <c r="H9" s="4">
        <f t="shared" si="0"/>
        <v>0</v>
      </c>
    </row>
    <row r="10" spans="1:8" ht="38.25" x14ac:dyDescent="0.2">
      <c r="A10" s="5" t="s">
        <v>7</v>
      </c>
      <c r="B10" s="39">
        <f>+SUM(B9:H9)</f>
        <v>0</v>
      </c>
      <c r="C10" s="39"/>
      <c r="D10" s="39"/>
      <c r="E10" s="39"/>
      <c r="F10" s="39"/>
      <c r="G10" s="39"/>
      <c r="H10" s="39"/>
    </row>
    <row r="11" spans="1:8" x14ac:dyDescent="0.2">
      <c r="A11" s="40"/>
      <c r="B11" s="41"/>
      <c r="C11" s="41"/>
      <c r="D11" s="41"/>
      <c r="E11" s="41"/>
      <c r="F11" s="41"/>
      <c r="G11" s="41"/>
      <c r="H11" s="41"/>
    </row>
    <row r="12" spans="1:8" x14ac:dyDescent="0.2">
      <c r="A12" s="5" t="s">
        <v>27</v>
      </c>
      <c r="B12" s="42" t="e">
        <f>+SUM(B18:G18)</f>
        <v>#DIV/0!</v>
      </c>
      <c r="C12" s="43"/>
      <c r="D12" s="43"/>
      <c r="E12" s="43"/>
      <c r="F12" s="43"/>
      <c r="G12" s="43"/>
      <c r="H12" s="43"/>
    </row>
    <row r="13" spans="1:8" x14ac:dyDescent="0.2">
      <c r="A13" s="8"/>
      <c r="B13" s="2"/>
      <c r="C13" s="2"/>
      <c r="D13" s="2"/>
      <c r="E13" s="2"/>
      <c r="F13" s="2"/>
      <c r="G13" s="2"/>
      <c r="H13" s="2"/>
    </row>
    <row r="14" spans="1:8" ht="38.25" x14ac:dyDescent="0.2">
      <c r="A14" s="8" t="str">
        <f>+A5</f>
        <v>acquisto di nuovi impianti tecnologici, macchinari e attrezzature</v>
      </c>
      <c r="B14" s="10" t="e">
        <f t="shared" ref="B14:H15" si="1">+B5/(SUM($B$9:$H$9))*100*B23</f>
        <v>#DIV/0!</v>
      </c>
      <c r="C14" s="10" t="e">
        <f t="shared" si="1"/>
        <v>#DIV/0!</v>
      </c>
      <c r="D14" s="10" t="e">
        <f t="shared" si="1"/>
        <v>#DIV/0!</v>
      </c>
      <c r="E14" s="10" t="e">
        <f t="shared" si="1"/>
        <v>#DIV/0!</v>
      </c>
      <c r="F14" s="10" t="e">
        <f t="shared" si="1"/>
        <v>#DIV/0!</v>
      </c>
      <c r="G14" s="10" t="e">
        <f t="shared" si="1"/>
        <v>#DIV/0!</v>
      </c>
      <c r="H14" s="10" t="e">
        <f t="shared" si="1"/>
        <v>#DIV/0!</v>
      </c>
    </row>
    <row r="15" spans="1:8" ht="51" x14ac:dyDescent="0.2">
      <c r="A15" s="8" t="str">
        <f>+A6</f>
        <v>- acquisto di programmi informatici  brevetti, licenze, diritti d’autore e marchi commerciali, e-commerce.</v>
      </c>
      <c r="B15" s="10" t="e">
        <f t="shared" si="1"/>
        <v>#DIV/0!</v>
      </c>
      <c r="C15" s="10" t="e">
        <f t="shared" si="1"/>
        <v>#DIV/0!</v>
      </c>
      <c r="D15" s="10" t="e">
        <f t="shared" si="1"/>
        <v>#DIV/0!</v>
      </c>
      <c r="E15" s="10" t="e">
        <f t="shared" si="1"/>
        <v>#DIV/0!</v>
      </c>
      <c r="F15" s="10" t="e">
        <f t="shared" si="1"/>
        <v>#DIV/0!</v>
      </c>
      <c r="G15" s="10" t="e">
        <f t="shared" si="1"/>
        <v>#DIV/0!</v>
      </c>
      <c r="H15" s="10" t="e">
        <f t="shared" si="1"/>
        <v>#DIV/0!</v>
      </c>
    </row>
    <row r="16" spans="1:8" x14ac:dyDescent="0.2">
      <c r="A16" s="8"/>
      <c r="B16" s="10"/>
      <c r="C16" s="10"/>
      <c r="D16" s="10"/>
      <c r="E16" s="10"/>
      <c r="F16" s="10"/>
      <c r="G16" s="10"/>
      <c r="H16" s="10"/>
    </row>
    <row r="17" spans="1:8" x14ac:dyDescent="0.2">
      <c r="A17" s="8"/>
      <c r="B17" s="10"/>
      <c r="C17" s="10"/>
      <c r="D17" s="10"/>
      <c r="E17" s="10"/>
      <c r="F17" s="10"/>
      <c r="G17" s="10"/>
      <c r="H17" s="10"/>
    </row>
    <row r="18" spans="1:8" x14ac:dyDescent="0.2">
      <c r="A18" s="5" t="s">
        <v>25</v>
      </c>
      <c r="B18" s="11" t="e">
        <f>+SUM(B14:B15)*8%</f>
        <v>#DIV/0!</v>
      </c>
      <c r="C18" s="11" t="e">
        <f>+SUM(C14:C15)*8%</f>
        <v>#DIV/0!</v>
      </c>
      <c r="D18" s="11" t="e">
        <f>+SUM(D14:D15)*8%</f>
        <v>#DIV/0!</v>
      </c>
      <c r="E18" s="11" t="e">
        <f>+SUM(E14:E15)*8%</f>
        <v>#DIV/0!</v>
      </c>
      <c r="F18" s="11" t="e">
        <f>+SUM(F14:F15)*8%</f>
        <v>#DIV/0!</v>
      </c>
      <c r="G18" s="11" t="e">
        <f>+SUM(G14:G15)*8%</f>
        <v>#DIV/0!</v>
      </c>
      <c r="H18" s="11" t="e">
        <f>+SUM(H14:H15)*8%</f>
        <v>#DIV/0!</v>
      </c>
    </row>
    <row r="19" spans="1:8" x14ac:dyDescent="0.2">
      <c r="A19" s="8"/>
      <c r="B19" s="2"/>
      <c r="C19" s="2"/>
      <c r="D19" s="2"/>
      <c r="E19" s="2"/>
      <c r="F19" s="2"/>
      <c r="G19" s="2"/>
      <c r="H19" s="2"/>
    </row>
    <row r="20" spans="1:8" x14ac:dyDescent="0.2">
      <c r="A20" s="44" t="s">
        <v>28</v>
      </c>
      <c r="B20" s="45"/>
      <c r="C20" s="45"/>
      <c r="D20" s="45"/>
      <c r="E20" s="45"/>
      <c r="F20" s="45"/>
      <c r="G20" s="45"/>
      <c r="H20" s="45"/>
    </row>
    <row r="21" spans="1:8" ht="25.5" x14ac:dyDescent="0.2">
      <c r="A21" s="7" t="s">
        <v>9</v>
      </c>
      <c r="B21" s="7" t="s">
        <v>11</v>
      </c>
      <c r="C21" s="7" t="s">
        <v>36</v>
      </c>
      <c r="D21" s="7" t="s">
        <v>13</v>
      </c>
      <c r="E21" s="7" t="s">
        <v>14</v>
      </c>
      <c r="F21" s="7" t="s">
        <v>15</v>
      </c>
      <c r="G21" s="7" t="s">
        <v>16</v>
      </c>
      <c r="H21" s="14" t="s">
        <v>33</v>
      </c>
    </row>
    <row r="22" spans="1:8" x14ac:dyDescent="0.2">
      <c r="A22" s="8"/>
      <c r="B22" s="2"/>
      <c r="C22" s="2"/>
      <c r="D22" s="2"/>
      <c r="E22" s="2"/>
      <c r="F22" s="2"/>
      <c r="G22" s="2"/>
      <c r="H22" s="2"/>
    </row>
    <row r="23" spans="1:8" ht="38.25" x14ac:dyDescent="0.2">
      <c r="A23" s="8" t="s">
        <v>21</v>
      </c>
      <c r="B23" s="12">
        <v>0.66666666666666663</v>
      </c>
      <c r="C23" s="12">
        <v>0.66666666666666663</v>
      </c>
      <c r="D23" s="12">
        <v>1</v>
      </c>
      <c r="E23" s="12">
        <v>1</v>
      </c>
      <c r="F23" s="12">
        <v>1</v>
      </c>
      <c r="G23" s="12">
        <v>0.66666666666666663</v>
      </c>
      <c r="H23" s="12">
        <v>0</v>
      </c>
    </row>
    <row r="24" spans="1:8" ht="51" x14ac:dyDescent="0.2">
      <c r="A24" s="8" t="s">
        <v>34</v>
      </c>
      <c r="B24" s="12">
        <v>0.66666666666666663</v>
      </c>
      <c r="C24" s="12">
        <v>0.66666666666666663</v>
      </c>
      <c r="D24" s="12">
        <v>1</v>
      </c>
      <c r="E24" s="12">
        <v>1</v>
      </c>
      <c r="F24" s="12">
        <v>1</v>
      </c>
      <c r="G24" s="12">
        <v>1</v>
      </c>
      <c r="H24" s="12">
        <v>0</v>
      </c>
    </row>
    <row r="69" spans="1:7" x14ac:dyDescent="0.2">
      <c r="A69" s="6" t="s">
        <v>23</v>
      </c>
    </row>
    <row r="70" spans="1:7" x14ac:dyDescent="0.2">
      <c r="B70" s="1" t="s">
        <v>10</v>
      </c>
    </row>
    <row r="71" spans="1:7" x14ac:dyDescent="0.2">
      <c r="A71" s="6" t="s">
        <v>18</v>
      </c>
      <c r="B71" s="1" t="s">
        <v>11</v>
      </c>
      <c r="C71" s="1" t="s">
        <v>12</v>
      </c>
      <c r="D71" s="1" t="s">
        <v>13</v>
      </c>
      <c r="E71" s="1" t="s">
        <v>14</v>
      </c>
      <c r="F71" s="1" t="s">
        <v>15</v>
      </c>
      <c r="G71" s="1" t="s">
        <v>16</v>
      </c>
    </row>
    <row r="73" spans="1:7" ht="63.75" x14ac:dyDescent="0.2">
      <c r="A73" s="6" t="s">
        <v>19</v>
      </c>
      <c r="B73" s="1">
        <v>0.33333333333333331</v>
      </c>
      <c r="C73" s="1">
        <v>0.33333333333333331</v>
      </c>
      <c r="D73" s="1">
        <v>0.66666666666666663</v>
      </c>
      <c r="E73" s="1">
        <v>0.66666666666666663</v>
      </c>
      <c r="F73" s="1">
        <v>0.66666666666666663</v>
      </c>
      <c r="G73" s="1">
        <v>0.66666666666666663</v>
      </c>
    </row>
    <row r="74" spans="1:7" ht="76.5" x14ac:dyDescent="0.2">
      <c r="A74" s="6" t="s">
        <v>20</v>
      </c>
      <c r="B74" s="1">
        <v>0.66666666666666663</v>
      </c>
      <c r="C74" s="1">
        <v>0.66666666666666663</v>
      </c>
      <c r="D74" s="1">
        <v>1</v>
      </c>
      <c r="E74" s="1">
        <v>1</v>
      </c>
      <c r="F74" s="1">
        <v>0.66666666666666663</v>
      </c>
      <c r="G74" s="1">
        <v>1</v>
      </c>
    </row>
    <row r="75" spans="1:7" ht="38.25" x14ac:dyDescent="0.2">
      <c r="A75" s="6" t="s">
        <v>21</v>
      </c>
      <c r="B75" s="1">
        <v>0.66666666666666663</v>
      </c>
      <c r="C75" s="1">
        <v>0.66666666666666663</v>
      </c>
      <c r="D75" s="1">
        <v>1</v>
      </c>
      <c r="E75" s="1">
        <v>1</v>
      </c>
      <c r="F75" s="1">
        <v>1</v>
      </c>
      <c r="G75" s="1">
        <v>0.66666666666666663</v>
      </c>
    </row>
    <row r="76" spans="1:7" ht="51" x14ac:dyDescent="0.2">
      <c r="A76" s="6" t="s">
        <v>22</v>
      </c>
      <c r="B76" s="1">
        <v>0.66666666666666663</v>
      </c>
      <c r="C76" s="1">
        <v>0.66666666666666663</v>
      </c>
      <c r="D76" s="1">
        <v>1</v>
      </c>
      <c r="E76" s="1">
        <v>1</v>
      </c>
      <c r="F76" s="1">
        <v>1</v>
      </c>
      <c r="G76" s="1">
        <v>1</v>
      </c>
    </row>
    <row r="77" spans="1:7" ht="89.25" x14ac:dyDescent="0.2">
      <c r="A77" s="6" t="s">
        <v>17</v>
      </c>
      <c r="B77" s="1">
        <v>0.66666666666666663</v>
      </c>
      <c r="C77" s="1">
        <v>0.66666666666666663</v>
      </c>
      <c r="D77" s="1">
        <v>1</v>
      </c>
      <c r="E77" s="1">
        <v>1</v>
      </c>
      <c r="F77" s="1">
        <v>1</v>
      </c>
      <c r="G77" s="1">
        <v>1</v>
      </c>
    </row>
  </sheetData>
  <sheetProtection selectLockedCells="1" selectUnlockedCells="1"/>
  <mergeCells count="6">
    <mergeCell ref="B10:H10"/>
    <mergeCell ref="A11:H11"/>
    <mergeCell ref="B12:H12"/>
    <mergeCell ref="A20:H20"/>
    <mergeCell ref="A1:H1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2"/>
  <sheetViews>
    <sheetView tabSelected="1" zoomScale="70" zoomScaleNormal="70" workbookViewId="0">
      <selection activeCell="D5" sqref="D5"/>
    </sheetView>
  </sheetViews>
  <sheetFormatPr defaultColWidth="9.140625" defaultRowHeight="12.75" x14ac:dyDescent="0.2"/>
  <cols>
    <col min="1" max="1" width="32.7109375" style="20" customWidth="1"/>
    <col min="2" max="8" width="22.5703125" style="20" customWidth="1"/>
    <col min="9" max="9" width="28.7109375" style="20" customWidth="1"/>
    <col min="10" max="16384" width="9.140625" style="20"/>
  </cols>
  <sheetData>
    <row r="1" spans="1:9" ht="19.5" x14ac:dyDescent="0.2">
      <c r="A1" s="56" t="s">
        <v>29</v>
      </c>
      <c r="B1" s="56"/>
      <c r="C1" s="56"/>
      <c r="D1" s="56"/>
      <c r="E1" s="56"/>
      <c r="F1" s="56"/>
      <c r="G1" s="56"/>
      <c r="H1" s="56"/>
      <c r="I1" s="56"/>
    </row>
    <row r="2" spans="1:9" ht="18" x14ac:dyDescent="0.25">
      <c r="A2" s="57" t="s">
        <v>8</v>
      </c>
      <c r="B2" s="57"/>
      <c r="C2" s="57"/>
      <c r="D2" s="57"/>
      <c r="E2" s="57"/>
      <c r="F2" s="57"/>
      <c r="G2" s="57"/>
      <c r="H2" s="57"/>
      <c r="I2" s="57"/>
    </row>
    <row r="3" spans="1:9" ht="18" x14ac:dyDescent="0.25">
      <c r="A3" s="36"/>
      <c r="B3" s="36"/>
      <c r="C3" s="36"/>
      <c r="D3" s="36"/>
      <c r="E3" s="51" t="s">
        <v>37</v>
      </c>
      <c r="F3" s="52"/>
      <c r="G3" s="53"/>
      <c r="H3" s="36"/>
      <c r="I3" s="36"/>
    </row>
    <row r="4" spans="1:9" s="22" customFormat="1" ht="15" x14ac:dyDescent="0.25">
      <c r="A4" s="16" t="s">
        <v>35</v>
      </c>
      <c r="B4" s="21" t="s">
        <v>0</v>
      </c>
      <c r="C4" s="21" t="s">
        <v>1</v>
      </c>
      <c r="D4" s="21" t="s">
        <v>2</v>
      </c>
      <c r="E4" s="21" t="s">
        <v>3</v>
      </c>
      <c r="F4" s="21" t="s">
        <v>4</v>
      </c>
      <c r="G4" s="21" t="s">
        <v>5</v>
      </c>
      <c r="H4" s="21" t="s">
        <v>32</v>
      </c>
      <c r="I4" s="21" t="s">
        <v>30</v>
      </c>
    </row>
    <row r="5" spans="1:9" s="24" customFormat="1" ht="89.25" customHeight="1" x14ac:dyDescent="0.2">
      <c r="A5" s="19" t="s">
        <v>21</v>
      </c>
      <c r="B5" s="23">
        <v>0</v>
      </c>
      <c r="C5" s="23">
        <v>0</v>
      </c>
      <c r="D5" s="23">
        <v>0</v>
      </c>
      <c r="E5" s="23">
        <v>0</v>
      </c>
      <c r="F5" s="23">
        <v>0</v>
      </c>
      <c r="G5" s="23">
        <v>0</v>
      </c>
      <c r="H5" s="23">
        <v>0</v>
      </c>
      <c r="I5" s="50"/>
    </row>
    <row r="6" spans="1:9" s="24" customFormat="1" ht="89.25" customHeight="1" x14ac:dyDescent="0.2">
      <c r="A6" s="19" t="s">
        <v>31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37">
        <v>0</v>
      </c>
      <c r="I6" s="50"/>
    </row>
    <row r="7" spans="1:9" s="15" customFormat="1" ht="19.5" customHeight="1" x14ac:dyDescent="0.2">
      <c r="A7" s="25" t="s">
        <v>6</v>
      </c>
      <c r="B7" s="35">
        <f>+SUM(B2:B6)</f>
        <v>0</v>
      </c>
      <c r="C7" s="35">
        <f>+SUM(C2:C6)</f>
        <v>0</v>
      </c>
      <c r="D7" s="35">
        <f>+SUM(D2:D6)</f>
        <v>0</v>
      </c>
      <c r="E7" s="35">
        <f>+SUM(E2:E6)</f>
        <v>0</v>
      </c>
      <c r="F7" s="35">
        <v>0</v>
      </c>
      <c r="G7" s="35">
        <f>+SUM(G2:G6)</f>
        <v>0</v>
      </c>
      <c r="H7" s="38">
        <f>+SUM(H2:H6)</f>
        <v>0</v>
      </c>
      <c r="I7" s="50"/>
    </row>
    <row r="8" spans="1:9" s="15" customFormat="1" ht="14.25" hidden="1" customHeight="1" x14ac:dyDescent="0.2">
      <c r="A8" s="58"/>
      <c r="B8" s="58"/>
      <c r="C8" s="58"/>
      <c r="D8" s="58"/>
      <c r="E8" s="58"/>
      <c r="F8" s="58"/>
      <c r="G8" s="58"/>
      <c r="H8" s="26"/>
      <c r="I8" s="50"/>
    </row>
    <row r="9" spans="1:9" s="15" customFormat="1" ht="42.75" x14ac:dyDescent="0.2">
      <c r="A9" s="17" t="s">
        <v>7</v>
      </c>
      <c r="B9" s="59">
        <f>+SUM(B7:H7)</f>
        <v>0</v>
      </c>
      <c r="C9" s="59"/>
      <c r="D9" s="59"/>
      <c r="E9" s="59"/>
      <c r="F9" s="59"/>
      <c r="G9" s="59"/>
      <c r="H9" s="60"/>
      <c r="I9" s="50"/>
    </row>
    <row r="10" spans="1:9" s="15" customFormat="1" ht="2.25" customHeight="1" x14ac:dyDescent="0.2">
      <c r="A10" s="26"/>
      <c r="B10" s="34"/>
      <c r="G10" s="33"/>
      <c r="I10" s="50"/>
    </row>
    <row r="11" spans="1:9" s="27" customFormat="1" ht="38.25" customHeight="1" x14ac:dyDescent="0.25">
      <c r="A11" s="18" t="s">
        <v>24</v>
      </c>
      <c r="B11" s="54" t="str">
        <f>+IFERROR(SUM(file_nascosto!B18:H18),"")</f>
        <v/>
      </c>
      <c r="C11" s="54"/>
      <c r="D11" s="54"/>
      <c r="E11" s="54"/>
      <c r="F11" s="54"/>
      <c r="G11" s="54"/>
      <c r="H11" s="55"/>
      <c r="I11" s="50"/>
    </row>
    <row r="16" spans="1:9" x14ac:dyDescent="0.2">
      <c r="E16" s="32"/>
    </row>
    <row r="18" spans="1:5" s="28" customFormat="1" ht="25.5" customHeight="1" x14ac:dyDescent="0.2">
      <c r="A18" s="20"/>
      <c r="B18" s="20"/>
      <c r="C18" s="20"/>
      <c r="D18" s="20"/>
      <c r="E18" s="20"/>
    </row>
    <row r="19" spans="1:5" s="28" customFormat="1" ht="15" customHeight="1" x14ac:dyDescent="0.2">
      <c r="A19" s="20"/>
      <c r="B19" s="20"/>
      <c r="C19" s="20"/>
      <c r="D19" s="20"/>
      <c r="E19" s="20"/>
    </row>
    <row r="20" spans="1:5" ht="15.75" customHeight="1" x14ac:dyDescent="0.2"/>
    <row r="21" spans="1:5" ht="54" customHeight="1" x14ac:dyDescent="0.2"/>
    <row r="22" spans="1:5" ht="19.5" customHeight="1" x14ac:dyDescent="0.2"/>
    <row r="23" spans="1:5" ht="75.75" customHeight="1" x14ac:dyDescent="0.2"/>
    <row r="24" spans="1:5" ht="116.25" customHeight="1" x14ac:dyDescent="0.2"/>
    <row r="25" spans="1:5" ht="14.25" customHeight="1" x14ac:dyDescent="0.2"/>
    <row r="26" spans="1:5" ht="14.25" customHeight="1" x14ac:dyDescent="0.2"/>
    <row r="27" spans="1:5" ht="12.75" customHeight="1" x14ac:dyDescent="0.2"/>
    <row r="28" spans="1:5" ht="14.25" customHeight="1" x14ac:dyDescent="0.2"/>
    <row r="29" spans="1:5" ht="90" customHeight="1" x14ac:dyDescent="0.2"/>
    <row r="30" spans="1:5" ht="14.25" customHeight="1" x14ac:dyDescent="0.2"/>
    <row r="32" spans="1:5" ht="105" customHeight="1" x14ac:dyDescent="0.2"/>
    <row r="33" ht="14.25" customHeight="1" x14ac:dyDescent="0.2"/>
    <row r="36" ht="14.25" customHeight="1" x14ac:dyDescent="0.2"/>
    <row r="37" ht="127.5" customHeight="1" x14ac:dyDescent="0.2"/>
    <row r="42" ht="14.25" customHeight="1" x14ac:dyDescent="0.2"/>
    <row r="43" ht="117.75" customHeight="1" x14ac:dyDescent="0.2"/>
    <row r="45" ht="14.25" customHeight="1" x14ac:dyDescent="0.2"/>
    <row r="48" ht="14.25" hidden="1" customHeight="1" x14ac:dyDescent="0.2"/>
    <row r="49" spans="1:3" ht="14.25" customHeight="1" x14ac:dyDescent="0.2"/>
    <row r="50" spans="1:3" ht="38.25" customHeight="1" x14ac:dyDescent="0.2"/>
    <row r="52" spans="1:3" ht="14.25" hidden="1" customHeight="1" x14ac:dyDescent="0.2"/>
    <row r="53" spans="1:3" ht="14.25" customHeight="1" x14ac:dyDescent="0.2"/>
    <row r="55" spans="1:3" ht="102" customHeight="1" x14ac:dyDescent="0.2"/>
    <row r="56" spans="1:3" ht="48" customHeight="1" x14ac:dyDescent="0.2"/>
    <row r="57" spans="1:3" ht="47.25" customHeight="1" x14ac:dyDescent="0.2"/>
    <row r="58" spans="1:3" ht="12.75" customHeight="1" x14ac:dyDescent="0.2"/>
    <row r="61" spans="1:3" x14ac:dyDescent="0.2">
      <c r="A61" s="29"/>
    </row>
    <row r="62" spans="1:3" x14ac:dyDescent="0.2">
      <c r="A62" s="30"/>
      <c r="B62" s="30"/>
    </row>
    <row r="63" spans="1:3" x14ac:dyDescent="0.2">
      <c r="A63" s="30"/>
      <c r="B63" s="30"/>
    </row>
    <row r="64" spans="1:3" x14ac:dyDescent="0.2">
      <c r="A64" s="31"/>
      <c r="C64" s="32"/>
    </row>
    <row r="70" spans="2:3" x14ac:dyDescent="0.2">
      <c r="C70" s="32"/>
    </row>
    <row r="71" spans="2:3" x14ac:dyDescent="0.2">
      <c r="C71" s="32"/>
    </row>
    <row r="72" spans="2:3" x14ac:dyDescent="0.2">
      <c r="B72" s="32"/>
    </row>
  </sheetData>
  <sheetProtection algorithmName="SHA-512" hashValue="xaUACeZQ7BI2SI+0E9WLm1px/jfdLtnD84HaYWUp/PtoZWK7ADq1BjqVshOiruWvLZWOusneZ/olOlVpjOFFLA==" saltValue="4jewQX8FnY4nhSB7KfNELQ==" spinCount="100000" sheet="1" selectLockedCells="1"/>
  <mergeCells count="7">
    <mergeCell ref="I5:I11"/>
    <mergeCell ref="E3:G3"/>
    <mergeCell ref="B11:H11"/>
    <mergeCell ref="A1:I1"/>
    <mergeCell ref="A2:I2"/>
    <mergeCell ref="A8:G8"/>
    <mergeCell ref="B9:H9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file_nascosto</vt:lpstr>
      <vt:lpstr>423_euri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Vinti Gianluca</dc:creator>
  <cp:lastModifiedBy>Federico Ciacca</cp:lastModifiedBy>
  <cp:lastPrinted>2019-08-07T06:58:05Z</cp:lastPrinted>
  <dcterms:created xsi:type="dcterms:W3CDTF">2009-07-24T07:12:41Z</dcterms:created>
  <dcterms:modified xsi:type="dcterms:W3CDTF">2022-11-15T14:59:32Z</dcterms:modified>
</cp:coreProperties>
</file>