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egumb\Turismo\Serena\2022\"/>
    </mc:Choice>
  </mc:AlternateContent>
  <xr:revisionPtr revIDLastSave="0" documentId="13_ncr:1_{B31431CA-E3A3-46E1-80CB-0FC18CEEF297}" xr6:coauthVersionLast="47" xr6:coauthVersionMax="47" xr10:uidLastSave="{00000000-0000-0000-0000-000000000000}"/>
  <bookViews>
    <workbookView xWindow="19080" yWindow="-120" windowWidth="19440" windowHeight="14880" tabRatio="712" firstSheet="7" activeTab="11" xr2:uid="{00000000-000D-0000-FFFF-FFFF00000000}"/>
  </bookViews>
  <sheets>
    <sheet name="gennaio 2022" sheetId="2" r:id="rId1"/>
    <sheet name="febbraio 2022" sheetId="3" r:id="rId2"/>
    <sheet name="marzo 2022" sheetId="4" r:id="rId3"/>
    <sheet name="aprile 2022" sheetId="5" r:id="rId4"/>
    <sheet name="maggio 2022" sheetId="6" r:id="rId5"/>
    <sheet name="giugno 2022" sheetId="7" r:id="rId6"/>
    <sheet name="luglio 2022" sheetId="9" r:id="rId7"/>
    <sheet name="Agosto 2022" sheetId="11" r:id="rId8"/>
    <sheet name="Settembre 2022" sheetId="12" r:id="rId9"/>
    <sheet name="Ottobre 2022" sheetId="13" r:id="rId10"/>
    <sheet name="Novembre 2022" sheetId="14" r:id="rId11"/>
    <sheet name="Dicembre 2022" sheetId="15" r:id="rId12"/>
  </sheets>
  <externalReferences>
    <externalReference r:id="rId13"/>
  </externalReferences>
  <definedNames>
    <definedName name="__bookmark_1" localSheetId="0">'gennaio 2022'!$B$3:$T$60</definedName>
    <definedName name="__bookmark_1">#REF!</definedName>
    <definedName name="__bookmark_2" localSheetId="0">'gennaio 2022'!$B$61:$T$100</definedName>
    <definedName name="__bookmark_2">#REF!</definedName>
    <definedName name="_xlnm.Print_Area" localSheetId="7">'Agosto 2022'!$B$1:$T$100</definedName>
    <definedName name="_xlnm.Print_Area" localSheetId="3">'aprile 2022'!$B$1:$T$100</definedName>
    <definedName name="_xlnm.Print_Area" localSheetId="11">'Dicembre 2022'!$B$1:$T$100</definedName>
    <definedName name="_xlnm.Print_Area" localSheetId="1">'febbraio 2022'!$B$1:$T$100</definedName>
    <definedName name="_xlnm.Print_Area" localSheetId="0">'gennaio 2022'!$B$1:$T$100</definedName>
    <definedName name="_xlnm.Print_Area" localSheetId="5">'giugno 2022'!$B$1:$T$100</definedName>
    <definedName name="_xlnm.Print_Area" localSheetId="6">'luglio 2022'!$B$1:$T$100</definedName>
    <definedName name="_xlnm.Print_Area" localSheetId="4">'maggio 2022'!$B$1:$T$100</definedName>
    <definedName name="_xlnm.Print_Area" localSheetId="2">'marzo 2022'!$B$1:$T$100</definedName>
    <definedName name="_xlnm.Print_Area" localSheetId="10">'Novembre 2022'!$B$1:$T$100</definedName>
    <definedName name="_xlnm.Print_Area" localSheetId="9">'Ottobre 2022'!$B$1:$T$100</definedName>
    <definedName name="_xlnm.Print_Area" localSheetId="8">'Settembre 2022'!$B$1:$T$100</definedName>
    <definedName name="_xlnm.Print_Titles" localSheetId="7">'Agosto 2022'!$1:$3</definedName>
    <definedName name="_xlnm.Print_Titles" localSheetId="3">'aprile 2022'!$1:$3</definedName>
    <definedName name="_xlnm.Print_Titles" localSheetId="11">'Dicembre 2022'!$1:$3</definedName>
    <definedName name="_xlnm.Print_Titles" localSheetId="1">'febbraio 2022'!$1:$3</definedName>
    <definedName name="_xlnm.Print_Titles" localSheetId="0">'gennaio 2022'!$1:$3</definedName>
    <definedName name="_xlnm.Print_Titles" localSheetId="5">'giugno 2022'!$1:$3</definedName>
    <definedName name="_xlnm.Print_Titles" localSheetId="6">'luglio 2022'!$1:$3</definedName>
    <definedName name="_xlnm.Print_Titles" localSheetId="4">'maggio 2022'!$1:$3</definedName>
    <definedName name="_xlnm.Print_Titles" localSheetId="2">'marzo 2022'!$1:$3</definedName>
    <definedName name="_xlnm.Print_Titles" localSheetId="10">'Novembre 2022'!$1:$3</definedName>
    <definedName name="_xlnm.Print_Titles" localSheetId="9">'Ottobre 2022'!$1:$3</definedName>
    <definedName name="_xlnm.Print_Titles" localSheetId="8">'Settembre 2022'!$1:$3</definedName>
  </definedNames>
  <calcPr calcId="191029"/>
</workbook>
</file>

<file path=xl/calcChain.xml><?xml version="1.0" encoding="utf-8"?>
<calcChain xmlns="http://schemas.openxmlformats.org/spreadsheetml/2006/main">
  <c r="N8" i="12" l="1"/>
  <c r="M8" i="12"/>
  <c r="C57" i="15"/>
  <c r="D57" i="15"/>
  <c r="E57" i="15"/>
  <c r="F57" i="15"/>
  <c r="I57" i="15"/>
  <c r="J57" i="15"/>
  <c r="K57" i="15"/>
  <c r="L57" i="15"/>
  <c r="C58" i="15"/>
  <c r="D58" i="15"/>
  <c r="E58" i="15"/>
  <c r="F58" i="15"/>
  <c r="I58" i="15"/>
  <c r="J58" i="15"/>
  <c r="K58" i="15"/>
  <c r="L58" i="15"/>
  <c r="C47" i="15"/>
  <c r="D47" i="15"/>
  <c r="E47" i="15"/>
  <c r="F47" i="15"/>
  <c r="I47" i="15"/>
  <c r="J47" i="15"/>
  <c r="K47" i="15"/>
  <c r="L47" i="15"/>
  <c r="C48" i="15"/>
  <c r="D48" i="15"/>
  <c r="D88" i="15" s="1"/>
  <c r="E48" i="15"/>
  <c r="E88" i="15" s="1"/>
  <c r="F48" i="15"/>
  <c r="I48" i="15"/>
  <c r="J48" i="15"/>
  <c r="K48" i="15"/>
  <c r="L48" i="15"/>
  <c r="C49" i="15"/>
  <c r="D49" i="15"/>
  <c r="E49" i="15"/>
  <c r="E89" i="15" s="1"/>
  <c r="F49" i="15"/>
  <c r="I49" i="15"/>
  <c r="J49" i="15"/>
  <c r="K49" i="15"/>
  <c r="L49" i="15"/>
  <c r="C50" i="15"/>
  <c r="D50" i="15"/>
  <c r="E50" i="15"/>
  <c r="F50" i="15"/>
  <c r="I50" i="15"/>
  <c r="J50" i="15"/>
  <c r="K50" i="15"/>
  <c r="L50" i="15"/>
  <c r="C51" i="15"/>
  <c r="D51" i="15"/>
  <c r="E51" i="15"/>
  <c r="F51" i="15"/>
  <c r="I51" i="15"/>
  <c r="J51" i="15"/>
  <c r="K51" i="15"/>
  <c r="L51" i="15"/>
  <c r="C52" i="15"/>
  <c r="D52" i="15"/>
  <c r="E52" i="15"/>
  <c r="F52" i="15"/>
  <c r="I52" i="15"/>
  <c r="J52" i="15"/>
  <c r="K52" i="15"/>
  <c r="L52" i="15"/>
  <c r="C53" i="15"/>
  <c r="D53" i="15"/>
  <c r="E53" i="15"/>
  <c r="F53" i="15"/>
  <c r="I53" i="15"/>
  <c r="J53" i="15"/>
  <c r="K53" i="15"/>
  <c r="L53" i="15"/>
  <c r="C54" i="15"/>
  <c r="D54" i="15"/>
  <c r="E54" i="15"/>
  <c r="F54" i="15"/>
  <c r="I54" i="15"/>
  <c r="J54" i="15"/>
  <c r="K54" i="15"/>
  <c r="L54" i="15"/>
  <c r="L56" i="15"/>
  <c r="K56" i="15"/>
  <c r="J56" i="15"/>
  <c r="I56" i="15"/>
  <c r="F56" i="15"/>
  <c r="E56" i="15"/>
  <c r="D56" i="15"/>
  <c r="C56" i="15"/>
  <c r="L46" i="15"/>
  <c r="K46" i="15"/>
  <c r="J46" i="15"/>
  <c r="I46" i="15"/>
  <c r="D46" i="15"/>
  <c r="E46" i="15"/>
  <c r="F46" i="15"/>
  <c r="C46" i="15"/>
  <c r="C57" i="14"/>
  <c r="D57" i="14"/>
  <c r="E57" i="14"/>
  <c r="F57" i="14"/>
  <c r="I57" i="14"/>
  <c r="J57" i="14"/>
  <c r="K57" i="14"/>
  <c r="L57" i="14"/>
  <c r="C58" i="14"/>
  <c r="D58" i="14"/>
  <c r="E58" i="14"/>
  <c r="F58" i="14"/>
  <c r="I58" i="14"/>
  <c r="J58" i="14"/>
  <c r="K58" i="14"/>
  <c r="L58" i="14"/>
  <c r="C47" i="14"/>
  <c r="D47" i="14"/>
  <c r="E47" i="14"/>
  <c r="F47" i="14"/>
  <c r="I47" i="14"/>
  <c r="J47" i="14"/>
  <c r="K47" i="14"/>
  <c r="L47" i="14"/>
  <c r="C48" i="14"/>
  <c r="D48" i="14"/>
  <c r="E48" i="14"/>
  <c r="F48" i="14"/>
  <c r="I48" i="14"/>
  <c r="J48" i="14"/>
  <c r="K48" i="14"/>
  <c r="L48" i="14"/>
  <c r="C49" i="14"/>
  <c r="D49" i="14"/>
  <c r="E49" i="14"/>
  <c r="F49" i="14"/>
  <c r="I49" i="14"/>
  <c r="J49" i="14"/>
  <c r="K49" i="14"/>
  <c r="L49" i="14"/>
  <c r="C50" i="14"/>
  <c r="D50" i="14"/>
  <c r="E50" i="14"/>
  <c r="E90" i="14" s="1"/>
  <c r="F50" i="14"/>
  <c r="I50" i="14"/>
  <c r="J50" i="14"/>
  <c r="K50" i="14"/>
  <c r="L50" i="14"/>
  <c r="C51" i="14"/>
  <c r="D51" i="14"/>
  <c r="E51" i="14"/>
  <c r="E91" i="14" s="1"/>
  <c r="F51" i="14"/>
  <c r="I51" i="14"/>
  <c r="J51" i="14"/>
  <c r="K51" i="14"/>
  <c r="L51" i="14"/>
  <c r="C52" i="14"/>
  <c r="D52" i="14"/>
  <c r="E52" i="14"/>
  <c r="E92" i="14" s="1"/>
  <c r="F52" i="14"/>
  <c r="I52" i="14"/>
  <c r="J52" i="14"/>
  <c r="K52" i="14"/>
  <c r="L52" i="14"/>
  <c r="C53" i="14"/>
  <c r="D53" i="14"/>
  <c r="E53" i="14"/>
  <c r="E93" i="14" s="1"/>
  <c r="F53" i="14"/>
  <c r="I53" i="14"/>
  <c r="J53" i="14"/>
  <c r="K53" i="14"/>
  <c r="L53" i="14"/>
  <c r="C54" i="14"/>
  <c r="D54" i="14"/>
  <c r="E54" i="14"/>
  <c r="E94" i="14" s="1"/>
  <c r="F54" i="14"/>
  <c r="I54" i="14"/>
  <c r="J54" i="14"/>
  <c r="K54" i="14"/>
  <c r="K94" i="14" s="1"/>
  <c r="L54" i="14"/>
  <c r="L56" i="14"/>
  <c r="K56" i="14"/>
  <c r="J56" i="14"/>
  <c r="J96" i="14" s="1"/>
  <c r="I56" i="14"/>
  <c r="I96" i="14" s="1"/>
  <c r="F56" i="14"/>
  <c r="E56" i="14"/>
  <c r="D56" i="14"/>
  <c r="C56" i="14"/>
  <c r="L46" i="14"/>
  <c r="K46" i="14"/>
  <c r="J46" i="14"/>
  <c r="J86" i="14" s="1"/>
  <c r="I46" i="14"/>
  <c r="D46" i="14"/>
  <c r="E46" i="14"/>
  <c r="F46" i="14"/>
  <c r="C46" i="14"/>
  <c r="C57" i="13"/>
  <c r="D57" i="13"/>
  <c r="E57" i="13"/>
  <c r="F57" i="13"/>
  <c r="I57" i="13"/>
  <c r="J57" i="13"/>
  <c r="K57" i="13"/>
  <c r="K97" i="13" s="1"/>
  <c r="L57" i="13"/>
  <c r="C58" i="13"/>
  <c r="D58" i="13"/>
  <c r="E58" i="13"/>
  <c r="F58" i="13"/>
  <c r="I58" i="13"/>
  <c r="J58" i="13"/>
  <c r="K58" i="13"/>
  <c r="L58" i="13"/>
  <c r="C47" i="13"/>
  <c r="D47" i="13"/>
  <c r="E47" i="13"/>
  <c r="F47" i="13"/>
  <c r="I47" i="13"/>
  <c r="J47" i="13"/>
  <c r="K47" i="13"/>
  <c r="K87" i="13" s="1"/>
  <c r="L47" i="13"/>
  <c r="C48" i="13"/>
  <c r="D48" i="13"/>
  <c r="E48" i="13"/>
  <c r="F48" i="13"/>
  <c r="F88" i="13" s="1"/>
  <c r="I48" i="13"/>
  <c r="J48" i="13"/>
  <c r="K48" i="13"/>
  <c r="K88" i="13" s="1"/>
  <c r="L48" i="13"/>
  <c r="C49" i="13"/>
  <c r="D49" i="13"/>
  <c r="E49" i="13"/>
  <c r="F49" i="13"/>
  <c r="I49" i="13"/>
  <c r="J49" i="13"/>
  <c r="K49" i="13"/>
  <c r="K89" i="13" s="1"/>
  <c r="L49" i="13"/>
  <c r="C50" i="13"/>
  <c r="D50" i="13"/>
  <c r="E50" i="13"/>
  <c r="F50" i="13"/>
  <c r="I50" i="13"/>
  <c r="J50" i="13"/>
  <c r="K50" i="13"/>
  <c r="K90" i="13" s="1"/>
  <c r="L50" i="13"/>
  <c r="C51" i="13"/>
  <c r="D51" i="13"/>
  <c r="E51" i="13"/>
  <c r="F51" i="13"/>
  <c r="I51" i="13"/>
  <c r="J51" i="13"/>
  <c r="K51" i="13"/>
  <c r="L51" i="13"/>
  <c r="C52" i="13"/>
  <c r="D52" i="13"/>
  <c r="E52" i="13"/>
  <c r="F52" i="13"/>
  <c r="I52" i="13"/>
  <c r="J52" i="13"/>
  <c r="K52" i="13"/>
  <c r="L52" i="13"/>
  <c r="C53" i="13"/>
  <c r="D53" i="13"/>
  <c r="E53" i="13"/>
  <c r="F53" i="13"/>
  <c r="I53" i="13"/>
  <c r="J53" i="13"/>
  <c r="K53" i="13"/>
  <c r="K93" i="13" s="1"/>
  <c r="L53" i="13"/>
  <c r="C54" i="13"/>
  <c r="D54" i="13"/>
  <c r="E54" i="13"/>
  <c r="F54" i="13"/>
  <c r="I54" i="13"/>
  <c r="J54" i="13"/>
  <c r="K54" i="13"/>
  <c r="L54" i="13"/>
  <c r="L56" i="13"/>
  <c r="K56" i="13"/>
  <c r="J56" i="13"/>
  <c r="J96" i="13" s="1"/>
  <c r="I56" i="13"/>
  <c r="F56" i="13"/>
  <c r="E56" i="13"/>
  <c r="D56" i="13"/>
  <c r="C56" i="13"/>
  <c r="L46" i="13"/>
  <c r="K46" i="13"/>
  <c r="J46" i="13"/>
  <c r="I46" i="13"/>
  <c r="D46" i="13"/>
  <c r="E46" i="13"/>
  <c r="E86" i="13" s="1"/>
  <c r="F46" i="13"/>
  <c r="C46" i="13"/>
  <c r="C57" i="12"/>
  <c r="D57" i="12"/>
  <c r="E57" i="12"/>
  <c r="F57" i="12"/>
  <c r="I57" i="12"/>
  <c r="J57" i="12"/>
  <c r="K57" i="12"/>
  <c r="L57" i="12"/>
  <c r="C58" i="12"/>
  <c r="D58" i="12"/>
  <c r="E58" i="12"/>
  <c r="F58" i="12"/>
  <c r="F98" i="12" s="1"/>
  <c r="I58" i="12"/>
  <c r="J58" i="12"/>
  <c r="K58" i="12"/>
  <c r="L58" i="12"/>
  <c r="C47" i="12"/>
  <c r="D47" i="12"/>
  <c r="E47" i="12"/>
  <c r="F47" i="12"/>
  <c r="I47" i="12"/>
  <c r="J47" i="12"/>
  <c r="K47" i="12"/>
  <c r="L47" i="12"/>
  <c r="C48" i="12"/>
  <c r="D48" i="12"/>
  <c r="E48" i="12"/>
  <c r="E88" i="12" s="1"/>
  <c r="F48" i="12"/>
  <c r="I48" i="12"/>
  <c r="J48" i="12"/>
  <c r="K48" i="12"/>
  <c r="L48" i="12"/>
  <c r="C49" i="12"/>
  <c r="D49" i="12"/>
  <c r="E49" i="12"/>
  <c r="F49" i="12"/>
  <c r="I49" i="12"/>
  <c r="J49" i="12"/>
  <c r="K49" i="12"/>
  <c r="K89" i="12" s="1"/>
  <c r="L49" i="12"/>
  <c r="C50" i="12"/>
  <c r="D50" i="12"/>
  <c r="E50" i="12"/>
  <c r="E90" i="12" s="1"/>
  <c r="F50" i="12"/>
  <c r="I50" i="12"/>
  <c r="J50" i="12"/>
  <c r="K50" i="12"/>
  <c r="L50" i="12"/>
  <c r="C51" i="12"/>
  <c r="D51" i="12"/>
  <c r="E51" i="12"/>
  <c r="E91" i="12" s="1"/>
  <c r="F51" i="12"/>
  <c r="I51" i="12"/>
  <c r="J51" i="12"/>
  <c r="K51" i="12"/>
  <c r="L51" i="12"/>
  <c r="C52" i="12"/>
  <c r="D52" i="12"/>
  <c r="E52" i="12"/>
  <c r="F52" i="12"/>
  <c r="I52" i="12"/>
  <c r="J52" i="12"/>
  <c r="K52" i="12"/>
  <c r="L52" i="12"/>
  <c r="C53" i="12"/>
  <c r="D53" i="12"/>
  <c r="E53" i="12"/>
  <c r="F53" i="12"/>
  <c r="I53" i="12"/>
  <c r="J53" i="12"/>
  <c r="K53" i="12"/>
  <c r="L53" i="12"/>
  <c r="C54" i="12"/>
  <c r="D54" i="12"/>
  <c r="E54" i="12"/>
  <c r="F54" i="12"/>
  <c r="I54" i="12"/>
  <c r="J54" i="12"/>
  <c r="K54" i="12"/>
  <c r="L54" i="12"/>
  <c r="L56" i="12"/>
  <c r="K56" i="12"/>
  <c r="J56" i="12"/>
  <c r="I56" i="12"/>
  <c r="F56" i="12"/>
  <c r="E56" i="12"/>
  <c r="D56" i="12"/>
  <c r="D96" i="12" s="1"/>
  <c r="C56" i="12"/>
  <c r="L46" i="12"/>
  <c r="K46" i="12"/>
  <c r="J46" i="12"/>
  <c r="I46" i="12"/>
  <c r="D46" i="12"/>
  <c r="E46" i="12"/>
  <c r="F46" i="12"/>
  <c r="C46" i="12"/>
  <c r="C57" i="11"/>
  <c r="D57" i="11"/>
  <c r="E57" i="11"/>
  <c r="F57" i="11"/>
  <c r="I57" i="11"/>
  <c r="J57" i="11"/>
  <c r="K57" i="11"/>
  <c r="L57" i="11"/>
  <c r="C58" i="11"/>
  <c r="D58" i="11"/>
  <c r="E58" i="11"/>
  <c r="E98" i="11" s="1"/>
  <c r="F58" i="11"/>
  <c r="I58" i="11"/>
  <c r="J58" i="11"/>
  <c r="K58" i="11"/>
  <c r="L58" i="11"/>
  <c r="C47" i="11"/>
  <c r="D47" i="11"/>
  <c r="E47" i="11"/>
  <c r="F47" i="11"/>
  <c r="I47" i="11"/>
  <c r="J47" i="11"/>
  <c r="K47" i="11"/>
  <c r="L47" i="11"/>
  <c r="C48" i="11"/>
  <c r="D48" i="11"/>
  <c r="E48" i="11"/>
  <c r="E88" i="11" s="1"/>
  <c r="F48" i="11"/>
  <c r="I48" i="11"/>
  <c r="J48" i="11"/>
  <c r="K48" i="11"/>
  <c r="L48" i="11"/>
  <c r="C49" i="11"/>
  <c r="D49" i="11"/>
  <c r="E49" i="11"/>
  <c r="F49" i="11"/>
  <c r="I49" i="11"/>
  <c r="J49" i="11"/>
  <c r="K49" i="11"/>
  <c r="L49" i="11"/>
  <c r="C50" i="11"/>
  <c r="D50" i="11"/>
  <c r="E50" i="11"/>
  <c r="F50" i="11"/>
  <c r="I50" i="11"/>
  <c r="J50" i="11"/>
  <c r="K50" i="11"/>
  <c r="K90" i="11" s="1"/>
  <c r="L50" i="11"/>
  <c r="C51" i="11"/>
  <c r="D51" i="11"/>
  <c r="E51" i="11"/>
  <c r="F51" i="11"/>
  <c r="I51" i="11"/>
  <c r="J51" i="11"/>
  <c r="K51" i="11"/>
  <c r="L51" i="11"/>
  <c r="C52" i="11"/>
  <c r="D52" i="11"/>
  <c r="E52" i="11"/>
  <c r="F52" i="11"/>
  <c r="I52" i="11"/>
  <c r="J52" i="11"/>
  <c r="K52" i="11"/>
  <c r="K92" i="11" s="1"/>
  <c r="L52" i="11"/>
  <c r="C53" i="11"/>
  <c r="D53" i="11"/>
  <c r="E53" i="11"/>
  <c r="F53" i="11"/>
  <c r="I53" i="11"/>
  <c r="J53" i="11"/>
  <c r="K53" i="11"/>
  <c r="L53" i="11"/>
  <c r="C54" i="11"/>
  <c r="D54" i="11"/>
  <c r="E54" i="11"/>
  <c r="F54" i="11"/>
  <c r="I54" i="11"/>
  <c r="J54" i="11"/>
  <c r="K54" i="11"/>
  <c r="K94" i="11" s="1"/>
  <c r="L54" i="11"/>
  <c r="L56" i="11"/>
  <c r="K56" i="11"/>
  <c r="J56" i="11"/>
  <c r="I56" i="11"/>
  <c r="F56" i="11"/>
  <c r="E56" i="11"/>
  <c r="D56" i="11"/>
  <c r="D96" i="11" s="1"/>
  <c r="C56" i="11"/>
  <c r="L46" i="11"/>
  <c r="K46" i="11"/>
  <c r="J46" i="11"/>
  <c r="I46" i="11"/>
  <c r="D46" i="11"/>
  <c r="E46" i="11"/>
  <c r="F46" i="11"/>
  <c r="C46" i="11"/>
  <c r="C57" i="9"/>
  <c r="D57" i="9"/>
  <c r="E57" i="9"/>
  <c r="F57" i="9"/>
  <c r="I57" i="9"/>
  <c r="J57" i="9"/>
  <c r="K57" i="9"/>
  <c r="L57" i="9"/>
  <c r="C58" i="9"/>
  <c r="D58" i="9"/>
  <c r="E58" i="9"/>
  <c r="F58" i="9"/>
  <c r="I58" i="9"/>
  <c r="J58" i="9"/>
  <c r="K58" i="9"/>
  <c r="L58" i="9"/>
  <c r="C47" i="9"/>
  <c r="D47" i="9"/>
  <c r="E47" i="9"/>
  <c r="F47" i="9"/>
  <c r="I47" i="9"/>
  <c r="J47" i="9"/>
  <c r="K47" i="9"/>
  <c r="L47" i="9"/>
  <c r="C48" i="9"/>
  <c r="D48" i="9"/>
  <c r="E48" i="9"/>
  <c r="E88" i="9" s="1"/>
  <c r="F48" i="9"/>
  <c r="I48" i="9"/>
  <c r="J48" i="9"/>
  <c r="K48" i="9"/>
  <c r="L48" i="9"/>
  <c r="C49" i="9"/>
  <c r="D49" i="9"/>
  <c r="E49" i="9"/>
  <c r="F49" i="9"/>
  <c r="I49" i="9"/>
  <c r="J49" i="9"/>
  <c r="K49" i="9"/>
  <c r="K89" i="9" s="1"/>
  <c r="L49" i="9"/>
  <c r="C50" i="9"/>
  <c r="D50" i="9"/>
  <c r="E50" i="9"/>
  <c r="F50" i="9"/>
  <c r="I50" i="9"/>
  <c r="J50" i="9"/>
  <c r="K50" i="9"/>
  <c r="L50" i="9"/>
  <c r="C51" i="9"/>
  <c r="D51" i="9"/>
  <c r="E51" i="9"/>
  <c r="F51" i="9"/>
  <c r="I51" i="9"/>
  <c r="J51" i="9"/>
  <c r="K51" i="9"/>
  <c r="L51" i="9"/>
  <c r="C52" i="9"/>
  <c r="D52" i="9"/>
  <c r="E52" i="9"/>
  <c r="F52" i="9"/>
  <c r="I52" i="9"/>
  <c r="J52" i="9"/>
  <c r="K52" i="9"/>
  <c r="L52" i="9"/>
  <c r="C53" i="9"/>
  <c r="D53" i="9"/>
  <c r="E53" i="9"/>
  <c r="F53" i="9"/>
  <c r="I53" i="9"/>
  <c r="J53" i="9"/>
  <c r="K53" i="9"/>
  <c r="L53" i="9"/>
  <c r="C54" i="9"/>
  <c r="D54" i="9"/>
  <c r="E54" i="9"/>
  <c r="F54" i="9"/>
  <c r="I54" i="9"/>
  <c r="J54" i="9"/>
  <c r="K54" i="9"/>
  <c r="L54" i="9"/>
  <c r="L56" i="9"/>
  <c r="K56" i="9"/>
  <c r="J56" i="9"/>
  <c r="I56" i="9"/>
  <c r="F56" i="9"/>
  <c r="E56" i="9"/>
  <c r="D56" i="9"/>
  <c r="D96" i="9" s="1"/>
  <c r="C56" i="9"/>
  <c r="L46" i="9"/>
  <c r="K46" i="9"/>
  <c r="J46" i="9"/>
  <c r="I46" i="9"/>
  <c r="D46" i="9"/>
  <c r="E46" i="9"/>
  <c r="F46" i="9"/>
  <c r="C46" i="9"/>
  <c r="C57" i="7"/>
  <c r="D57" i="7"/>
  <c r="E57" i="7"/>
  <c r="F57" i="7"/>
  <c r="I57" i="7"/>
  <c r="J57" i="7"/>
  <c r="K57" i="7"/>
  <c r="L57" i="7"/>
  <c r="C58" i="7"/>
  <c r="D58" i="7"/>
  <c r="E58" i="7"/>
  <c r="F58" i="7"/>
  <c r="I58" i="7"/>
  <c r="J58" i="7"/>
  <c r="K58" i="7"/>
  <c r="L58" i="7"/>
  <c r="C47" i="7"/>
  <c r="D47" i="7"/>
  <c r="E47" i="7"/>
  <c r="E87" i="7" s="1"/>
  <c r="F47" i="7"/>
  <c r="I47" i="7"/>
  <c r="J47" i="7"/>
  <c r="K47" i="7"/>
  <c r="L47" i="7"/>
  <c r="C48" i="7"/>
  <c r="D48" i="7"/>
  <c r="E48" i="7"/>
  <c r="F48" i="7"/>
  <c r="I48" i="7"/>
  <c r="J48" i="7"/>
  <c r="K48" i="7"/>
  <c r="L48" i="7"/>
  <c r="C49" i="7"/>
  <c r="D49" i="7"/>
  <c r="E49" i="7"/>
  <c r="E89" i="7" s="1"/>
  <c r="F49" i="7"/>
  <c r="I49" i="7"/>
  <c r="J49" i="7"/>
  <c r="K49" i="7"/>
  <c r="L49" i="7"/>
  <c r="C50" i="7"/>
  <c r="D50" i="7"/>
  <c r="E50" i="7"/>
  <c r="F50" i="7"/>
  <c r="I50" i="7"/>
  <c r="J50" i="7"/>
  <c r="K50" i="7"/>
  <c r="L50" i="7"/>
  <c r="C51" i="7"/>
  <c r="D51" i="7"/>
  <c r="E51" i="7"/>
  <c r="F51" i="7"/>
  <c r="I51" i="7"/>
  <c r="J51" i="7"/>
  <c r="K51" i="7"/>
  <c r="L51" i="7"/>
  <c r="C52" i="7"/>
  <c r="D52" i="7"/>
  <c r="E52" i="7"/>
  <c r="F52" i="7"/>
  <c r="I52" i="7"/>
  <c r="J52" i="7"/>
  <c r="K52" i="7"/>
  <c r="L52" i="7"/>
  <c r="C53" i="7"/>
  <c r="D53" i="7"/>
  <c r="E53" i="7"/>
  <c r="F53" i="7"/>
  <c r="I53" i="7"/>
  <c r="J53" i="7"/>
  <c r="K53" i="7"/>
  <c r="L53" i="7"/>
  <c r="C54" i="7"/>
  <c r="D54" i="7"/>
  <c r="E54" i="7"/>
  <c r="F54" i="7"/>
  <c r="I54" i="7"/>
  <c r="J54" i="7"/>
  <c r="K54" i="7"/>
  <c r="L54" i="7"/>
  <c r="L56" i="7"/>
  <c r="K56" i="7"/>
  <c r="J56" i="7"/>
  <c r="I56" i="7"/>
  <c r="F56" i="7"/>
  <c r="E56" i="7"/>
  <c r="D56" i="7"/>
  <c r="C56" i="7"/>
  <c r="L46" i="7"/>
  <c r="K46" i="7"/>
  <c r="J46" i="7"/>
  <c r="I46" i="7"/>
  <c r="D46" i="7"/>
  <c r="E46" i="7"/>
  <c r="F46" i="7"/>
  <c r="C46" i="7"/>
  <c r="C57" i="6"/>
  <c r="D57" i="6"/>
  <c r="E57" i="6"/>
  <c r="F57" i="6"/>
  <c r="I57" i="6"/>
  <c r="J57" i="6"/>
  <c r="K57" i="6"/>
  <c r="L57" i="6"/>
  <c r="C58" i="6"/>
  <c r="D58" i="6"/>
  <c r="E58" i="6"/>
  <c r="F58" i="6"/>
  <c r="I58" i="6"/>
  <c r="J58" i="6"/>
  <c r="K58" i="6"/>
  <c r="L58" i="6"/>
  <c r="C47" i="6"/>
  <c r="D47" i="6"/>
  <c r="E47" i="6"/>
  <c r="F47" i="6"/>
  <c r="I47" i="6"/>
  <c r="J47" i="6"/>
  <c r="K47" i="6"/>
  <c r="L47" i="6"/>
  <c r="C48" i="6"/>
  <c r="D48" i="6"/>
  <c r="E48" i="6"/>
  <c r="F48" i="6"/>
  <c r="I48" i="6"/>
  <c r="J48" i="6"/>
  <c r="K48" i="6"/>
  <c r="L48" i="6"/>
  <c r="C49" i="6"/>
  <c r="D49" i="6"/>
  <c r="E49" i="6"/>
  <c r="F49" i="6"/>
  <c r="I49" i="6"/>
  <c r="J49" i="6"/>
  <c r="K49" i="6"/>
  <c r="L49" i="6"/>
  <c r="C50" i="6"/>
  <c r="D50" i="6"/>
  <c r="E50" i="6"/>
  <c r="E90" i="6" s="1"/>
  <c r="F50" i="6"/>
  <c r="I50" i="6"/>
  <c r="J50" i="6"/>
  <c r="K50" i="6"/>
  <c r="L50" i="6"/>
  <c r="C51" i="6"/>
  <c r="D51" i="6"/>
  <c r="E51" i="6"/>
  <c r="F51" i="6"/>
  <c r="I51" i="6"/>
  <c r="J51" i="6"/>
  <c r="K51" i="6"/>
  <c r="L51" i="6"/>
  <c r="C52" i="6"/>
  <c r="D52" i="6"/>
  <c r="E52" i="6"/>
  <c r="F52" i="6"/>
  <c r="I52" i="6"/>
  <c r="J52" i="6"/>
  <c r="K52" i="6"/>
  <c r="L52" i="6"/>
  <c r="C53" i="6"/>
  <c r="D53" i="6"/>
  <c r="E53" i="6"/>
  <c r="F53" i="6"/>
  <c r="I53" i="6"/>
  <c r="J53" i="6"/>
  <c r="K53" i="6"/>
  <c r="L53" i="6"/>
  <c r="C54" i="6"/>
  <c r="D54" i="6"/>
  <c r="E54" i="6"/>
  <c r="F54" i="6"/>
  <c r="I54" i="6"/>
  <c r="J54" i="6"/>
  <c r="K54" i="6"/>
  <c r="L54" i="6"/>
  <c r="L56" i="6"/>
  <c r="K56" i="6"/>
  <c r="J56" i="6"/>
  <c r="I56" i="6"/>
  <c r="F56" i="6"/>
  <c r="E56" i="6"/>
  <c r="D56" i="6"/>
  <c r="C56" i="6"/>
  <c r="L46" i="6"/>
  <c r="K46" i="6"/>
  <c r="J46" i="6"/>
  <c r="I46" i="6"/>
  <c r="D46" i="6"/>
  <c r="E46" i="6"/>
  <c r="F46" i="6"/>
  <c r="C46" i="6"/>
  <c r="I98" i="15"/>
  <c r="C98" i="15"/>
  <c r="C97" i="15"/>
  <c r="F96" i="15"/>
  <c r="C93" i="15"/>
  <c r="D92" i="15"/>
  <c r="K91" i="15"/>
  <c r="D86" i="15"/>
  <c r="F98" i="14"/>
  <c r="C91" i="14"/>
  <c r="I89" i="14"/>
  <c r="D89" i="14"/>
  <c r="K88" i="14"/>
  <c r="D86" i="14"/>
  <c r="C98" i="13"/>
  <c r="I94" i="13"/>
  <c r="E92" i="13"/>
  <c r="C92" i="13"/>
  <c r="I91" i="13"/>
  <c r="C90" i="13"/>
  <c r="F96" i="12"/>
  <c r="C91" i="11"/>
  <c r="E90" i="11"/>
  <c r="I89" i="11"/>
  <c r="I88" i="9"/>
  <c r="C97" i="7"/>
  <c r="D90" i="7"/>
  <c r="D86" i="7"/>
  <c r="C88" i="6"/>
  <c r="C57" i="5"/>
  <c r="D57" i="5"/>
  <c r="E57" i="5"/>
  <c r="F57" i="5"/>
  <c r="I57" i="5"/>
  <c r="J57" i="5"/>
  <c r="K57" i="5"/>
  <c r="L57" i="5"/>
  <c r="C58" i="5"/>
  <c r="D58" i="5"/>
  <c r="E58" i="5"/>
  <c r="F58" i="5"/>
  <c r="I58" i="5"/>
  <c r="J58" i="5"/>
  <c r="K58" i="5"/>
  <c r="L58" i="5"/>
  <c r="C47" i="5"/>
  <c r="D47" i="5"/>
  <c r="E47" i="5"/>
  <c r="F47" i="5"/>
  <c r="I47" i="5"/>
  <c r="J47" i="5"/>
  <c r="K47" i="5"/>
  <c r="L47" i="5"/>
  <c r="C48" i="5"/>
  <c r="D48" i="5"/>
  <c r="E48" i="5"/>
  <c r="F48" i="5"/>
  <c r="I48" i="5"/>
  <c r="J48" i="5"/>
  <c r="K48" i="5"/>
  <c r="L48" i="5"/>
  <c r="C49" i="5"/>
  <c r="D49" i="5"/>
  <c r="E49" i="5"/>
  <c r="F49" i="5"/>
  <c r="I49" i="5"/>
  <c r="J49" i="5"/>
  <c r="K49" i="5"/>
  <c r="L49" i="5"/>
  <c r="C50" i="5"/>
  <c r="D50" i="5"/>
  <c r="E50" i="5"/>
  <c r="F50" i="5"/>
  <c r="I50" i="5"/>
  <c r="J50" i="5"/>
  <c r="K50" i="5"/>
  <c r="L50" i="5"/>
  <c r="C51" i="5"/>
  <c r="D51" i="5"/>
  <c r="E51" i="5"/>
  <c r="F51" i="5"/>
  <c r="I51" i="5"/>
  <c r="J51" i="5"/>
  <c r="K51" i="5"/>
  <c r="L51" i="5"/>
  <c r="C52" i="5"/>
  <c r="D52" i="5"/>
  <c r="E52" i="5"/>
  <c r="F52" i="5"/>
  <c r="I52" i="5"/>
  <c r="J52" i="5"/>
  <c r="K52" i="5"/>
  <c r="L52" i="5"/>
  <c r="C53" i="5"/>
  <c r="D53" i="5"/>
  <c r="E53" i="5"/>
  <c r="F53" i="5"/>
  <c r="I53" i="5"/>
  <c r="J53" i="5"/>
  <c r="K53" i="5"/>
  <c r="L53" i="5"/>
  <c r="C54" i="5"/>
  <c r="D54" i="5"/>
  <c r="E54" i="5"/>
  <c r="F54" i="5"/>
  <c r="I54" i="5"/>
  <c r="J54" i="5"/>
  <c r="K54" i="5"/>
  <c r="L54" i="5"/>
  <c r="L56" i="5"/>
  <c r="K56" i="5"/>
  <c r="J56" i="5"/>
  <c r="I56" i="5"/>
  <c r="F56" i="5"/>
  <c r="E56" i="5"/>
  <c r="D56" i="5"/>
  <c r="C56" i="5"/>
  <c r="L46" i="5"/>
  <c r="K46" i="5"/>
  <c r="J46" i="5"/>
  <c r="I46" i="5"/>
  <c r="D46" i="5"/>
  <c r="E46" i="5"/>
  <c r="F46" i="5"/>
  <c r="C46" i="5"/>
  <c r="C57" i="4"/>
  <c r="D57" i="4"/>
  <c r="E57" i="4"/>
  <c r="F57" i="4"/>
  <c r="I57" i="4"/>
  <c r="J57" i="4"/>
  <c r="K57" i="4"/>
  <c r="L57" i="4"/>
  <c r="C58" i="4"/>
  <c r="D58" i="4"/>
  <c r="E58" i="4"/>
  <c r="F58" i="4"/>
  <c r="I58" i="4"/>
  <c r="J58" i="4"/>
  <c r="K58" i="4"/>
  <c r="L58" i="4"/>
  <c r="C47" i="4"/>
  <c r="D47" i="4"/>
  <c r="E47" i="4"/>
  <c r="F47" i="4"/>
  <c r="I47" i="4"/>
  <c r="J47" i="4"/>
  <c r="K47" i="4"/>
  <c r="L47" i="4"/>
  <c r="C48" i="4"/>
  <c r="D48" i="4"/>
  <c r="E48" i="4"/>
  <c r="F48" i="4"/>
  <c r="I48" i="4"/>
  <c r="J48" i="4"/>
  <c r="K48" i="4"/>
  <c r="L48" i="4"/>
  <c r="C49" i="4"/>
  <c r="D49" i="4"/>
  <c r="E49" i="4"/>
  <c r="F49" i="4"/>
  <c r="I49" i="4"/>
  <c r="J49" i="4"/>
  <c r="K49" i="4"/>
  <c r="L49" i="4"/>
  <c r="C50" i="4"/>
  <c r="D50" i="4"/>
  <c r="E50" i="4"/>
  <c r="F50" i="4"/>
  <c r="I50" i="4"/>
  <c r="J50" i="4"/>
  <c r="K50" i="4"/>
  <c r="L50" i="4"/>
  <c r="C51" i="4"/>
  <c r="D51" i="4"/>
  <c r="E51" i="4"/>
  <c r="F51" i="4"/>
  <c r="I51" i="4"/>
  <c r="J51" i="4"/>
  <c r="K51" i="4"/>
  <c r="L51" i="4"/>
  <c r="C52" i="4"/>
  <c r="D52" i="4"/>
  <c r="E52" i="4"/>
  <c r="F52" i="4"/>
  <c r="I52" i="4"/>
  <c r="J52" i="4"/>
  <c r="K52" i="4"/>
  <c r="L52" i="4"/>
  <c r="C53" i="4"/>
  <c r="D53" i="4"/>
  <c r="E53" i="4"/>
  <c r="F53" i="4"/>
  <c r="I53" i="4"/>
  <c r="J53" i="4"/>
  <c r="K53" i="4"/>
  <c r="L53" i="4"/>
  <c r="C54" i="4"/>
  <c r="D54" i="4"/>
  <c r="E54" i="4"/>
  <c r="F54" i="4"/>
  <c r="I54" i="4"/>
  <c r="J54" i="4"/>
  <c r="K54" i="4"/>
  <c r="L54" i="4"/>
  <c r="L56" i="4"/>
  <c r="K56" i="4"/>
  <c r="J56" i="4"/>
  <c r="I56" i="4"/>
  <c r="F56" i="4"/>
  <c r="E56" i="4"/>
  <c r="D56" i="4"/>
  <c r="C56" i="4"/>
  <c r="L46" i="4"/>
  <c r="K46" i="4"/>
  <c r="J46" i="4"/>
  <c r="I46" i="4"/>
  <c r="D46" i="4"/>
  <c r="E46" i="4"/>
  <c r="F46" i="4"/>
  <c r="C46" i="4"/>
  <c r="C57" i="3"/>
  <c r="D57" i="3"/>
  <c r="E57" i="3"/>
  <c r="F57" i="3"/>
  <c r="I57" i="3"/>
  <c r="J57" i="3"/>
  <c r="K57" i="3"/>
  <c r="L57" i="3"/>
  <c r="C58" i="3"/>
  <c r="D58" i="3"/>
  <c r="E58" i="3"/>
  <c r="F58" i="3"/>
  <c r="I58" i="3"/>
  <c r="J58" i="3"/>
  <c r="K58" i="3"/>
  <c r="L58" i="3"/>
  <c r="C47" i="3"/>
  <c r="D47" i="3"/>
  <c r="E47" i="3"/>
  <c r="F47" i="3"/>
  <c r="I47" i="3"/>
  <c r="J47" i="3"/>
  <c r="K47" i="3"/>
  <c r="L47" i="3"/>
  <c r="C48" i="3"/>
  <c r="D48" i="3"/>
  <c r="E48" i="3"/>
  <c r="F48" i="3"/>
  <c r="I48" i="3"/>
  <c r="J48" i="3"/>
  <c r="K48" i="3"/>
  <c r="L48" i="3"/>
  <c r="C49" i="3"/>
  <c r="D49" i="3"/>
  <c r="E49" i="3"/>
  <c r="F49" i="3"/>
  <c r="I49" i="3"/>
  <c r="J49" i="3"/>
  <c r="K49" i="3"/>
  <c r="L49" i="3"/>
  <c r="C50" i="3"/>
  <c r="D50" i="3"/>
  <c r="E50" i="3"/>
  <c r="F50" i="3"/>
  <c r="I50" i="3"/>
  <c r="J50" i="3"/>
  <c r="K50" i="3"/>
  <c r="L50" i="3"/>
  <c r="C51" i="3"/>
  <c r="D51" i="3"/>
  <c r="E51" i="3"/>
  <c r="F51" i="3"/>
  <c r="I51" i="3"/>
  <c r="J51" i="3"/>
  <c r="K51" i="3"/>
  <c r="L51" i="3"/>
  <c r="C52" i="3"/>
  <c r="D52" i="3"/>
  <c r="E52" i="3"/>
  <c r="F52" i="3"/>
  <c r="I52" i="3"/>
  <c r="J52" i="3"/>
  <c r="K52" i="3"/>
  <c r="L52" i="3"/>
  <c r="C53" i="3"/>
  <c r="D53" i="3"/>
  <c r="E53" i="3"/>
  <c r="F53" i="3"/>
  <c r="I53" i="3"/>
  <c r="J53" i="3"/>
  <c r="K53" i="3"/>
  <c r="L53" i="3"/>
  <c r="C54" i="3"/>
  <c r="D54" i="3"/>
  <c r="E54" i="3"/>
  <c r="F54" i="3"/>
  <c r="I54" i="3"/>
  <c r="J54" i="3"/>
  <c r="K54" i="3"/>
  <c r="L54" i="3"/>
  <c r="L56" i="3"/>
  <c r="K56" i="3"/>
  <c r="J56" i="3"/>
  <c r="I56" i="3"/>
  <c r="F56" i="3"/>
  <c r="E56" i="3"/>
  <c r="D56" i="3"/>
  <c r="C56" i="3"/>
  <c r="L46" i="3"/>
  <c r="K46" i="3"/>
  <c r="J46" i="3"/>
  <c r="I46" i="3"/>
  <c r="D46" i="3"/>
  <c r="E46" i="3"/>
  <c r="F46" i="3"/>
  <c r="C46" i="3"/>
  <c r="I57" i="2"/>
  <c r="J57" i="2"/>
  <c r="K57" i="2"/>
  <c r="L57" i="2"/>
  <c r="I58" i="2"/>
  <c r="J58" i="2"/>
  <c r="K58" i="2"/>
  <c r="L58" i="2"/>
  <c r="L56" i="2"/>
  <c r="K56" i="2"/>
  <c r="J56" i="2"/>
  <c r="I56" i="2"/>
  <c r="C57" i="2"/>
  <c r="D57" i="2"/>
  <c r="E57" i="2"/>
  <c r="F57" i="2"/>
  <c r="C58" i="2"/>
  <c r="D58" i="2"/>
  <c r="E58" i="2"/>
  <c r="F58" i="2"/>
  <c r="F56" i="2"/>
  <c r="E56" i="2"/>
  <c r="D56" i="2"/>
  <c r="C56" i="2"/>
  <c r="L54" i="2"/>
  <c r="K54" i="2"/>
  <c r="J54" i="2"/>
  <c r="I5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L49" i="2"/>
  <c r="K49" i="2"/>
  <c r="J49" i="2"/>
  <c r="I49" i="2"/>
  <c r="L48" i="2"/>
  <c r="K48" i="2"/>
  <c r="J48" i="2"/>
  <c r="I48" i="2"/>
  <c r="L47" i="2"/>
  <c r="K47" i="2"/>
  <c r="J47" i="2"/>
  <c r="I47" i="2"/>
  <c r="L46" i="2"/>
  <c r="K46" i="2"/>
  <c r="J46" i="2"/>
  <c r="I46" i="2"/>
  <c r="C47" i="2"/>
  <c r="D47" i="2"/>
  <c r="E47" i="2"/>
  <c r="F47" i="2"/>
  <c r="C48" i="2"/>
  <c r="D48" i="2"/>
  <c r="E48" i="2"/>
  <c r="F48" i="2"/>
  <c r="C49" i="2"/>
  <c r="D49" i="2"/>
  <c r="E49" i="2"/>
  <c r="F49" i="2"/>
  <c r="C50" i="2"/>
  <c r="D50" i="2"/>
  <c r="E50" i="2"/>
  <c r="F50" i="2"/>
  <c r="C51" i="2"/>
  <c r="D51" i="2"/>
  <c r="E51" i="2"/>
  <c r="F51" i="2"/>
  <c r="C52" i="2"/>
  <c r="D52" i="2"/>
  <c r="E52" i="2"/>
  <c r="F52" i="2"/>
  <c r="C53" i="2"/>
  <c r="D53" i="2"/>
  <c r="E53" i="2"/>
  <c r="F53" i="2"/>
  <c r="C54" i="2"/>
  <c r="D54" i="2"/>
  <c r="E54" i="2"/>
  <c r="F54" i="2"/>
  <c r="D46" i="2"/>
  <c r="E46" i="2"/>
  <c r="F46" i="2"/>
  <c r="C46" i="2"/>
  <c r="G49" i="4" l="1"/>
  <c r="G89" i="4" s="1"/>
  <c r="D86" i="2"/>
  <c r="C93" i="2"/>
  <c r="C91" i="2"/>
  <c r="C89" i="2"/>
  <c r="C87" i="2"/>
  <c r="L87" i="2"/>
  <c r="L89" i="2"/>
  <c r="L91" i="2"/>
  <c r="L93" i="2"/>
  <c r="F96" i="2"/>
  <c r="C97" i="2"/>
  <c r="L96" i="2"/>
  <c r="I97" i="2"/>
  <c r="L86" i="3"/>
  <c r="L96" i="3"/>
  <c r="C94" i="3"/>
  <c r="C93" i="3"/>
  <c r="C92" i="3"/>
  <c r="C91" i="3"/>
  <c r="C90" i="3"/>
  <c r="C89" i="3"/>
  <c r="C88" i="3"/>
  <c r="C87" i="3"/>
  <c r="I98" i="3"/>
  <c r="C98" i="3"/>
  <c r="C97" i="3"/>
  <c r="L86" i="4"/>
  <c r="L96" i="4"/>
  <c r="C94" i="4"/>
  <c r="C93" i="4"/>
  <c r="C92" i="4"/>
  <c r="I90" i="4"/>
  <c r="I89" i="4"/>
  <c r="J88" i="4"/>
  <c r="J87" i="4"/>
  <c r="J98" i="4"/>
  <c r="J97" i="4"/>
  <c r="E86" i="5"/>
  <c r="D93" i="5"/>
  <c r="D92" i="5"/>
  <c r="D91" i="5"/>
  <c r="J89" i="5"/>
  <c r="J98" i="5"/>
  <c r="D98" i="5"/>
  <c r="D97" i="5"/>
  <c r="E86" i="6"/>
  <c r="K86" i="6"/>
  <c r="K96" i="6"/>
  <c r="J94" i="6"/>
  <c r="D94" i="6"/>
  <c r="J93" i="6"/>
  <c r="J92" i="6"/>
  <c r="J91" i="6"/>
  <c r="J90" i="6"/>
  <c r="J89" i="6"/>
  <c r="D89" i="6"/>
  <c r="D88" i="6"/>
  <c r="J87" i="6"/>
  <c r="D87" i="6"/>
  <c r="J98" i="6"/>
  <c r="J97" i="6"/>
  <c r="D97" i="6"/>
  <c r="E86" i="7"/>
  <c r="K86" i="7"/>
  <c r="E96" i="7"/>
  <c r="K96" i="7"/>
  <c r="J94" i="7"/>
  <c r="D94" i="7"/>
  <c r="J93" i="7"/>
  <c r="D93" i="7"/>
  <c r="J92" i="7"/>
  <c r="D92" i="7"/>
  <c r="J91" i="7"/>
  <c r="J90" i="7"/>
  <c r="J89" i="7"/>
  <c r="D89" i="7"/>
  <c r="J88" i="7"/>
  <c r="D88" i="7"/>
  <c r="J87" i="7"/>
  <c r="D87" i="7"/>
  <c r="J98" i="7"/>
  <c r="D98" i="7"/>
  <c r="J97" i="7"/>
  <c r="D97" i="7"/>
  <c r="E86" i="9"/>
  <c r="K86" i="9"/>
  <c r="E96" i="9"/>
  <c r="K96" i="9"/>
  <c r="J94" i="9"/>
  <c r="D94" i="9"/>
  <c r="J93" i="9"/>
  <c r="D93" i="9"/>
  <c r="J92" i="9"/>
  <c r="D92" i="9"/>
  <c r="J91" i="9"/>
  <c r="D91" i="9"/>
  <c r="J90" i="9"/>
  <c r="D90" i="9"/>
  <c r="J89" i="9"/>
  <c r="D89" i="9"/>
  <c r="J88" i="9"/>
  <c r="D88" i="9"/>
  <c r="J87" i="9"/>
  <c r="D87" i="9"/>
  <c r="J98" i="9"/>
  <c r="D98" i="9"/>
  <c r="J97" i="9"/>
  <c r="D97" i="9"/>
  <c r="E86" i="11"/>
  <c r="K86" i="11"/>
  <c r="E96" i="11"/>
  <c r="K96" i="11"/>
  <c r="J94" i="11"/>
  <c r="D94" i="11"/>
  <c r="J93" i="11"/>
  <c r="D93" i="11"/>
  <c r="J92" i="11"/>
  <c r="D92" i="11"/>
  <c r="J91" i="11"/>
  <c r="D91" i="11"/>
  <c r="J90" i="11"/>
  <c r="J89" i="11"/>
  <c r="J88" i="11"/>
  <c r="J87" i="11"/>
  <c r="J98" i="11"/>
  <c r="J97" i="11"/>
  <c r="E86" i="12"/>
  <c r="E96" i="12"/>
  <c r="J94" i="12"/>
  <c r="J93" i="12"/>
  <c r="D89" i="12"/>
  <c r="J87" i="12"/>
  <c r="J97" i="12"/>
  <c r="K86" i="13"/>
  <c r="K96" i="13"/>
  <c r="J94" i="13"/>
  <c r="J93" i="13"/>
  <c r="D93" i="13"/>
  <c r="J92" i="13"/>
  <c r="J91" i="13"/>
  <c r="D90" i="13"/>
  <c r="D87" i="13"/>
  <c r="J97" i="13"/>
  <c r="E86" i="14"/>
  <c r="K86" i="14"/>
  <c r="K96" i="14"/>
  <c r="D94" i="14"/>
  <c r="J93" i="14"/>
  <c r="D92" i="14"/>
  <c r="D91" i="14"/>
  <c r="D90" i="14"/>
  <c r="J88" i="14"/>
  <c r="J87" i="14"/>
  <c r="D97" i="14"/>
  <c r="E86" i="15"/>
  <c r="E96" i="15"/>
  <c r="D94" i="15"/>
  <c r="J92" i="15"/>
  <c r="J91" i="15"/>
  <c r="D91" i="15"/>
  <c r="J90" i="15"/>
  <c r="J89" i="15"/>
  <c r="J88" i="15"/>
  <c r="D87" i="15"/>
  <c r="D98" i="15"/>
  <c r="J97" i="15"/>
  <c r="F94" i="2"/>
  <c r="F92" i="2"/>
  <c r="F89" i="2"/>
  <c r="F87" i="2"/>
  <c r="I87" i="2"/>
  <c r="I89" i="2"/>
  <c r="I91" i="2"/>
  <c r="I93" i="2"/>
  <c r="C96" i="2"/>
  <c r="F97" i="2"/>
  <c r="L98" i="2"/>
  <c r="C86" i="3"/>
  <c r="C96" i="3"/>
  <c r="F93" i="3"/>
  <c r="L92" i="3"/>
  <c r="L91" i="3"/>
  <c r="L89" i="3"/>
  <c r="F89" i="3"/>
  <c r="L88" i="3"/>
  <c r="L87" i="3"/>
  <c r="F87" i="3"/>
  <c r="L98" i="3"/>
  <c r="L97" i="3"/>
  <c r="C86" i="4"/>
  <c r="I96" i="4"/>
  <c r="L93" i="4"/>
  <c r="F91" i="4"/>
  <c r="L90" i="4"/>
  <c r="L89" i="4"/>
  <c r="C89" i="4"/>
  <c r="C88" i="4"/>
  <c r="C87" i="4"/>
  <c r="C98" i="4"/>
  <c r="I97" i="4"/>
  <c r="D86" i="5"/>
  <c r="F96" i="5"/>
  <c r="I94" i="5"/>
  <c r="I93" i="5"/>
  <c r="I92" i="5"/>
  <c r="I91" i="5"/>
  <c r="I90" i="5"/>
  <c r="I89" i="5"/>
  <c r="I88" i="5"/>
  <c r="I87" i="5"/>
  <c r="I98" i="5"/>
  <c r="I97" i="5"/>
  <c r="C97" i="5"/>
  <c r="D97" i="12"/>
  <c r="E96" i="13"/>
  <c r="K86" i="15"/>
  <c r="D90" i="15"/>
  <c r="L86" i="6"/>
  <c r="L96" i="6"/>
  <c r="I94" i="6"/>
  <c r="I93" i="6"/>
  <c r="I92" i="6"/>
  <c r="I91" i="6"/>
  <c r="I90" i="6"/>
  <c r="I89" i="6"/>
  <c r="I88" i="6"/>
  <c r="C87" i="6"/>
  <c r="I98" i="6"/>
  <c r="I97" i="6"/>
  <c r="C97" i="6"/>
  <c r="L86" i="7"/>
  <c r="L96" i="7"/>
  <c r="C94" i="7"/>
  <c r="C93" i="7"/>
  <c r="I91" i="7"/>
  <c r="C89" i="7"/>
  <c r="C88" i="7"/>
  <c r="I87" i="7"/>
  <c r="C98" i="7"/>
  <c r="I97" i="7"/>
  <c r="D86" i="9"/>
  <c r="I93" i="9"/>
  <c r="C92" i="9"/>
  <c r="C91" i="9"/>
  <c r="I90" i="9"/>
  <c r="I89" i="9"/>
  <c r="C89" i="9"/>
  <c r="C88" i="9"/>
  <c r="C87" i="9"/>
  <c r="C98" i="9"/>
  <c r="I97" i="9"/>
  <c r="D86" i="11"/>
  <c r="F96" i="11"/>
  <c r="I94" i="11"/>
  <c r="C94" i="11"/>
  <c r="C93" i="11"/>
  <c r="I92" i="11"/>
  <c r="C92" i="11"/>
  <c r="I91" i="11"/>
  <c r="I90" i="11"/>
  <c r="C90" i="11"/>
  <c r="C89" i="11"/>
  <c r="C88" i="11"/>
  <c r="C87" i="11"/>
  <c r="C98" i="11"/>
  <c r="C97" i="11"/>
  <c r="I94" i="12"/>
  <c r="I93" i="12"/>
  <c r="C93" i="12"/>
  <c r="I92" i="12"/>
  <c r="I91" i="12"/>
  <c r="I90" i="12"/>
  <c r="C90" i="12"/>
  <c r="I89" i="12"/>
  <c r="I88" i="12"/>
  <c r="I87" i="12"/>
  <c r="I98" i="12"/>
  <c r="C97" i="12"/>
  <c r="D86" i="13"/>
  <c r="F96" i="13"/>
  <c r="L96" i="13"/>
  <c r="C94" i="13"/>
  <c r="C93" i="13"/>
  <c r="C91" i="13"/>
  <c r="C89" i="13"/>
  <c r="C88" i="13"/>
  <c r="I87" i="13"/>
  <c r="I98" i="13"/>
  <c r="I97" i="13"/>
  <c r="F96" i="14"/>
  <c r="L96" i="14"/>
  <c r="C94" i="14"/>
  <c r="I93" i="14"/>
  <c r="I92" i="14"/>
  <c r="C92" i="14"/>
  <c r="I91" i="14"/>
  <c r="C90" i="14"/>
  <c r="C89" i="14"/>
  <c r="C88" i="14"/>
  <c r="C87" i="14"/>
  <c r="C97" i="14"/>
  <c r="L86" i="15"/>
  <c r="C92" i="15"/>
  <c r="I91" i="15"/>
  <c r="C91" i="15"/>
  <c r="C90" i="15"/>
  <c r="I89" i="15"/>
  <c r="C88" i="15"/>
  <c r="I87" i="15"/>
  <c r="F86" i="2"/>
  <c r="E94" i="2"/>
  <c r="E93" i="2"/>
  <c r="E92" i="2"/>
  <c r="E91" i="2"/>
  <c r="E90" i="2"/>
  <c r="E89" i="2"/>
  <c r="E88" i="2"/>
  <c r="E87" i="2"/>
  <c r="J86" i="2"/>
  <c r="J87" i="2"/>
  <c r="J88" i="2"/>
  <c r="J89" i="2"/>
  <c r="J90" i="2"/>
  <c r="J91" i="2"/>
  <c r="J92" i="2"/>
  <c r="J93" i="2"/>
  <c r="J94" i="2"/>
  <c r="D96" i="2"/>
  <c r="E98" i="2"/>
  <c r="E97" i="2"/>
  <c r="J96" i="2"/>
  <c r="K98" i="2"/>
  <c r="K97" i="2"/>
  <c r="F86" i="3"/>
  <c r="J86" i="3"/>
  <c r="D96" i="3"/>
  <c r="J96" i="3"/>
  <c r="K94" i="3"/>
  <c r="K93" i="3"/>
  <c r="E93" i="3"/>
  <c r="K92" i="3"/>
  <c r="K91" i="3"/>
  <c r="E91" i="3"/>
  <c r="K90" i="3"/>
  <c r="K89" i="3"/>
  <c r="K88" i="3"/>
  <c r="K87" i="3"/>
  <c r="E87" i="3"/>
  <c r="K98" i="3"/>
  <c r="K97" i="3"/>
  <c r="E97" i="3"/>
  <c r="F86" i="4"/>
  <c r="J86" i="4"/>
  <c r="D96" i="4"/>
  <c r="J96" i="4"/>
  <c r="K94" i="4"/>
  <c r="K93" i="4"/>
  <c r="E93" i="4"/>
  <c r="K92" i="4"/>
  <c r="K91" i="4"/>
  <c r="E91" i="4"/>
  <c r="K90" i="4"/>
  <c r="K89" i="4"/>
  <c r="L88" i="4"/>
  <c r="F88" i="4"/>
  <c r="L87" i="4"/>
  <c r="F87" i="4"/>
  <c r="L98" i="4"/>
  <c r="L97" i="4"/>
  <c r="C86" i="5"/>
  <c r="I86" i="5"/>
  <c r="C96" i="5"/>
  <c r="I96" i="5"/>
  <c r="L94" i="5"/>
  <c r="F94" i="5"/>
  <c r="L93" i="5"/>
  <c r="F93" i="5"/>
  <c r="L92" i="5"/>
  <c r="F92" i="5"/>
  <c r="L91" i="5"/>
  <c r="L90" i="5"/>
  <c r="F90" i="5"/>
  <c r="L89" i="5"/>
  <c r="L88" i="5"/>
  <c r="F88" i="5"/>
  <c r="L87" i="5"/>
  <c r="F87" i="5"/>
  <c r="L98" i="5"/>
  <c r="L97" i="5"/>
  <c r="D86" i="6"/>
  <c r="C94" i="6"/>
  <c r="I98" i="7"/>
  <c r="I94" i="9"/>
  <c r="C89" i="12"/>
  <c r="C92" i="12"/>
  <c r="I90" i="13"/>
  <c r="I94" i="14"/>
  <c r="I97" i="14"/>
  <c r="C87" i="15"/>
  <c r="I88" i="15"/>
  <c r="I90" i="15"/>
  <c r="D93" i="15"/>
  <c r="D97" i="15"/>
  <c r="C86" i="6"/>
  <c r="I86" i="6"/>
  <c r="C96" i="6"/>
  <c r="I96" i="6"/>
  <c r="L94" i="6"/>
  <c r="L93" i="6"/>
  <c r="F93" i="6"/>
  <c r="L92" i="6"/>
  <c r="L91" i="6"/>
  <c r="L90" i="6"/>
  <c r="L89" i="6"/>
  <c r="F89" i="6"/>
  <c r="L88" i="6"/>
  <c r="L87" i="6"/>
  <c r="F87" i="6"/>
  <c r="L98" i="6"/>
  <c r="F98" i="6"/>
  <c r="L97" i="6"/>
  <c r="C86" i="7"/>
  <c r="I86" i="7"/>
  <c r="C96" i="7"/>
  <c r="I96" i="7"/>
  <c r="L94" i="7"/>
  <c r="F94" i="7"/>
  <c r="L93" i="7"/>
  <c r="L92" i="7"/>
  <c r="F92" i="7"/>
  <c r="L91" i="7"/>
  <c r="L90" i="7"/>
  <c r="F90" i="7"/>
  <c r="L89" i="7"/>
  <c r="L88" i="7"/>
  <c r="F88" i="7"/>
  <c r="L87" i="7"/>
  <c r="L98" i="7"/>
  <c r="F98" i="7"/>
  <c r="L97" i="7"/>
  <c r="C86" i="9"/>
  <c r="I86" i="9"/>
  <c r="C96" i="9"/>
  <c r="I96" i="9"/>
  <c r="L94" i="9"/>
  <c r="F94" i="9"/>
  <c r="L93" i="9"/>
  <c r="L92" i="9"/>
  <c r="F92" i="9"/>
  <c r="L91" i="9"/>
  <c r="L90" i="9"/>
  <c r="F90" i="9"/>
  <c r="L89" i="9"/>
  <c r="L88" i="9"/>
  <c r="F88" i="9"/>
  <c r="L87" i="9"/>
  <c r="L98" i="9"/>
  <c r="F98" i="9"/>
  <c r="L97" i="9"/>
  <c r="C86" i="11"/>
  <c r="I86" i="11"/>
  <c r="C96" i="11"/>
  <c r="I96" i="11"/>
  <c r="L94" i="11"/>
  <c r="F94" i="11"/>
  <c r="L93" i="11"/>
  <c r="L92" i="11"/>
  <c r="L91" i="11"/>
  <c r="L90" i="11"/>
  <c r="F90" i="11"/>
  <c r="L89" i="11"/>
  <c r="L88" i="11"/>
  <c r="L87" i="11"/>
  <c r="L98" i="11"/>
  <c r="F98" i="11"/>
  <c r="L97" i="11"/>
  <c r="F97" i="11"/>
  <c r="C86" i="12"/>
  <c r="I86" i="12"/>
  <c r="C96" i="12"/>
  <c r="I96" i="12"/>
  <c r="L94" i="12"/>
  <c r="F94" i="12"/>
  <c r="L93" i="12"/>
  <c r="F93" i="12"/>
  <c r="L92" i="12"/>
  <c r="F92" i="12"/>
  <c r="L91" i="12"/>
  <c r="F91" i="12"/>
  <c r="L90" i="12"/>
  <c r="F90" i="12"/>
  <c r="L89" i="12"/>
  <c r="F89" i="12"/>
  <c r="L88" i="12"/>
  <c r="F88" i="12"/>
  <c r="L87" i="12"/>
  <c r="F87" i="12"/>
  <c r="L98" i="12"/>
  <c r="L97" i="12"/>
  <c r="C86" i="13"/>
  <c r="I86" i="13"/>
  <c r="C96" i="13"/>
  <c r="I96" i="13"/>
  <c r="L94" i="13"/>
  <c r="F94" i="13"/>
  <c r="L93" i="13"/>
  <c r="F93" i="13"/>
  <c r="L92" i="13"/>
  <c r="F92" i="13"/>
  <c r="L91" i="13"/>
  <c r="F91" i="13"/>
  <c r="L90" i="13"/>
  <c r="L89" i="13"/>
  <c r="F89" i="13"/>
  <c r="L88" i="13"/>
  <c r="L87" i="13"/>
  <c r="F87" i="13"/>
  <c r="L98" i="13"/>
  <c r="F98" i="13"/>
  <c r="L97" i="13"/>
  <c r="F97" i="13"/>
  <c r="C86" i="14"/>
  <c r="I86" i="14"/>
  <c r="C96" i="14"/>
  <c r="L94" i="14"/>
  <c r="F94" i="14"/>
  <c r="L93" i="14"/>
  <c r="F93" i="14"/>
  <c r="L92" i="14"/>
  <c r="F92" i="14"/>
  <c r="L91" i="14"/>
  <c r="F91" i="14"/>
  <c r="L90" i="14"/>
  <c r="L89" i="14"/>
  <c r="F89" i="14"/>
  <c r="L88" i="14"/>
  <c r="F88" i="14"/>
  <c r="L87" i="14"/>
  <c r="F87" i="14"/>
  <c r="L98" i="14"/>
  <c r="L97" i="14"/>
  <c r="F97" i="14"/>
  <c r="C86" i="15"/>
  <c r="I86" i="15"/>
  <c r="C96" i="15"/>
  <c r="I96" i="15"/>
  <c r="L94" i="15"/>
  <c r="F94" i="15"/>
  <c r="L93" i="15"/>
  <c r="L92" i="15"/>
  <c r="F92" i="15"/>
  <c r="L91" i="15"/>
  <c r="L90" i="15"/>
  <c r="F90" i="15"/>
  <c r="L89" i="15"/>
  <c r="L88" i="15"/>
  <c r="F88" i="15"/>
  <c r="L87" i="15"/>
  <c r="L98" i="15"/>
  <c r="F98" i="15"/>
  <c r="L97" i="15"/>
  <c r="C94" i="2"/>
  <c r="C92" i="2"/>
  <c r="C90" i="2"/>
  <c r="C88" i="2"/>
  <c r="L86" i="2"/>
  <c r="L88" i="2"/>
  <c r="L90" i="2"/>
  <c r="L92" i="2"/>
  <c r="L94" i="2"/>
  <c r="C98" i="2"/>
  <c r="I98" i="2"/>
  <c r="D86" i="3"/>
  <c r="F96" i="3"/>
  <c r="I94" i="3"/>
  <c r="I93" i="3"/>
  <c r="I92" i="3"/>
  <c r="I91" i="3"/>
  <c r="I90" i="3"/>
  <c r="I89" i="3"/>
  <c r="I88" i="3"/>
  <c r="I87" i="3"/>
  <c r="I97" i="3"/>
  <c r="D86" i="4"/>
  <c r="F96" i="4"/>
  <c r="I94" i="4"/>
  <c r="I93" i="4"/>
  <c r="I92" i="4"/>
  <c r="I91" i="4"/>
  <c r="C91" i="4"/>
  <c r="C90" i="4"/>
  <c r="D89" i="4"/>
  <c r="D88" i="4"/>
  <c r="D87" i="4"/>
  <c r="D98" i="4"/>
  <c r="D97" i="4"/>
  <c r="K86" i="5"/>
  <c r="E96" i="5"/>
  <c r="K96" i="5"/>
  <c r="J94" i="5"/>
  <c r="J93" i="5"/>
  <c r="J92" i="5"/>
  <c r="J91" i="5"/>
  <c r="J90" i="5"/>
  <c r="D90" i="5"/>
  <c r="D89" i="5"/>
  <c r="J88" i="5"/>
  <c r="D88" i="5"/>
  <c r="J87" i="5"/>
  <c r="J97" i="5"/>
  <c r="E96" i="6"/>
  <c r="D92" i="6"/>
  <c r="D91" i="6"/>
  <c r="D90" i="6"/>
  <c r="J88" i="6"/>
  <c r="D98" i="6"/>
  <c r="D91" i="7"/>
  <c r="D89" i="11"/>
  <c r="D88" i="11"/>
  <c r="D87" i="11"/>
  <c r="D98" i="11"/>
  <c r="D97" i="11"/>
  <c r="K86" i="12"/>
  <c r="K96" i="12"/>
  <c r="D94" i="12"/>
  <c r="D93" i="12"/>
  <c r="J92" i="12"/>
  <c r="J91" i="12"/>
  <c r="D91" i="12"/>
  <c r="J90" i="12"/>
  <c r="J89" i="12"/>
  <c r="J88" i="12"/>
  <c r="D88" i="12"/>
  <c r="D87" i="12"/>
  <c r="D91" i="13"/>
  <c r="J90" i="13"/>
  <c r="J89" i="13"/>
  <c r="D89" i="13"/>
  <c r="J88" i="13"/>
  <c r="J87" i="13"/>
  <c r="J98" i="13"/>
  <c r="D98" i="13"/>
  <c r="D97" i="13"/>
  <c r="E96" i="14"/>
  <c r="J94" i="14"/>
  <c r="J92" i="14"/>
  <c r="J91" i="14"/>
  <c r="J90" i="14"/>
  <c r="J89" i="14"/>
  <c r="D87" i="14"/>
  <c r="J98" i="14"/>
  <c r="J97" i="14"/>
  <c r="K96" i="15"/>
  <c r="J94" i="15"/>
  <c r="J93" i="15"/>
  <c r="D89" i="15"/>
  <c r="J98" i="15"/>
  <c r="C86" i="2"/>
  <c r="F93" i="2"/>
  <c r="F91" i="2"/>
  <c r="F90" i="2"/>
  <c r="F88" i="2"/>
  <c r="I86" i="2"/>
  <c r="I88" i="2"/>
  <c r="I90" i="2"/>
  <c r="I92" i="2"/>
  <c r="I94" i="2"/>
  <c r="F98" i="2"/>
  <c r="I96" i="2"/>
  <c r="L97" i="2"/>
  <c r="I86" i="3"/>
  <c r="I96" i="3"/>
  <c r="L94" i="3"/>
  <c r="L93" i="3"/>
  <c r="F91" i="3"/>
  <c r="L90" i="3"/>
  <c r="F97" i="3"/>
  <c r="I86" i="4"/>
  <c r="C96" i="4"/>
  <c r="L94" i="4"/>
  <c r="L92" i="4"/>
  <c r="L91" i="4"/>
  <c r="I88" i="4"/>
  <c r="I87" i="4"/>
  <c r="I98" i="4"/>
  <c r="C97" i="4"/>
  <c r="L86" i="5"/>
  <c r="L96" i="5"/>
  <c r="C94" i="5"/>
  <c r="C93" i="5"/>
  <c r="C92" i="5"/>
  <c r="C91" i="5"/>
  <c r="C90" i="5"/>
  <c r="C89" i="5"/>
  <c r="C88" i="5"/>
  <c r="C87" i="5"/>
  <c r="C98" i="5"/>
  <c r="C93" i="6"/>
  <c r="C92" i="6"/>
  <c r="C91" i="6"/>
  <c r="C90" i="6"/>
  <c r="C89" i="6"/>
  <c r="C98" i="6"/>
  <c r="F96" i="7"/>
  <c r="I94" i="7"/>
  <c r="I93" i="7"/>
  <c r="I92" i="7"/>
  <c r="C92" i="7"/>
  <c r="C91" i="7"/>
  <c r="I90" i="7"/>
  <c r="C90" i="7"/>
  <c r="I88" i="7"/>
  <c r="L86" i="9"/>
  <c r="F96" i="9"/>
  <c r="L96" i="9"/>
  <c r="C94" i="9"/>
  <c r="C93" i="9"/>
  <c r="I92" i="9"/>
  <c r="I91" i="9"/>
  <c r="C90" i="9"/>
  <c r="I87" i="9"/>
  <c r="I98" i="9"/>
  <c r="C97" i="9"/>
  <c r="L86" i="11"/>
  <c r="L96" i="11"/>
  <c r="I93" i="11"/>
  <c r="I88" i="11"/>
  <c r="I87" i="11"/>
  <c r="I98" i="11"/>
  <c r="I97" i="11"/>
  <c r="D86" i="12"/>
  <c r="L86" i="12"/>
  <c r="L96" i="12"/>
  <c r="C94" i="12"/>
  <c r="C91" i="12"/>
  <c r="C88" i="12"/>
  <c r="C87" i="12"/>
  <c r="C98" i="12"/>
  <c r="I97" i="12"/>
  <c r="L86" i="13"/>
  <c r="I93" i="13"/>
  <c r="I92" i="13"/>
  <c r="I89" i="13"/>
  <c r="I88" i="13"/>
  <c r="C87" i="13"/>
  <c r="C97" i="13"/>
  <c r="L86" i="14"/>
  <c r="C93" i="14"/>
  <c r="I88" i="14"/>
  <c r="I87" i="14"/>
  <c r="I98" i="14"/>
  <c r="C98" i="14"/>
  <c r="L96" i="15"/>
  <c r="C94" i="15"/>
  <c r="I93" i="15"/>
  <c r="I92" i="15"/>
  <c r="E86" i="2"/>
  <c r="D94" i="2"/>
  <c r="D93" i="2"/>
  <c r="D92" i="2"/>
  <c r="D91" i="2"/>
  <c r="D90" i="2"/>
  <c r="D89" i="2"/>
  <c r="D88" i="2"/>
  <c r="D87" i="2"/>
  <c r="K86" i="2"/>
  <c r="K87" i="2"/>
  <c r="K88" i="2"/>
  <c r="K89" i="2"/>
  <c r="K90" i="2"/>
  <c r="K91" i="2"/>
  <c r="K92" i="2"/>
  <c r="K93" i="2"/>
  <c r="K94" i="2"/>
  <c r="E96" i="2"/>
  <c r="D98" i="2"/>
  <c r="D97" i="2"/>
  <c r="K96" i="2"/>
  <c r="J98" i="2"/>
  <c r="J97" i="2"/>
  <c r="E86" i="3"/>
  <c r="K86" i="3"/>
  <c r="E96" i="3"/>
  <c r="K96" i="3"/>
  <c r="J94" i="3"/>
  <c r="D94" i="3"/>
  <c r="J93" i="3"/>
  <c r="D93" i="3"/>
  <c r="J92" i="3"/>
  <c r="D92" i="3"/>
  <c r="J91" i="3"/>
  <c r="D91" i="3"/>
  <c r="J90" i="3"/>
  <c r="D90" i="3"/>
  <c r="J89" i="3"/>
  <c r="D89" i="3"/>
  <c r="J88" i="3"/>
  <c r="D88" i="3"/>
  <c r="J87" i="3"/>
  <c r="J98" i="3"/>
  <c r="D98" i="3"/>
  <c r="J97" i="3"/>
  <c r="D97" i="3"/>
  <c r="E86" i="4"/>
  <c r="K86" i="4"/>
  <c r="E96" i="4"/>
  <c r="K96" i="4"/>
  <c r="J94" i="4"/>
  <c r="D94" i="4"/>
  <c r="J93" i="4"/>
  <c r="D93" i="4"/>
  <c r="J92" i="4"/>
  <c r="D92" i="4"/>
  <c r="J91" i="4"/>
  <c r="D91" i="4"/>
  <c r="J90" i="4"/>
  <c r="D90" i="4"/>
  <c r="J89" i="4"/>
  <c r="E89" i="4"/>
  <c r="K88" i="4"/>
  <c r="K87" i="4"/>
  <c r="E87" i="4"/>
  <c r="K98" i="4"/>
  <c r="E98" i="4"/>
  <c r="K97" i="4"/>
  <c r="F86" i="5"/>
  <c r="J86" i="5"/>
  <c r="D96" i="5"/>
  <c r="J96" i="5"/>
  <c r="K94" i="5"/>
  <c r="E94" i="5"/>
  <c r="K93" i="5"/>
  <c r="E93" i="5"/>
  <c r="K92" i="5"/>
  <c r="K91" i="5"/>
  <c r="E91" i="5"/>
  <c r="K90" i="5"/>
  <c r="E90" i="5"/>
  <c r="K89" i="5"/>
  <c r="E89" i="5"/>
  <c r="K88" i="5"/>
  <c r="K87" i="5"/>
  <c r="E87" i="5"/>
  <c r="K98" i="5"/>
  <c r="E98" i="5"/>
  <c r="K97" i="5"/>
  <c r="I87" i="6"/>
  <c r="F96" i="6"/>
  <c r="I89" i="7"/>
  <c r="J98" i="12"/>
  <c r="I90" i="14"/>
  <c r="D93" i="14"/>
  <c r="J87" i="15"/>
  <c r="C89" i="15"/>
  <c r="I94" i="15"/>
  <c r="I97" i="15"/>
  <c r="F86" i="6"/>
  <c r="J86" i="6"/>
  <c r="D96" i="6"/>
  <c r="J96" i="6"/>
  <c r="K94" i="6"/>
  <c r="E94" i="6"/>
  <c r="K93" i="6"/>
  <c r="K92" i="6"/>
  <c r="K91" i="6"/>
  <c r="K90" i="6"/>
  <c r="K89" i="6"/>
  <c r="K88" i="6"/>
  <c r="K87" i="6"/>
  <c r="K98" i="6"/>
  <c r="E98" i="6"/>
  <c r="K97" i="6"/>
  <c r="F86" i="7"/>
  <c r="J86" i="7"/>
  <c r="D96" i="7"/>
  <c r="J96" i="7"/>
  <c r="K94" i="7"/>
  <c r="K93" i="7"/>
  <c r="K92" i="7"/>
  <c r="K91" i="7"/>
  <c r="K90" i="7"/>
  <c r="K89" i="7"/>
  <c r="K88" i="7"/>
  <c r="K87" i="7"/>
  <c r="K98" i="7"/>
  <c r="E98" i="7"/>
  <c r="K97" i="7"/>
  <c r="F86" i="9"/>
  <c r="J86" i="9"/>
  <c r="J96" i="9"/>
  <c r="K94" i="9"/>
  <c r="E94" i="9"/>
  <c r="K93" i="9"/>
  <c r="K92" i="9"/>
  <c r="K91" i="9"/>
  <c r="E91" i="9"/>
  <c r="K90" i="9"/>
  <c r="E90" i="9"/>
  <c r="E89" i="9"/>
  <c r="K88" i="9"/>
  <c r="K87" i="9"/>
  <c r="K98" i="9"/>
  <c r="E98" i="9"/>
  <c r="K97" i="9"/>
  <c r="E97" i="9"/>
  <c r="F86" i="11"/>
  <c r="J86" i="11"/>
  <c r="J96" i="11"/>
  <c r="E94" i="11"/>
  <c r="K93" i="11"/>
  <c r="E92" i="11"/>
  <c r="K91" i="11"/>
  <c r="K89" i="11"/>
  <c r="K88" i="11"/>
  <c r="K87" i="11"/>
  <c r="K98" i="11"/>
  <c r="K97" i="11"/>
  <c r="F86" i="12"/>
  <c r="J86" i="12"/>
  <c r="J96" i="12"/>
  <c r="K94" i="12"/>
  <c r="K93" i="12"/>
  <c r="E93" i="12"/>
  <c r="K92" i="12"/>
  <c r="E92" i="12"/>
  <c r="K91" i="12"/>
  <c r="K90" i="12"/>
  <c r="K88" i="12"/>
  <c r="K87" i="12"/>
  <c r="K98" i="12"/>
  <c r="K97" i="12"/>
  <c r="F86" i="13"/>
  <c r="J86" i="13"/>
  <c r="D96" i="13"/>
  <c r="K94" i="13"/>
  <c r="E94" i="13"/>
  <c r="K92" i="13"/>
  <c r="K91" i="13"/>
  <c r="E90" i="13"/>
  <c r="E88" i="13"/>
  <c r="K98" i="13"/>
  <c r="E98" i="13"/>
  <c r="F86" i="14"/>
  <c r="D96" i="14"/>
  <c r="K93" i="14"/>
  <c r="K92" i="14"/>
  <c r="K91" i="14"/>
  <c r="K90" i="14"/>
  <c r="K89" i="14"/>
  <c r="E88" i="14"/>
  <c r="K87" i="14"/>
  <c r="E87" i="14"/>
  <c r="K98" i="14"/>
  <c r="E98" i="14"/>
  <c r="K97" i="14"/>
  <c r="F86" i="15"/>
  <c r="J86" i="15"/>
  <c r="D96" i="15"/>
  <c r="J96" i="15"/>
  <c r="K94" i="15"/>
  <c r="K93" i="15"/>
  <c r="K92" i="15"/>
  <c r="E92" i="15"/>
  <c r="E91" i="15"/>
  <c r="K90" i="15"/>
  <c r="K89" i="15"/>
  <c r="K88" i="15"/>
  <c r="K87" i="15"/>
  <c r="K98" i="15"/>
  <c r="K97" i="15"/>
  <c r="E97" i="15"/>
  <c r="G53" i="6"/>
  <c r="G52" i="6"/>
  <c r="G51" i="6"/>
  <c r="G49" i="6"/>
  <c r="G48" i="6"/>
  <c r="G47" i="6"/>
  <c r="G57" i="6"/>
  <c r="G49" i="7"/>
  <c r="G47" i="9"/>
  <c r="G53" i="13"/>
  <c r="G49" i="13"/>
  <c r="G57" i="13"/>
  <c r="G53" i="14"/>
  <c r="G51" i="14"/>
  <c r="G50" i="14"/>
  <c r="G49" i="14"/>
  <c r="E87" i="9"/>
  <c r="E89" i="13"/>
  <c r="E97" i="13"/>
  <c r="E89" i="14"/>
  <c r="H50" i="15"/>
  <c r="E89" i="6"/>
  <c r="G51" i="3"/>
  <c r="G91" i="3" s="1"/>
  <c r="E93" i="13"/>
  <c r="H57" i="5"/>
  <c r="H97" i="5" s="1"/>
  <c r="E87" i="6"/>
  <c r="H47" i="6"/>
  <c r="G47" i="7"/>
  <c r="H47" i="4"/>
  <c r="H87" i="4" s="1"/>
  <c r="E91" i="6"/>
  <c r="G54" i="7"/>
  <c r="G53" i="7"/>
  <c r="G51" i="7"/>
  <c r="G50" i="7"/>
  <c r="H49" i="7"/>
  <c r="H51" i="9"/>
  <c r="H50" i="9"/>
  <c r="H47" i="11"/>
  <c r="H57" i="12"/>
  <c r="G49" i="15"/>
  <c r="G47" i="15"/>
  <c r="G57" i="15"/>
  <c r="G47" i="14"/>
  <c r="H48" i="15"/>
  <c r="H51" i="4"/>
  <c r="H91" i="4" s="1"/>
  <c r="H51" i="5"/>
  <c r="H91" i="5" s="1"/>
  <c r="H50" i="5"/>
  <c r="H90" i="5" s="1"/>
  <c r="E88" i="6"/>
  <c r="H50" i="14"/>
  <c r="H53" i="3"/>
  <c r="H93" i="3" s="1"/>
  <c r="H49" i="3"/>
  <c r="H89" i="3" s="1"/>
  <c r="G58" i="4"/>
  <c r="G98" i="4" s="1"/>
  <c r="G53" i="9"/>
  <c r="G51" i="9"/>
  <c r="G52" i="11"/>
  <c r="G50" i="11"/>
  <c r="G49" i="11"/>
  <c r="G48" i="11"/>
  <c r="G57" i="11"/>
  <c r="G54" i="12"/>
  <c r="G51" i="12"/>
  <c r="G50" i="12"/>
  <c r="G47" i="12"/>
  <c r="G58" i="12"/>
  <c r="G53" i="15"/>
  <c r="G51" i="15"/>
  <c r="H57" i="15"/>
  <c r="E97" i="6"/>
  <c r="E94" i="12"/>
  <c r="F97" i="12"/>
  <c r="G48" i="5"/>
  <c r="G88" i="5" s="1"/>
  <c r="H50" i="6"/>
  <c r="G53" i="12"/>
  <c r="G52" i="13"/>
  <c r="G58" i="14"/>
  <c r="H57" i="3"/>
  <c r="H97" i="3" s="1"/>
  <c r="E91" i="7"/>
  <c r="G58" i="9"/>
  <c r="H52" i="15"/>
  <c r="G51" i="4"/>
  <c r="G91" i="4" s="1"/>
  <c r="G52" i="5"/>
  <c r="G92" i="5" s="1"/>
  <c r="G49" i="5"/>
  <c r="G89" i="5" s="1"/>
  <c r="E93" i="7"/>
  <c r="F90" i="14"/>
  <c r="E93" i="15"/>
  <c r="H58" i="6"/>
  <c r="H48" i="7"/>
  <c r="G49" i="3"/>
  <c r="G89" i="3" s="1"/>
  <c r="G57" i="3"/>
  <c r="G97" i="3" s="1"/>
  <c r="H48" i="4"/>
  <c r="H88" i="4" s="1"/>
  <c r="H54" i="5"/>
  <c r="H94" i="5" s="1"/>
  <c r="H52" i="5"/>
  <c r="H92" i="5" s="1"/>
  <c r="G47" i="5"/>
  <c r="G87" i="5" s="1"/>
  <c r="F97" i="5"/>
  <c r="E87" i="12"/>
  <c r="H49" i="6"/>
  <c r="H58" i="7"/>
  <c r="H57" i="7"/>
  <c r="H54" i="9"/>
  <c r="G49" i="9"/>
  <c r="G48" i="9"/>
  <c r="H47" i="9"/>
  <c r="G54" i="11"/>
  <c r="G53" i="11"/>
  <c r="H51" i="11"/>
  <c r="G48" i="13"/>
  <c r="H54" i="14"/>
  <c r="H57" i="14"/>
  <c r="H49" i="15"/>
  <c r="E92" i="6"/>
  <c r="E93" i="6"/>
  <c r="E93" i="9"/>
  <c r="E98" i="12"/>
  <c r="E87" i="15"/>
  <c r="H54" i="6"/>
  <c r="H53" i="7"/>
  <c r="H52" i="7"/>
  <c r="G58" i="7"/>
  <c r="H58" i="11"/>
  <c r="G54" i="14"/>
  <c r="H52" i="14"/>
  <c r="G54" i="15"/>
  <c r="H53" i="15"/>
  <c r="H58" i="15"/>
  <c r="G58" i="3"/>
  <c r="G98" i="3" s="1"/>
  <c r="E98" i="3"/>
  <c r="H52" i="3"/>
  <c r="H92" i="3" s="1"/>
  <c r="F92" i="3"/>
  <c r="H51" i="3"/>
  <c r="H91" i="3" s="1"/>
  <c r="H48" i="3"/>
  <c r="H88" i="3" s="1"/>
  <c r="F88" i="3"/>
  <c r="G47" i="3"/>
  <c r="G87" i="3" s="1"/>
  <c r="G54" i="4"/>
  <c r="G94" i="4" s="1"/>
  <c r="E94" i="4"/>
  <c r="F93" i="4"/>
  <c r="H53" i="4"/>
  <c r="H93" i="4" s="1"/>
  <c r="H52" i="4"/>
  <c r="H92" i="4" s="1"/>
  <c r="F92" i="4"/>
  <c r="G48" i="4"/>
  <c r="G88" i="4" s="1"/>
  <c r="E88" i="4"/>
  <c r="G47" i="4"/>
  <c r="G87" i="4" s="1"/>
  <c r="G51" i="5"/>
  <c r="G91" i="5" s="1"/>
  <c r="H58" i="5"/>
  <c r="H98" i="5" s="1"/>
  <c r="F98" i="5"/>
  <c r="E92" i="5"/>
  <c r="E89" i="3"/>
  <c r="H58" i="3"/>
  <c r="H98" i="3" s="1"/>
  <c r="F98" i="3"/>
  <c r="D94" i="5"/>
  <c r="G52" i="3"/>
  <c r="G92" i="3" s="1"/>
  <c r="E92" i="3"/>
  <c r="G52" i="4"/>
  <c r="G92" i="4" s="1"/>
  <c r="E92" i="4"/>
  <c r="E97" i="5"/>
  <c r="G57" i="5"/>
  <c r="G97" i="5" s="1"/>
  <c r="G48" i="3"/>
  <c r="G88" i="3" s="1"/>
  <c r="E88" i="3"/>
  <c r="H54" i="3"/>
  <c r="H94" i="3" s="1"/>
  <c r="F94" i="3"/>
  <c r="H50" i="3"/>
  <c r="H90" i="3" s="1"/>
  <c r="F90" i="3"/>
  <c r="F98" i="4"/>
  <c r="H58" i="4"/>
  <c r="H98" i="4" s="1"/>
  <c r="H57" i="4"/>
  <c r="H97" i="4" s="1"/>
  <c r="F97" i="4"/>
  <c r="G54" i="3"/>
  <c r="G94" i="3" s="1"/>
  <c r="G53" i="3"/>
  <c r="G93" i="3" s="1"/>
  <c r="G50" i="3"/>
  <c r="G90" i="3" s="1"/>
  <c r="E90" i="3"/>
  <c r="G53" i="4"/>
  <c r="G93" i="4" s="1"/>
  <c r="G50" i="4"/>
  <c r="G90" i="4" s="1"/>
  <c r="E90" i="4"/>
  <c r="F89" i="4"/>
  <c r="H49" i="4"/>
  <c r="H89" i="4" s="1"/>
  <c r="G57" i="4"/>
  <c r="G97" i="4" s="1"/>
  <c r="E97" i="4"/>
  <c r="H53" i="5"/>
  <c r="H93" i="5" s="1"/>
  <c r="F91" i="5"/>
  <c r="E88" i="5"/>
  <c r="E94" i="3"/>
  <c r="H47" i="3"/>
  <c r="H87" i="3" s="1"/>
  <c r="H54" i="4"/>
  <c r="H94" i="4" s="1"/>
  <c r="H50" i="4"/>
  <c r="H90" i="4" s="1"/>
  <c r="G54" i="5"/>
  <c r="G94" i="5" s="1"/>
  <c r="G53" i="5"/>
  <c r="G93" i="5" s="1"/>
  <c r="G50" i="5"/>
  <c r="G90" i="5" s="1"/>
  <c r="H49" i="5"/>
  <c r="H89" i="5" s="1"/>
  <c r="F89" i="5"/>
  <c r="H48" i="5"/>
  <c r="H88" i="5" s="1"/>
  <c r="H47" i="5"/>
  <c r="H87" i="5" s="1"/>
  <c r="D87" i="5"/>
  <c r="D87" i="3"/>
  <c r="F90" i="4"/>
  <c r="F94" i="4"/>
  <c r="G58" i="5"/>
  <c r="G98" i="5" s="1"/>
  <c r="G52" i="9"/>
  <c r="E92" i="9"/>
  <c r="D90" i="11"/>
  <c r="H50" i="11"/>
  <c r="D90" i="12"/>
  <c r="H50" i="12"/>
  <c r="G57" i="12"/>
  <c r="E97" i="12"/>
  <c r="H50" i="13"/>
  <c r="F90" i="13"/>
  <c r="D98" i="14"/>
  <c r="H58" i="14"/>
  <c r="G58" i="15"/>
  <c r="E98" i="15"/>
  <c r="H53" i="6"/>
  <c r="D93" i="6"/>
  <c r="H52" i="11"/>
  <c r="F92" i="11"/>
  <c r="D98" i="12"/>
  <c r="H58" i="12"/>
  <c r="G51" i="13"/>
  <c r="E91" i="13"/>
  <c r="D92" i="13"/>
  <c r="H52" i="13"/>
  <c r="G47" i="13"/>
  <c r="E87" i="13"/>
  <c r="G50" i="15"/>
  <c r="E90" i="15"/>
  <c r="H51" i="6"/>
  <c r="F91" i="6"/>
  <c r="G57" i="7"/>
  <c r="E97" i="7"/>
  <c r="H54" i="11"/>
  <c r="H48" i="11"/>
  <c r="F88" i="11"/>
  <c r="G49" i="12"/>
  <c r="E89" i="12"/>
  <c r="D88" i="13"/>
  <c r="H48" i="13"/>
  <c r="E97" i="14"/>
  <c r="G57" i="14"/>
  <c r="G54" i="6"/>
  <c r="G50" i="6"/>
  <c r="H47" i="7"/>
  <c r="H57" i="9"/>
  <c r="G51" i="11"/>
  <c r="G47" i="11"/>
  <c r="G52" i="12"/>
  <c r="G48" i="12"/>
  <c r="G54" i="13"/>
  <c r="G50" i="13"/>
  <c r="G58" i="13"/>
  <c r="H57" i="13"/>
  <c r="G48" i="14"/>
  <c r="H54" i="15"/>
  <c r="H52" i="6"/>
  <c r="H48" i="6"/>
  <c r="G58" i="6"/>
  <c r="H57" i="6"/>
  <c r="H54" i="7"/>
  <c r="G52" i="7"/>
  <c r="H51" i="7"/>
  <c r="H50" i="7"/>
  <c r="G48" i="7"/>
  <c r="G54" i="9"/>
  <c r="H53" i="9"/>
  <c r="H52" i="9"/>
  <c r="G50" i="9"/>
  <c r="H49" i="9"/>
  <c r="H48" i="9"/>
  <c r="G57" i="9"/>
  <c r="H53" i="11"/>
  <c r="H49" i="11"/>
  <c r="G58" i="11"/>
  <c r="H57" i="11"/>
  <c r="H54" i="12"/>
  <c r="H52" i="12"/>
  <c r="H54" i="13"/>
  <c r="G52" i="14"/>
  <c r="H48" i="14"/>
  <c r="G52" i="15"/>
  <c r="H51" i="15"/>
  <c r="G48" i="15"/>
  <c r="H47" i="15"/>
  <c r="H48" i="12"/>
  <c r="H58" i="13"/>
  <c r="F97" i="15"/>
  <c r="E94" i="15"/>
  <c r="F87" i="15"/>
  <c r="F89" i="15"/>
  <c r="F91" i="15"/>
  <c r="F93" i="15"/>
  <c r="D88" i="14"/>
  <c r="H53" i="14"/>
  <c r="H51" i="14"/>
  <c r="H49" i="14"/>
  <c r="H47" i="14"/>
  <c r="D94" i="13"/>
  <c r="H53" i="13"/>
  <c r="H51" i="13"/>
  <c r="H49" i="13"/>
  <c r="H47" i="13"/>
  <c r="D92" i="12"/>
  <c r="H53" i="12"/>
  <c r="H51" i="12"/>
  <c r="H49" i="12"/>
  <c r="H47" i="12"/>
  <c r="E87" i="11"/>
  <c r="E89" i="11"/>
  <c r="E91" i="11"/>
  <c r="E93" i="11"/>
  <c r="E97" i="11"/>
  <c r="F87" i="11"/>
  <c r="F89" i="11"/>
  <c r="F91" i="11"/>
  <c r="F93" i="11"/>
  <c r="H58" i="9"/>
  <c r="F97" i="9"/>
  <c r="F87" i="9"/>
  <c r="F89" i="9"/>
  <c r="F91" i="9"/>
  <c r="F93" i="9"/>
  <c r="F97" i="7"/>
  <c r="E88" i="7"/>
  <c r="E90" i="7"/>
  <c r="E92" i="7"/>
  <c r="E94" i="7"/>
  <c r="F87" i="7"/>
  <c r="F89" i="7"/>
  <c r="F91" i="7"/>
  <c r="F93" i="7"/>
  <c r="C87" i="7"/>
  <c r="F97" i="6"/>
  <c r="F88" i="6"/>
  <c r="F90" i="6"/>
  <c r="F92" i="6"/>
  <c r="F94" i="6"/>
  <c r="L39" i="15" l="1"/>
  <c r="K39" i="15"/>
  <c r="J39" i="15"/>
  <c r="I39" i="15"/>
  <c r="F39" i="15"/>
  <c r="E39" i="15"/>
  <c r="D39" i="15"/>
  <c r="C39" i="15"/>
  <c r="L38" i="15"/>
  <c r="K38" i="15"/>
  <c r="J38" i="15"/>
  <c r="I38" i="15"/>
  <c r="F38" i="15"/>
  <c r="E38" i="15"/>
  <c r="D38" i="15"/>
  <c r="C38" i="15"/>
  <c r="L37" i="15"/>
  <c r="K37" i="15"/>
  <c r="J37" i="15"/>
  <c r="I37" i="15"/>
  <c r="F37" i="15"/>
  <c r="E37" i="15"/>
  <c r="D37" i="15"/>
  <c r="C37" i="15"/>
  <c r="L35" i="15"/>
  <c r="K35" i="15"/>
  <c r="J35" i="15"/>
  <c r="I35" i="15"/>
  <c r="F35" i="15"/>
  <c r="E35" i="15"/>
  <c r="D35" i="15"/>
  <c r="C35" i="15"/>
  <c r="L34" i="15"/>
  <c r="K34" i="15"/>
  <c r="J34" i="15"/>
  <c r="I34" i="15"/>
  <c r="F34" i="15"/>
  <c r="E34" i="15"/>
  <c r="D34" i="15"/>
  <c r="C34" i="15"/>
  <c r="L33" i="15"/>
  <c r="K33" i="15"/>
  <c r="J33" i="15"/>
  <c r="I33" i="15"/>
  <c r="F33" i="15"/>
  <c r="E33" i="15"/>
  <c r="D33" i="15"/>
  <c r="C33" i="15"/>
  <c r="L32" i="15"/>
  <c r="K32" i="15"/>
  <c r="J32" i="15"/>
  <c r="I32" i="15"/>
  <c r="F32" i="15"/>
  <c r="E32" i="15"/>
  <c r="D32" i="15"/>
  <c r="C32" i="15"/>
  <c r="L31" i="15"/>
  <c r="K31" i="15"/>
  <c r="J31" i="15"/>
  <c r="I31" i="15"/>
  <c r="F31" i="15"/>
  <c r="E31" i="15"/>
  <c r="D31" i="15"/>
  <c r="C31" i="15"/>
  <c r="L30" i="15"/>
  <c r="K30" i="15"/>
  <c r="J30" i="15"/>
  <c r="I30" i="15"/>
  <c r="F30" i="15"/>
  <c r="E30" i="15"/>
  <c r="D30" i="15"/>
  <c r="C30" i="15"/>
  <c r="L29" i="15"/>
  <c r="K29" i="15"/>
  <c r="J29" i="15"/>
  <c r="I29" i="15"/>
  <c r="F29" i="15"/>
  <c r="E29" i="15"/>
  <c r="D29" i="15"/>
  <c r="C29" i="15"/>
  <c r="L28" i="15"/>
  <c r="K28" i="15"/>
  <c r="J28" i="15"/>
  <c r="I28" i="15"/>
  <c r="F28" i="15"/>
  <c r="E28" i="15"/>
  <c r="D28" i="15"/>
  <c r="C28" i="15"/>
  <c r="L27" i="15"/>
  <c r="K27" i="15"/>
  <c r="J27" i="15"/>
  <c r="I27" i="15"/>
  <c r="F27" i="15"/>
  <c r="E27" i="15"/>
  <c r="D27" i="15"/>
  <c r="C27" i="15"/>
  <c r="L39" i="14"/>
  <c r="K39" i="14"/>
  <c r="J39" i="14"/>
  <c r="I39" i="14"/>
  <c r="F39" i="14"/>
  <c r="E39" i="14"/>
  <c r="D39" i="14"/>
  <c r="C39" i="14"/>
  <c r="L38" i="14"/>
  <c r="K38" i="14"/>
  <c r="J38" i="14"/>
  <c r="I38" i="14"/>
  <c r="F38" i="14"/>
  <c r="E38" i="14"/>
  <c r="D38" i="14"/>
  <c r="C38" i="14"/>
  <c r="L37" i="14"/>
  <c r="K37" i="14"/>
  <c r="J37" i="14"/>
  <c r="I37" i="14"/>
  <c r="F37" i="14"/>
  <c r="E37" i="14"/>
  <c r="D37" i="14"/>
  <c r="C37" i="14"/>
  <c r="L35" i="14"/>
  <c r="K35" i="14"/>
  <c r="J35" i="14"/>
  <c r="I35" i="14"/>
  <c r="F35" i="14"/>
  <c r="E35" i="14"/>
  <c r="D35" i="14"/>
  <c r="C35" i="14"/>
  <c r="L34" i="14"/>
  <c r="K34" i="14"/>
  <c r="J34" i="14"/>
  <c r="I34" i="14"/>
  <c r="F34" i="14"/>
  <c r="E34" i="14"/>
  <c r="D34" i="14"/>
  <c r="C34" i="14"/>
  <c r="L33" i="14"/>
  <c r="K33" i="14"/>
  <c r="J33" i="14"/>
  <c r="I33" i="14"/>
  <c r="F33" i="14"/>
  <c r="E33" i="14"/>
  <c r="D33" i="14"/>
  <c r="C33" i="14"/>
  <c r="L32" i="14"/>
  <c r="K32" i="14"/>
  <c r="J32" i="14"/>
  <c r="I32" i="14"/>
  <c r="F32" i="14"/>
  <c r="E32" i="14"/>
  <c r="D32" i="14"/>
  <c r="C32" i="14"/>
  <c r="L31" i="14"/>
  <c r="K31" i="14"/>
  <c r="J31" i="14"/>
  <c r="I31" i="14"/>
  <c r="F31" i="14"/>
  <c r="E31" i="14"/>
  <c r="D31" i="14"/>
  <c r="C31" i="14"/>
  <c r="L30" i="14"/>
  <c r="K30" i="14"/>
  <c r="J30" i="14"/>
  <c r="I30" i="14"/>
  <c r="F30" i="14"/>
  <c r="E30" i="14"/>
  <c r="D30" i="14"/>
  <c r="C30" i="14"/>
  <c r="L29" i="14"/>
  <c r="K29" i="14"/>
  <c r="J29" i="14"/>
  <c r="I29" i="14"/>
  <c r="F29" i="14"/>
  <c r="E29" i="14"/>
  <c r="D29" i="14"/>
  <c r="C29" i="14"/>
  <c r="L28" i="14"/>
  <c r="K28" i="14"/>
  <c r="J28" i="14"/>
  <c r="I28" i="14"/>
  <c r="F28" i="14"/>
  <c r="E28" i="14"/>
  <c r="D28" i="14"/>
  <c r="C28" i="14"/>
  <c r="L27" i="14"/>
  <c r="K27" i="14"/>
  <c r="J27" i="14"/>
  <c r="I27" i="14"/>
  <c r="F27" i="14"/>
  <c r="E27" i="14"/>
  <c r="D27" i="14"/>
  <c r="C27" i="14"/>
  <c r="L39" i="13"/>
  <c r="K39" i="13"/>
  <c r="J39" i="13"/>
  <c r="I39" i="13"/>
  <c r="F39" i="13"/>
  <c r="E39" i="13"/>
  <c r="D39" i="13"/>
  <c r="C39" i="13"/>
  <c r="L38" i="13"/>
  <c r="K38" i="13"/>
  <c r="J38" i="13"/>
  <c r="I38" i="13"/>
  <c r="F38" i="13"/>
  <c r="E38" i="13"/>
  <c r="D38" i="13"/>
  <c r="C38" i="13"/>
  <c r="L37" i="13"/>
  <c r="K37" i="13"/>
  <c r="J37" i="13"/>
  <c r="I37" i="13"/>
  <c r="F37" i="13"/>
  <c r="E37" i="13"/>
  <c r="D37" i="13"/>
  <c r="C37" i="13"/>
  <c r="L35" i="13"/>
  <c r="K35" i="13"/>
  <c r="J35" i="13"/>
  <c r="I35" i="13"/>
  <c r="F35" i="13"/>
  <c r="E35" i="13"/>
  <c r="D35" i="13"/>
  <c r="C35" i="13"/>
  <c r="L34" i="13"/>
  <c r="K34" i="13"/>
  <c r="J34" i="13"/>
  <c r="I34" i="13"/>
  <c r="F34" i="13"/>
  <c r="E34" i="13"/>
  <c r="D34" i="13"/>
  <c r="C34" i="13"/>
  <c r="L33" i="13"/>
  <c r="K33" i="13"/>
  <c r="J33" i="13"/>
  <c r="I33" i="13"/>
  <c r="F33" i="13"/>
  <c r="E33" i="13"/>
  <c r="D33" i="13"/>
  <c r="C33" i="13"/>
  <c r="L32" i="13"/>
  <c r="K32" i="13"/>
  <c r="J32" i="13"/>
  <c r="I32" i="13"/>
  <c r="F32" i="13"/>
  <c r="E32" i="13"/>
  <c r="D32" i="13"/>
  <c r="C32" i="13"/>
  <c r="L31" i="13"/>
  <c r="K31" i="13"/>
  <c r="J31" i="13"/>
  <c r="I31" i="13"/>
  <c r="F31" i="13"/>
  <c r="E31" i="13"/>
  <c r="D31" i="13"/>
  <c r="C31" i="13"/>
  <c r="L30" i="13"/>
  <c r="K30" i="13"/>
  <c r="J30" i="13"/>
  <c r="I30" i="13"/>
  <c r="F30" i="13"/>
  <c r="E30" i="13"/>
  <c r="D30" i="13"/>
  <c r="C30" i="13"/>
  <c r="L29" i="13"/>
  <c r="K29" i="13"/>
  <c r="J29" i="13"/>
  <c r="I29" i="13"/>
  <c r="F29" i="13"/>
  <c r="E29" i="13"/>
  <c r="D29" i="13"/>
  <c r="C29" i="13"/>
  <c r="L28" i="13"/>
  <c r="K28" i="13"/>
  <c r="J28" i="13"/>
  <c r="I28" i="13"/>
  <c r="F28" i="13"/>
  <c r="E28" i="13"/>
  <c r="D28" i="13"/>
  <c r="C28" i="13"/>
  <c r="L27" i="13"/>
  <c r="K27" i="13"/>
  <c r="J27" i="13"/>
  <c r="I27" i="13"/>
  <c r="F27" i="13"/>
  <c r="E27" i="13"/>
  <c r="D27" i="13"/>
  <c r="C27" i="13"/>
  <c r="L39" i="12"/>
  <c r="K39" i="12"/>
  <c r="J39" i="12"/>
  <c r="I39" i="12"/>
  <c r="F39" i="12"/>
  <c r="E39" i="12"/>
  <c r="D39" i="12"/>
  <c r="C39" i="12"/>
  <c r="L38" i="12"/>
  <c r="K38" i="12"/>
  <c r="J38" i="12"/>
  <c r="I38" i="12"/>
  <c r="F38" i="12"/>
  <c r="E38" i="12"/>
  <c r="D38" i="12"/>
  <c r="C38" i="12"/>
  <c r="L37" i="12"/>
  <c r="K37" i="12"/>
  <c r="J37" i="12"/>
  <c r="I37" i="12"/>
  <c r="F37" i="12"/>
  <c r="E37" i="12"/>
  <c r="D37" i="12"/>
  <c r="C37" i="12"/>
  <c r="L35" i="12"/>
  <c r="K35" i="12"/>
  <c r="J35" i="12"/>
  <c r="I35" i="12"/>
  <c r="F35" i="12"/>
  <c r="E35" i="12"/>
  <c r="D35" i="12"/>
  <c r="C35" i="12"/>
  <c r="L34" i="12"/>
  <c r="K34" i="12"/>
  <c r="J34" i="12"/>
  <c r="I34" i="12"/>
  <c r="F34" i="12"/>
  <c r="E34" i="12"/>
  <c r="D34" i="12"/>
  <c r="C34" i="12"/>
  <c r="L33" i="12"/>
  <c r="K33" i="12"/>
  <c r="J33" i="12"/>
  <c r="I33" i="12"/>
  <c r="F33" i="12"/>
  <c r="E33" i="12"/>
  <c r="D33" i="12"/>
  <c r="C33" i="12"/>
  <c r="L32" i="12"/>
  <c r="K32" i="12"/>
  <c r="J32" i="12"/>
  <c r="I32" i="12"/>
  <c r="F32" i="12"/>
  <c r="E32" i="12"/>
  <c r="D32" i="12"/>
  <c r="C32" i="12"/>
  <c r="L31" i="12"/>
  <c r="K31" i="12"/>
  <c r="J31" i="12"/>
  <c r="I31" i="12"/>
  <c r="F31" i="12"/>
  <c r="E31" i="12"/>
  <c r="D31" i="12"/>
  <c r="C31" i="12"/>
  <c r="L30" i="12"/>
  <c r="K30" i="12"/>
  <c r="J30" i="12"/>
  <c r="I30" i="12"/>
  <c r="F30" i="12"/>
  <c r="E30" i="12"/>
  <c r="D30" i="12"/>
  <c r="C30" i="12"/>
  <c r="L29" i="12"/>
  <c r="K29" i="12"/>
  <c r="J29" i="12"/>
  <c r="I29" i="12"/>
  <c r="F29" i="12"/>
  <c r="E29" i="12"/>
  <c r="D29" i="12"/>
  <c r="C29" i="12"/>
  <c r="L28" i="12"/>
  <c r="K28" i="12"/>
  <c r="J28" i="12"/>
  <c r="I28" i="12"/>
  <c r="F28" i="12"/>
  <c r="E28" i="12"/>
  <c r="D28" i="12"/>
  <c r="C28" i="12"/>
  <c r="L27" i="12"/>
  <c r="K27" i="12"/>
  <c r="J27" i="12"/>
  <c r="I27" i="12"/>
  <c r="F27" i="12"/>
  <c r="E27" i="12"/>
  <c r="D27" i="12"/>
  <c r="C27" i="12"/>
  <c r="L39" i="11"/>
  <c r="K39" i="11"/>
  <c r="J39" i="11"/>
  <c r="I39" i="11"/>
  <c r="F39" i="11"/>
  <c r="E39" i="11"/>
  <c r="D39" i="11"/>
  <c r="C39" i="11"/>
  <c r="L38" i="11"/>
  <c r="K38" i="11"/>
  <c r="J38" i="11"/>
  <c r="I38" i="11"/>
  <c r="F38" i="11"/>
  <c r="E38" i="11"/>
  <c r="D38" i="11"/>
  <c r="C38" i="11"/>
  <c r="L37" i="11"/>
  <c r="K37" i="11"/>
  <c r="J37" i="11"/>
  <c r="I37" i="11"/>
  <c r="F37" i="11"/>
  <c r="E37" i="11"/>
  <c r="D37" i="11"/>
  <c r="C37" i="11"/>
  <c r="L35" i="11"/>
  <c r="K35" i="11"/>
  <c r="J35" i="11"/>
  <c r="I35" i="11"/>
  <c r="F35" i="11"/>
  <c r="E35" i="11"/>
  <c r="D35" i="11"/>
  <c r="C35" i="11"/>
  <c r="L34" i="11"/>
  <c r="K34" i="11"/>
  <c r="J34" i="11"/>
  <c r="I34" i="11"/>
  <c r="F34" i="11"/>
  <c r="E34" i="11"/>
  <c r="D34" i="11"/>
  <c r="C34" i="11"/>
  <c r="L33" i="11"/>
  <c r="K33" i="11"/>
  <c r="J33" i="11"/>
  <c r="I33" i="11"/>
  <c r="F33" i="11"/>
  <c r="E33" i="11"/>
  <c r="D33" i="11"/>
  <c r="C33" i="11"/>
  <c r="L32" i="11"/>
  <c r="K32" i="11"/>
  <c r="J32" i="11"/>
  <c r="I32" i="11"/>
  <c r="F32" i="11"/>
  <c r="E32" i="11"/>
  <c r="D32" i="11"/>
  <c r="C32" i="11"/>
  <c r="L31" i="11"/>
  <c r="K31" i="11"/>
  <c r="J31" i="11"/>
  <c r="I31" i="11"/>
  <c r="F31" i="11"/>
  <c r="E31" i="11"/>
  <c r="D31" i="11"/>
  <c r="C31" i="11"/>
  <c r="L30" i="11"/>
  <c r="K30" i="11"/>
  <c r="J30" i="11"/>
  <c r="I30" i="11"/>
  <c r="F30" i="11"/>
  <c r="E30" i="11"/>
  <c r="D30" i="11"/>
  <c r="C30" i="11"/>
  <c r="L29" i="11"/>
  <c r="K29" i="11"/>
  <c r="J29" i="11"/>
  <c r="I29" i="11"/>
  <c r="F29" i="11"/>
  <c r="E29" i="11"/>
  <c r="D29" i="11"/>
  <c r="C29" i="11"/>
  <c r="L28" i="11"/>
  <c r="K28" i="11"/>
  <c r="J28" i="11"/>
  <c r="I28" i="11"/>
  <c r="F28" i="11"/>
  <c r="E28" i="11"/>
  <c r="D28" i="11"/>
  <c r="C28" i="11"/>
  <c r="L27" i="11"/>
  <c r="K27" i="11"/>
  <c r="J27" i="11"/>
  <c r="I27" i="11"/>
  <c r="F27" i="11"/>
  <c r="E27" i="11"/>
  <c r="D27" i="11"/>
  <c r="C27" i="11"/>
  <c r="L39" i="9"/>
  <c r="K39" i="9"/>
  <c r="J39" i="9"/>
  <c r="I39" i="9"/>
  <c r="F39" i="9"/>
  <c r="E39" i="9"/>
  <c r="D39" i="9"/>
  <c r="C39" i="9"/>
  <c r="L38" i="9"/>
  <c r="K38" i="9"/>
  <c r="J38" i="9"/>
  <c r="I38" i="9"/>
  <c r="F38" i="9"/>
  <c r="E38" i="9"/>
  <c r="D38" i="9"/>
  <c r="C38" i="9"/>
  <c r="L37" i="9"/>
  <c r="K37" i="9"/>
  <c r="J37" i="9"/>
  <c r="I37" i="9"/>
  <c r="F37" i="9"/>
  <c r="E37" i="9"/>
  <c r="D37" i="9"/>
  <c r="C37" i="9"/>
  <c r="L35" i="9"/>
  <c r="K35" i="9"/>
  <c r="J35" i="9"/>
  <c r="I35" i="9"/>
  <c r="F35" i="9"/>
  <c r="E35" i="9"/>
  <c r="D35" i="9"/>
  <c r="C35" i="9"/>
  <c r="L34" i="9"/>
  <c r="K34" i="9"/>
  <c r="J34" i="9"/>
  <c r="I34" i="9"/>
  <c r="F34" i="9"/>
  <c r="E34" i="9"/>
  <c r="D34" i="9"/>
  <c r="C34" i="9"/>
  <c r="L33" i="9"/>
  <c r="K33" i="9"/>
  <c r="J33" i="9"/>
  <c r="I33" i="9"/>
  <c r="F33" i="9"/>
  <c r="E33" i="9"/>
  <c r="D33" i="9"/>
  <c r="C33" i="9"/>
  <c r="L32" i="9"/>
  <c r="K32" i="9"/>
  <c r="J32" i="9"/>
  <c r="I32" i="9"/>
  <c r="F32" i="9"/>
  <c r="E32" i="9"/>
  <c r="D32" i="9"/>
  <c r="C32" i="9"/>
  <c r="L31" i="9"/>
  <c r="K31" i="9"/>
  <c r="J31" i="9"/>
  <c r="I31" i="9"/>
  <c r="F31" i="9"/>
  <c r="E31" i="9"/>
  <c r="D31" i="9"/>
  <c r="C31" i="9"/>
  <c r="L30" i="9"/>
  <c r="K30" i="9"/>
  <c r="J30" i="9"/>
  <c r="I30" i="9"/>
  <c r="F30" i="9"/>
  <c r="E30" i="9"/>
  <c r="D30" i="9"/>
  <c r="C30" i="9"/>
  <c r="L29" i="9"/>
  <c r="K29" i="9"/>
  <c r="J29" i="9"/>
  <c r="I29" i="9"/>
  <c r="F29" i="9"/>
  <c r="E29" i="9"/>
  <c r="D29" i="9"/>
  <c r="C29" i="9"/>
  <c r="L28" i="9"/>
  <c r="K28" i="9"/>
  <c r="J28" i="9"/>
  <c r="I28" i="9"/>
  <c r="F28" i="9"/>
  <c r="E28" i="9"/>
  <c r="D28" i="9"/>
  <c r="C28" i="9"/>
  <c r="L27" i="9"/>
  <c r="K27" i="9"/>
  <c r="J27" i="9"/>
  <c r="I27" i="9"/>
  <c r="F27" i="9"/>
  <c r="E27" i="9"/>
  <c r="D27" i="9"/>
  <c r="C27" i="9"/>
  <c r="L39" i="7"/>
  <c r="K39" i="7"/>
  <c r="J39" i="7"/>
  <c r="I39" i="7"/>
  <c r="F39" i="7"/>
  <c r="E39" i="7"/>
  <c r="D39" i="7"/>
  <c r="C39" i="7"/>
  <c r="L38" i="7"/>
  <c r="K38" i="7"/>
  <c r="J38" i="7"/>
  <c r="I38" i="7"/>
  <c r="F38" i="7"/>
  <c r="E38" i="7"/>
  <c r="D38" i="7"/>
  <c r="C38" i="7"/>
  <c r="L37" i="7"/>
  <c r="K37" i="7"/>
  <c r="J37" i="7"/>
  <c r="I37" i="7"/>
  <c r="F37" i="7"/>
  <c r="E37" i="7"/>
  <c r="D37" i="7"/>
  <c r="C37" i="7"/>
  <c r="L35" i="7"/>
  <c r="K35" i="7"/>
  <c r="J35" i="7"/>
  <c r="I35" i="7"/>
  <c r="F35" i="7"/>
  <c r="E35" i="7"/>
  <c r="D35" i="7"/>
  <c r="C35" i="7"/>
  <c r="L34" i="7"/>
  <c r="K34" i="7"/>
  <c r="J34" i="7"/>
  <c r="I34" i="7"/>
  <c r="F34" i="7"/>
  <c r="E34" i="7"/>
  <c r="D34" i="7"/>
  <c r="C34" i="7"/>
  <c r="L33" i="7"/>
  <c r="K33" i="7"/>
  <c r="J33" i="7"/>
  <c r="I33" i="7"/>
  <c r="F33" i="7"/>
  <c r="E33" i="7"/>
  <c r="D33" i="7"/>
  <c r="C33" i="7"/>
  <c r="L32" i="7"/>
  <c r="K32" i="7"/>
  <c r="J32" i="7"/>
  <c r="I32" i="7"/>
  <c r="F32" i="7"/>
  <c r="E32" i="7"/>
  <c r="D32" i="7"/>
  <c r="C32" i="7"/>
  <c r="L31" i="7"/>
  <c r="K31" i="7"/>
  <c r="J31" i="7"/>
  <c r="I31" i="7"/>
  <c r="F31" i="7"/>
  <c r="E31" i="7"/>
  <c r="D31" i="7"/>
  <c r="C31" i="7"/>
  <c r="L30" i="7"/>
  <c r="K30" i="7"/>
  <c r="J30" i="7"/>
  <c r="I30" i="7"/>
  <c r="F30" i="7"/>
  <c r="E30" i="7"/>
  <c r="D30" i="7"/>
  <c r="C30" i="7"/>
  <c r="L29" i="7"/>
  <c r="K29" i="7"/>
  <c r="J29" i="7"/>
  <c r="I29" i="7"/>
  <c r="F29" i="7"/>
  <c r="E29" i="7"/>
  <c r="D29" i="7"/>
  <c r="C29" i="7"/>
  <c r="L28" i="7"/>
  <c r="K28" i="7"/>
  <c r="J28" i="7"/>
  <c r="I28" i="7"/>
  <c r="F28" i="7"/>
  <c r="E28" i="7"/>
  <c r="D28" i="7"/>
  <c r="C28" i="7"/>
  <c r="L27" i="7"/>
  <c r="K27" i="7"/>
  <c r="J27" i="7"/>
  <c r="I27" i="7"/>
  <c r="F27" i="7"/>
  <c r="E27" i="7"/>
  <c r="D27" i="7"/>
  <c r="C27" i="7"/>
  <c r="L39" i="6"/>
  <c r="K39" i="6"/>
  <c r="J39" i="6"/>
  <c r="I39" i="6"/>
  <c r="F39" i="6"/>
  <c r="E39" i="6"/>
  <c r="D39" i="6"/>
  <c r="C39" i="6"/>
  <c r="L38" i="6"/>
  <c r="K38" i="6"/>
  <c r="J38" i="6"/>
  <c r="I38" i="6"/>
  <c r="F38" i="6"/>
  <c r="E38" i="6"/>
  <c r="D38" i="6"/>
  <c r="C38" i="6"/>
  <c r="L37" i="6"/>
  <c r="K37" i="6"/>
  <c r="J37" i="6"/>
  <c r="I37" i="6"/>
  <c r="F37" i="6"/>
  <c r="E37" i="6"/>
  <c r="D37" i="6"/>
  <c r="C37" i="6"/>
  <c r="L35" i="6"/>
  <c r="K35" i="6"/>
  <c r="J35" i="6"/>
  <c r="I35" i="6"/>
  <c r="F35" i="6"/>
  <c r="E35" i="6"/>
  <c r="D35" i="6"/>
  <c r="C35" i="6"/>
  <c r="L34" i="6"/>
  <c r="K34" i="6"/>
  <c r="J34" i="6"/>
  <c r="I34" i="6"/>
  <c r="F34" i="6"/>
  <c r="E34" i="6"/>
  <c r="D34" i="6"/>
  <c r="C34" i="6"/>
  <c r="L33" i="6"/>
  <c r="K33" i="6"/>
  <c r="J33" i="6"/>
  <c r="I33" i="6"/>
  <c r="F33" i="6"/>
  <c r="E33" i="6"/>
  <c r="D33" i="6"/>
  <c r="C33" i="6"/>
  <c r="L32" i="6"/>
  <c r="K32" i="6"/>
  <c r="J32" i="6"/>
  <c r="I32" i="6"/>
  <c r="F32" i="6"/>
  <c r="E32" i="6"/>
  <c r="D32" i="6"/>
  <c r="C32" i="6"/>
  <c r="L31" i="6"/>
  <c r="K31" i="6"/>
  <c r="J31" i="6"/>
  <c r="I31" i="6"/>
  <c r="F31" i="6"/>
  <c r="E31" i="6"/>
  <c r="D31" i="6"/>
  <c r="C31" i="6"/>
  <c r="L30" i="6"/>
  <c r="K30" i="6"/>
  <c r="J30" i="6"/>
  <c r="I30" i="6"/>
  <c r="F30" i="6"/>
  <c r="E30" i="6"/>
  <c r="D30" i="6"/>
  <c r="C30" i="6"/>
  <c r="L29" i="6"/>
  <c r="K29" i="6"/>
  <c r="J29" i="6"/>
  <c r="I29" i="6"/>
  <c r="F29" i="6"/>
  <c r="E29" i="6"/>
  <c r="D29" i="6"/>
  <c r="C29" i="6"/>
  <c r="L28" i="6"/>
  <c r="K28" i="6"/>
  <c r="J28" i="6"/>
  <c r="I28" i="6"/>
  <c r="F28" i="6"/>
  <c r="E28" i="6"/>
  <c r="D28" i="6"/>
  <c r="C28" i="6"/>
  <c r="L27" i="6"/>
  <c r="K27" i="6"/>
  <c r="J27" i="6"/>
  <c r="I27" i="6"/>
  <c r="F27" i="6"/>
  <c r="E27" i="6"/>
  <c r="D27" i="6"/>
  <c r="C27" i="6"/>
  <c r="L39" i="5"/>
  <c r="K39" i="5"/>
  <c r="J39" i="5"/>
  <c r="I39" i="5"/>
  <c r="F39" i="5"/>
  <c r="E39" i="5"/>
  <c r="D39" i="5"/>
  <c r="C39" i="5"/>
  <c r="L38" i="5"/>
  <c r="K38" i="5"/>
  <c r="J38" i="5"/>
  <c r="I38" i="5"/>
  <c r="F38" i="5"/>
  <c r="E38" i="5"/>
  <c r="D38" i="5"/>
  <c r="C38" i="5"/>
  <c r="L37" i="5"/>
  <c r="K37" i="5"/>
  <c r="J37" i="5"/>
  <c r="I37" i="5"/>
  <c r="F37" i="5"/>
  <c r="E37" i="5"/>
  <c r="D37" i="5"/>
  <c r="C37" i="5"/>
  <c r="L35" i="5"/>
  <c r="K35" i="5"/>
  <c r="J35" i="5"/>
  <c r="I35" i="5"/>
  <c r="F35" i="5"/>
  <c r="E35" i="5"/>
  <c r="D35" i="5"/>
  <c r="C35" i="5"/>
  <c r="L34" i="5"/>
  <c r="K34" i="5"/>
  <c r="J34" i="5"/>
  <c r="I34" i="5"/>
  <c r="F34" i="5"/>
  <c r="E34" i="5"/>
  <c r="D34" i="5"/>
  <c r="C34" i="5"/>
  <c r="L33" i="5"/>
  <c r="K33" i="5"/>
  <c r="J33" i="5"/>
  <c r="I33" i="5"/>
  <c r="F33" i="5"/>
  <c r="E33" i="5"/>
  <c r="D33" i="5"/>
  <c r="C33" i="5"/>
  <c r="L32" i="5"/>
  <c r="K32" i="5"/>
  <c r="J32" i="5"/>
  <c r="I32" i="5"/>
  <c r="F32" i="5"/>
  <c r="E32" i="5"/>
  <c r="D32" i="5"/>
  <c r="C32" i="5"/>
  <c r="L31" i="5"/>
  <c r="K31" i="5"/>
  <c r="J31" i="5"/>
  <c r="I31" i="5"/>
  <c r="F31" i="5"/>
  <c r="E31" i="5"/>
  <c r="D31" i="5"/>
  <c r="C31" i="5"/>
  <c r="L30" i="5"/>
  <c r="K30" i="5"/>
  <c r="J30" i="5"/>
  <c r="I30" i="5"/>
  <c r="F30" i="5"/>
  <c r="E30" i="5"/>
  <c r="D30" i="5"/>
  <c r="C30" i="5"/>
  <c r="L29" i="5"/>
  <c r="K29" i="5"/>
  <c r="J29" i="5"/>
  <c r="I29" i="5"/>
  <c r="F29" i="5"/>
  <c r="E29" i="5"/>
  <c r="D29" i="5"/>
  <c r="C29" i="5"/>
  <c r="L28" i="5"/>
  <c r="K28" i="5"/>
  <c r="J28" i="5"/>
  <c r="I28" i="5"/>
  <c r="F28" i="5"/>
  <c r="E28" i="5"/>
  <c r="D28" i="5"/>
  <c r="C28" i="5"/>
  <c r="L27" i="5"/>
  <c r="K27" i="5"/>
  <c r="J27" i="5"/>
  <c r="I27" i="5"/>
  <c r="F27" i="5"/>
  <c r="E27" i="5"/>
  <c r="D27" i="5"/>
  <c r="C27" i="5"/>
  <c r="L39" i="4" l="1"/>
  <c r="K39" i="4"/>
  <c r="J39" i="4"/>
  <c r="I39" i="4"/>
  <c r="F39" i="4"/>
  <c r="E39" i="4"/>
  <c r="D39" i="4"/>
  <c r="C39" i="4"/>
  <c r="L38" i="4"/>
  <c r="K38" i="4"/>
  <c r="J38" i="4"/>
  <c r="I38" i="4"/>
  <c r="F38" i="4"/>
  <c r="E38" i="4"/>
  <c r="D38" i="4"/>
  <c r="C38" i="4"/>
  <c r="L37" i="4"/>
  <c r="K37" i="4"/>
  <c r="J37" i="4"/>
  <c r="I37" i="4"/>
  <c r="F37" i="4"/>
  <c r="E37" i="4"/>
  <c r="D37" i="4"/>
  <c r="C37" i="4"/>
  <c r="L35" i="4"/>
  <c r="K35" i="4"/>
  <c r="J35" i="4"/>
  <c r="I35" i="4"/>
  <c r="F35" i="4"/>
  <c r="E35" i="4"/>
  <c r="D35" i="4"/>
  <c r="C35" i="4"/>
  <c r="L34" i="4"/>
  <c r="K34" i="4"/>
  <c r="J34" i="4"/>
  <c r="I34" i="4"/>
  <c r="F34" i="4"/>
  <c r="E34" i="4"/>
  <c r="D34" i="4"/>
  <c r="C34" i="4"/>
  <c r="L33" i="4"/>
  <c r="K33" i="4"/>
  <c r="J33" i="4"/>
  <c r="I33" i="4"/>
  <c r="F33" i="4"/>
  <c r="E33" i="4"/>
  <c r="D33" i="4"/>
  <c r="C33" i="4"/>
  <c r="L32" i="4"/>
  <c r="K32" i="4"/>
  <c r="J32" i="4"/>
  <c r="I32" i="4"/>
  <c r="F32" i="4"/>
  <c r="E32" i="4"/>
  <c r="D32" i="4"/>
  <c r="C32" i="4"/>
  <c r="L31" i="4"/>
  <c r="K31" i="4"/>
  <c r="J31" i="4"/>
  <c r="I31" i="4"/>
  <c r="F31" i="4"/>
  <c r="E31" i="4"/>
  <c r="D31" i="4"/>
  <c r="C31" i="4"/>
  <c r="L30" i="4"/>
  <c r="L69" i="4" s="1"/>
  <c r="K30" i="4"/>
  <c r="J30" i="4"/>
  <c r="I30" i="4"/>
  <c r="F30" i="4"/>
  <c r="E30" i="4"/>
  <c r="D30" i="4"/>
  <c r="C30" i="4"/>
  <c r="L29" i="4"/>
  <c r="K29" i="4"/>
  <c r="J29" i="4"/>
  <c r="I29" i="4"/>
  <c r="F29" i="4"/>
  <c r="E29" i="4"/>
  <c r="D29" i="4"/>
  <c r="C29" i="4"/>
  <c r="L28" i="4"/>
  <c r="K28" i="4"/>
  <c r="J28" i="4"/>
  <c r="I28" i="4"/>
  <c r="F28" i="4"/>
  <c r="E28" i="4"/>
  <c r="D28" i="4"/>
  <c r="C28" i="4"/>
  <c r="L27" i="4"/>
  <c r="K27" i="4"/>
  <c r="J27" i="4"/>
  <c r="I27" i="4"/>
  <c r="F27" i="4"/>
  <c r="E27" i="4"/>
  <c r="D27" i="4"/>
  <c r="C27" i="4"/>
  <c r="Q50" i="15"/>
  <c r="Q46" i="5"/>
  <c r="Q86" i="5" s="1"/>
  <c r="L78" i="15"/>
  <c r="K78" i="15"/>
  <c r="L77" i="15"/>
  <c r="K76" i="15"/>
  <c r="L74" i="15"/>
  <c r="K74" i="15"/>
  <c r="L73" i="15"/>
  <c r="K73" i="15"/>
  <c r="L72" i="15"/>
  <c r="K72" i="15"/>
  <c r="L71" i="15"/>
  <c r="K71" i="15"/>
  <c r="L70" i="15"/>
  <c r="K70" i="15"/>
  <c r="L69" i="15"/>
  <c r="K69" i="15"/>
  <c r="L68" i="15"/>
  <c r="K68" i="15"/>
  <c r="L67" i="15"/>
  <c r="K66" i="15"/>
  <c r="L78" i="14"/>
  <c r="K78" i="14"/>
  <c r="L77" i="14"/>
  <c r="K76" i="14"/>
  <c r="L74" i="14"/>
  <c r="K74" i="14"/>
  <c r="L73" i="14"/>
  <c r="K73" i="14"/>
  <c r="L72" i="14"/>
  <c r="K72" i="14"/>
  <c r="L71" i="14"/>
  <c r="K71" i="14"/>
  <c r="L70" i="14"/>
  <c r="K70" i="14"/>
  <c r="L69" i="14"/>
  <c r="K69" i="14"/>
  <c r="L68" i="14"/>
  <c r="K68" i="14"/>
  <c r="L67" i="14"/>
  <c r="K66" i="14"/>
  <c r="L78" i="13"/>
  <c r="K78" i="13"/>
  <c r="L77" i="13"/>
  <c r="K76" i="13"/>
  <c r="L74" i="13"/>
  <c r="K74" i="13"/>
  <c r="L73" i="13"/>
  <c r="K73" i="13"/>
  <c r="L72" i="13"/>
  <c r="K72" i="13"/>
  <c r="P33" i="13"/>
  <c r="L71" i="13"/>
  <c r="K71" i="13"/>
  <c r="R32" i="13"/>
  <c r="L70" i="13"/>
  <c r="K70" i="13"/>
  <c r="L69" i="13"/>
  <c r="K69" i="13"/>
  <c r="J69" i="13"/>
  <c r="L68" i="13"/>
  <c r="K68" i="13"/>
  <c r="L67" i="13"/>
  <c r="K66" i="13"/>
  <c r="L78" i="12"/>
  <c r="K78" i="12"/>
  <c r="L77" i="12"/>
  <c r="P38" i="12"/>
  <c r="K76" i="12"/>
  <c r="R37" i="12"/>
  <c r="L74" i="12"/>
  <c r="K74" i="12"/>
  <c r="J74" i="12"/>
  <c r="L73" i="12"/>
  <c r="K73" i="12"/>
  <c r="R34" i="12"/>
  <c r="L72" i="12"/>
  <c r="K72" i="12"/>
  <c r="L71" i="12"/>
  <c r="K71" i="12"/>
  <c r="J71" i="12"/>
  <c r="Q32" i="12"/>
  <c r="L70" i="12"/>
  <c r="K70" i="12"/>
  <c r="L69" i="12"/>
  <c r="K69" i="12"/>
  <c r="P30" i="12"/>
  <c r="L68" i="12"/>
  <c r="K68" i="12"/>
  <c r="L67" i="12"/>
  <c r="K66" i="12"/>
  <c r="J66" i="12"/>
  <c r="P27" i="12"/>
  <c r="L78" i="11"/>
  <c r="K78" i="11"/>
  <c r="Q39" i="11"/>
  <c r="L77" i="11"/>
  <c r="K76" i="11"/>
  <c r="L74" i="11"/>
  <c r="K74" i="11"/>
  <c r="L73" i="11"/>
  <c r="K73" i="11"/>
  <c r="J73" i="11"/>
  <c r="P34" i="11"/>
  <c r="L72" i="11"/>
  <c r="K72" i="11"/>
  <c r="R33" i="11"/>
  <c r="L71" i="11"/>
  <c r="K71" i="11"/>
  <c r="L70" i="11"/>
  <c r="K70" i="11"/>
  <c r="J70" i="11"/>
  <c r="L69" i="11"/>
  <c r="K69" i="11"/>
  <c r="L68" i="11"/>
  <c r="K68" i="11"/>
  <c r="P29" i="11"/>
  <c r="L67" i="11"/>
  <c r="K66" i="11"/>
  <c r="L78" i="9"/>
  <c r="K78" i="9"/>
  <c r="L77" i="9"/>
  <c r="J77" i="9"/>
  <c r="Q38" i="9"/>
  <c r="L40" i="9"/>
  <c r="K76" i="9"/>
  <c r="L74" i="9"/>
  <c r="K74" i="9"/>
  <c r="R35" i="9"/>
  <c r="L73" i="9"/>
  <c r="K73" i="9"/>
  <c r="L72" i="9"/>
  <c r="K72" i="9"/>
  <c r="J72" i="9"/>
  <c r="L71" i="9"/>
  <c r="K71" i="9"/>
  <c r="R32" i="9"/>
  <c r="L70" i="9"/>
  <c r="K70" i="9"/>
  <c r="L69" i="9"/>
  <c r="K69" i="9"/>
  <c r="J69" i="9"/>
  <c r="Q30" i="9"/>
  <c r="L68" i="9"/>
  <c r="K68" i="9"/>
  <c r="L67" i="9"/>
  <c r="P28" i="9"/>
  <c r="K66" i="9"/>
  <c r="L78" i="7"/>
  <c r="K78" i="7"/>
  <c r="R39" i="7"/>
  <c r="L77" i="7"/>
  <c r="K76" i="7"/>
  <c r="E40" i="7"/>
  <c r="L74" i="7"/>
  <c r="K74" i="7"/>
  <c r="E74" i="7"/>
  <c r="L73" i="7"/>
  <c r="K73" i="7"/>
  <c r="R34" i="7"/>
  <c r="L72" i="7"/>
  <c r="K72" i="7"/>
  <c r="L71" i="7"/>
  <c r="K71" i="7"/>
  <c r="Q32" i="7"/>
  <c r="L70" i="7"/>
  <c r="K70" i="7"/>
  <c r="O31" i="7"/>
  <c r="L69" i="7"/>
  <c r="K69" i="7"/>
  <c r="Q30" i="7"/>
  <c r="L68" i="7"/>
  <c r="K68" i="7"/>
  <c r="L67" i="7"/>
  <c r="K66" i="7"/>
  <c r="O27" i="7"/>
  <c r="L78" i="6"/>
  <c r="K78" i="6"/>
  <c r="Q39" i="6"/>
  <c r="L77" i="6"/>
  <c r="K77" i="6"/>
  <c r="C77" i="6"/>
  <c r="K76" i="6"/>
  <c r="I40" i="6"/>
  <c r="L74" i="6"/>
  <c r="K74" i="6"/>
  <c r="Q35" i="6"/>
  <c r="O35" i="6"/>
  <c r="L73" i="6"/>
  <c r="K73" i="6"/>
  <c r="Q34" i="6"/>
  <c r="O34" i="6"/>
  <c r="L72" i="6"/>
  <c r="K72" i="6"/>
  <c r="Q33" i="6"/>
  <c r="L71" i="6"/>
  <c r="K71" i="6"/>
  <c r="L70" i="6"/>
  <c r="K70" i="6"/>
  <c r="Q31" i="6"/>
  <c r="L69" i="6"/>
  <c r="K69" i="6"/>
  <c r="Q30" i="6"/>
  <c r="L68" i="6"/>
  <c r="K68" i="6"/>
  <c r="Q29" i="6"/>
  <c r="L67" i="6"/>
  <c r="K67" i="6"/>
  <c r="K66" i="6"/>
  <c r="E36" i="6"/>
  <c r="L78" i="5"/>
  <c r="K78" i="5"/>
  <c r="K77" i="5"/>
  <c r="Q38" i="5"/>
  <c r="L76" i="5"/>
  <c r="K76" i="5"/>
  <c r="E40" i="5"/>
  <c r="L74" i="5"/>
  <c r="K74" i="5"/>
  <c r="L73" i="5"/>
  <c r="K73" i="5"/>
  <c r="Q34" i="5"/>
  <c r="L72" i="5"/>
  <c r="K72" i="5"/>
  <c r="Q33" i="5"/>
  <c r="L71" i="5"/>
  <c r="K71" i="5"/>
  <c r="Q32" i="5"/>
  <c r="L70" i="5"/>
  <c r="K70" i="5"/>
  <c r="R31" i="5"/>
  <c r="Q31" i="5"/>
  <c r="L69" i="5"/>
  <c r="K69" i="5"/>
  <c r="C69" i="5"/>
  <c r="L68" i="5"/>
  <c r="K68" i="5"/>
  <c r="O29" i="5"/>
  <c r="I67" i="5"/>
  <c r="D67" i="5"/>
  <c r="C67" i="5"/>
  <c r="L66" i="5"/>
  <c r="K66" i="5"/>
  <c r="E66" i="5"/>
  <c r="K78" i="4"/>
  <c r="P39" i="4"/>
  <c r="L40" i="4"/>
  <c r="K73" i="4"/>
  <c r="L72" i="4"/>
  <c r="K68" i="4"/>
  <c r="L39" i="3"/>
  <c r="K39" i="3"/>
  <c r="J39" i="3"/>
  <c r="I39" i="3"/>
  <c r="F39" i="3"/>
  <c r="E39" i="3"/>
  <c r="D39" i="3"/>
  <c r="C39" i="3"/>
  <c r="L38" i="3"/>
  <c r="K38" i="3"/>
  <c r="J38" i="3"/>
  <c r="I38" i="3"/>
  <c r="F38" i="3"/>
  <c r="E38" i="3"/>
  <c r="D38" i="3"/>
  <c r="C38" i="3"/>
  <c r="L37" i="3"/>
  <c r="K37" i="3"/>
  <c r="J37" i="3"/>
  <c r="I37" i="3"/>
  <c r="F37" i="3"/>
  <c r="E37" i="3"/>
  <c r="D37" i="3"/>
  <c r="C37" i="3"/>
  <c r="L35" i="3"/>
  <c r="K35" i="3"/>
  <c r="J35" i="3"/>
  <c r="I35" i="3"/>
  <c r="F35" i="3"/>
  <c r="E35" i="3"/>
  <c r="D35" i="3"/>
  <c r="C35" i="3"/>
  <c r="L34" i="3"/>
  <c r="K34" i="3"/>
  <c r="J34" i="3"/>
  <c r="I34" i="3"/>
  <c r="F34" i="3"/>
  <c r="E34" i="3"/>
  <c r="D34" i="3"/>
  <c r="C34" i="3"/>
  <c r="L33" i="3"/>
  <c r="K33" i="3"/>
  <c r="J33" i="3"/>
  <c r="I33" i="3"/>
  <c r="F33" i="3"/>
  <c r="E33" i="3"/>
  <c r="D33" i="3"/>
  <c r="C33" i="3"/>
  <c r="L32" i="3"/>
  <c r="K32" i="3"/>
  <c r="J32" i="3"/>
  <c r="I32" i="3"/>
  <c r="F32" i="3"/>
  <c r="E32" i="3"/>
  <c r="D32" i="3"/>
  <c r="C32" i="3"/>
  <c r="L31" i="3"/>
  <c r="K31" i="3"/>
  <c r="J31" i="3"/>
  <c r="I31" i="3"/>
  <c r="F31" i="3"/>
  <c r="E31" i="3"/>
  <c r="D31" i="3"/>
  <c r="C31" i="3"/>
  <c r="L30" i="3"/>
  <c r="K30" i="3"/>
  <c r="J30" i="3"/>
  <c r="I30" i="3"/>
  <c r="F30" i="3"/>
  <c r="E30" i="3"/>
  <c r="D30" i="3"/>
  <c r="C30" i="3"/>
  <c r="L29" i="3"/>
  <c r="K29" i="3"/>
  <c r="J29" i="3"/>
  <c r="I29" i="3"/>
  <c r="F29" i="3"/>
  <c r="E29" i="3"/>
  <c r="D29" i="3"/>
  <c r="C29" i="3"/>
  <c r="L28" i="3"/>
  <c r="K28" i="3"/>
  <c r="J28" i="3"/>
  <c r="I28" i="3"/>
  <c r="F28" i="3"/>
  <c r="E28" i="3"/>
  <c r="D28" i="3"/>
  <c r="C28" i="3"/>
  <c r="L27" i="3"/>
  <c r="K27" i="3"/>
  <c r="J27" i="3"/>
  <c r="I27" i="3"/>
  <c r="F27" i="3"/>
  <c r="E27" i="3"/>
  <c r="D27" i="3"/>
  <c r="C27" i="3"/>
  <c r="L21" i="15"/>
  <c r="K21" i="15"/>
  <c r="J21" i="15"/>
  <c r="I21" i="15"/>
  <c r="I22" i="15" s="1"/>
  <c r="F21" i="15"/>
  <c r="E21" i="15"/>
  <c r="D21" i="15"/>
  <c r="C21" i="15"/>
  <c r="R20" i="15"/>
  <c r="Q20" i="15"/>
  <c r="P20" i="15"/>
  <c r="O20" i="15"/>
  <c r="N20" i="15"/>
  <c r="M20" i="15"/>
  <c r="H20" i="15"/>
  <c r="G20" i="15"/>
  <c r="R19" i="15"/>
  <c r="Q19" i="15"/>
  <c r="P19" i="15"/>
  <c r="O19" i="15"/>
  <c r="N19" i="15"/>
  <c r="M19" i="15"/>
  <c r="H19" i="15"/>
  <c r="G19" i="15"/>
  <c r="R18" i="15"/>
  <c r="Q18" i="15"/>
  <c r="Q21" i="15" s="1"/>
  <c r="P18" i="15"/>
  <c r="O18" i="15"/>
  <c r="N18" i="15"/>
  <c r="M18" i="15"/>
  <c r="M21" i="15" s="1"/>
  <c r="H18" i="15"/>
  <c r="H21" i="15" s="1"/>
  <c r="G18" i="15"/>
  <c r="L17" i="15"/>
  <c r="K17" i="15"/>
  <c r="J17" i="15"/>
  <c r="I17" i="15"/>
  <c r="F17" i="15"/>
  <c r="E17" i="15"/>
  <c r="D17" i="15"/>
  <c r="C17" i="15"/>
  <c r="R16" i="15"/>
  <c r="Q16" i="15"/>
  <c r="P16" i="15"/>
  <c r="O16" i="15"/>
  <c r="N16" i="15"/>
  <c r="M16" i="15"/>
  <c r="H16" i="15"/>
  <c r="G16" i="15"/>
  <c r="R15" i="15"/>
  <c r="Q15" i="15"/>
  <c r="P15" i="15"/>
  <c r="O15" i="15"/>
  <c r="N15" i="15"/>
  <c r="M15" i="15"/>
  <c r="H15" i="15"/>
  <c r="G15" i="15"/>
  <c r="R14" i="15"/>
  <c r="Q14" i="15"/>
  <c r="P14" i="15"/>
  <c r="O14" i="15"/>
  <c r="N14" i="15"/>
  <c r="M14" i="15"/>
  <c r="H14" i="15"/>
  <c r="G14" i="15"/>
  <c r="R13" i="15"/>
  <c r="Q13" i="15"/>
  <c r="P13" i="15"/>
  <c r="O13" i="15"/>
  <c r="N13" i="15"/>
  <c r="M13" i="15"/>
  <c r="H13" i="15"/>
  <c r="G13" i="15"/>
  <c r="R12" i="15"/>
  <c r="Q12" i="15"/>
  <c r="P12" i="15"/>
  <c r="O12" i="15"/>
  <c r="N12" i="15"/>
  <c r="M12" i="15"/>
  <c r="H12" i="15"/>
  <c r="G12" i="15"/>
  <c r="R11" i="15"/>
  <c r="Q11" i="15"/>
  <c r="P11" i="15"/>
  <c r="O11" i="15"/>
  <c r="N11" i="15"/>
  <c r="M11" i="15"/>
  <c r="H11" i="15"/>
  <c r="G11" i="15"/>
  <c r="R10" i="15"/>
  <c r="Q10" i="15"/>
  <c r="P10" i="15"/>
  <c r="O10" i="15"/>
  <c r="N10" i="15"/>
  <c r="M10" i="15"/>
  <c r="H10" i="15"/>
  <c r="G10" i="15"/>
  <c r="R9" i="15"/>
  <c r="Q9" i="15"/>
  <c r="P9" i="15"/>
  <c r="O9" i="15"/>
  <c r="N9" i="15"/>
  <c r="M9" i="15"/>
  <c r="H9" i="15"/>
  <c r="G9" i="15"/>
  <c r="R8" i="15"/>
  <c r="Q8" i="15"/>
  <c r="Q17" i="15" s="1"/>
  <c r="P8" i="15"/>
  <c r="O8" i="15"/>
  <c r="N8" i="15"/>
  <c r="M8" i="15"/>
  <c r="M17" i="15" s="1"/>
  <c r="H8" i="15"/>
  <c r="H17" i="15" s="1"/>
  <c r="G8" i="15"/>
  <c r="L21" i="14"/>
  <c r="K21" i="14"/>
  <c r="J21" i="14"/>
  <c r="I21" i="14"/>
  <c r="I22" i="14" s="1"/>
  <c r="F21" i="14"/>
  <c r="E21" i="14"/>
  <c r="D21" i="14"/>
  <c r="C21" i="14"/>
  <c r="R20" i="14"/>
  <c r="Q20" i="14"/>
  <c r="P20" i="14"/>
  <c r="O20" i="14"/>
  <c r="N20" i="14"/>
  <c r="M20" i="14"/>
  <c r="H20" i="14"/>
  <c r="G20" i="14"/>
  <c r="R19" i="14"/>
  <c r="Q19" i="14"/>
  <c r="P19" i="14"/>
  <c r="T19" i="14" s="1"/>
  <c r="O19" i="14"/>
  <c r="N19" i="14"/>
  <c r="M19" i="14"/>
  <c r="H19" i="14"/>
  <c r="G19" i="14"/>
  <c r="R18" i="14"/>
  <c r="Q18" i="14"/>
  <c r="Q21" i="14" s="1"/>
  <c r="P18" i="14"/>
  <c r="T18" i="14" s="1"/>
  <c r="O18" i="14"/>
  <c r="N18" i="14"/>
  <c r="M18" i="14"/>
  <c r="M21" i="14" s="1"/>
  <c r="H18" i="14"/>
  <c r="H21" i="14" s="1"/>
  <c r="G18" i="14"/>
  <c r="L17" i="14"/>
  <c r="K17" i="14"/>
  <c r="J17" i="14"/>
  <c r="I17" i="14"/>
  <c r="F17" i="14"/>
  <c r="E17" i="14"/>
  <c r="D17" i="14"/>
  <c r="C17" i="14"/>
  <c r="R16" i="14"/>
  <c r="Q16" i="14"/>
  <c r="P16" i="14"/>
  <c r="T16" i="14" s="1"/>
  <c r="O16" i="14"/>
  <c r="N16" i="14"/>
  <c r="M16" i="14"/>
  <c r="H16" i="14"/>
  <c r="G16" i="14"/>
  <c r="R15" i="14"/>
  <c r="Q15" i="14"/>
  <c r="P15" i="14"/>
  <c r="T15" i="14" s="1"/>
  <c r="O15" i="14"/>
  <c r="N15" i="14"/>
  <c r="M15" i="14"/>
  <c r="H15" i="14"/>
  <c r="G15" i="14"/>
  <c r="R14" i="14"/>
  <c r="Q14" i="14"/>
  <c r="P14" i="14"/>
  <c r="T14" i="14" s="1"/>
  <c r="O14" i="14"/>
  <c r="N14" i="14"/>
  <c r="M14" i="14"/>
  <c r="H14" i="14"/>
  <c r="G14" i="14"/>
  <c r="R13" i="14"/>
  <c r="Q13" i="14"/>
  <c r="P13" i="14"/>
  <c r="T13" i="14" s="1"/>
  <c r="O13" i="14"/>
  <c r="N13" i="14"/>
  <c r="M13" i="14"/>
  <c r="H13" i="14"/>
  <c r="G13" i="14"/>
  <c r="R12" i="14"/>
  <c r="Q12" i="14"/>
  <c r="P12" i="14"/>
  <c r="T12" i="14" s="1"/>
  <c r="O12" i="14"/>
  <c r="N12" i="14"/>
  <c r="M12" i="14"/>
  <c r="H12" i="14"/>
  <c r="G12" i="14"/>
  <c r="R11" i="14"/>
  <c r="Q11" i="14"/>
  <c r="P11" i="14"/>
  <c r="T11" i="14" s="1"/>
  <c r="O11" i="14"/>
  <c r="N11" i="14"/>
  <c r="M11" i="14"/>
  <c r="H11" i="14"/>
  <c r="G11" i="14"/>
  <c r="R10" i="14"/>
  <c r="Q10" i="14"/>
  <c r="P10" i="14"/>
  <c r="T10" i="14" s="1"/>
  <c r="O10" i="14"/>
  <c r="N10" i="14"/>
  <c r="M10" i="14"/>
  <c r="H10" i="14"/>
  <c r="G10" i="14"/>
  <c r="R9" i="14"/>
  <c r="Q9" i="14"/>
  <c r="P9" i="14"/>
  <c r="T9" i="14" s="1"/>
  <c r="O9" i="14"/>
  <c r="N9" i="14"/>
  <c r="M9" i="14"/>
  <c r="H9" i="14"/>
  <c r="G9" i="14"/>
  <c r="R8" i="14"/>
  <c r="Q8" i="14"/>
  <c r="Q17" i="14" s="1"/>
  <c r="P8" i="14"/>
  <c r="T8" i="14" s="1"/>
  <c r="O8" i="14"/>
  <c r="N8" i="14"/>
  <c r="M8" i="14"/>
  <c r="M17" i="14" s="1"/>
  <c r="H8" i="14"/>
  <c r="H17" i="14" s="1"/>
  <c r="G8" i="14"/>
  <c r="L21" i="13"/>
  <c r="K21" i="13"/>
  <c r="J21" i="13"/>
  <c r="I21" i="13"/>
  <c r="I22" i="13" s="1"/>
  <c r="F21" i="13"/>
  <c r="E21" i="13"/>
  <c r="D21" i="13"/>
  <c r="C21" i="13"/>
  <c r="R20" i="13"/>
  <c r="Q20" i="13"/>
  <c r="P20" i="13"/>
  <c r="O20" i="13"/>
  <c r="N20" i="13"/>
  <c r="M20" i="13"/>
  <c r="H20" i="13"/>
  <c r="G20" i="13"/>
  <c r="R19" i="13"/>
  <c r="Q19" i="13"/>
  <c r="P19" i="13"/>
  <c r="O19" i="13"/>
  <c r="N19" i="13"/>
  <c r="M19" i="13"/>
  <c r="H19" i="13"/>
  <c r="G19" i="13"/>
  <c r="R18" i="13"/>
  <c r="R21" i="13" s="1"/>
  <c r="Q18" i="13"/>
  <c r="Q21" i="13" s="1"/>
  <c r="P18" i="13"/>
  <c r="O18" i="13"/>
  <c r="N18" i="13"/>
  <c r="N21" i="13" s="1"/>
  <c r="M18" i="13"/>
  <c r="M21" i="13" s="1"/>
  <c r="H18" i="13"/>
  <c r="G18" i="13"/>
  <c r="L17" i="13"/>
  <c r="K17" i="13"/>
  <c r="J17" i="13"/>
  <c r="I17" i="13"/>
  <c r="F17" i="13"/>
  <c r="E17" i="13"/>
  <c r="D17" i="13"/>
  <c r="C17" i="13"/>
  <c r="R16" i="13"/>
  <c r="Q16" i="13"/>
  <c r="P16" i="13"/>
  <c r="O16" i="13"/>
  <c r="N16" i="13"/>
  <c r="M16" i="13"/>
  <c r="H16" i="13"/>
  <c r="G16" i="13"/>
  <c r="R15" i="13"/>
  <c r="Q15" i="13"/>
  <c r="P15" i="13"/>
  <c r="O15" i="13"/>
  <c r="N15" i="13"/>
  <c r="M15" i="13"/>
  <c r="H15" i="13"/>
  <c r="G15" i="13"/>
  <c r="R14" i="13"/>
  <c r="Q14" i="13"/>
  <c r="P14" i="13"/>
  <c r="O14" i="13"/>
  <c r="N14" i="13"/>
  <c r="M14" i="13"/>
  <c r="H14" i="13"/>
  <c r="G14" i="13"/>
  <c r="R13" i="13"/>
  <c r="Q13" i="13"/>
  <c r="P13" i="13"/>
  <c r="O13" i="13"/>
  <c r="N13" i="13"/>
  <c r="M13" i="13"/>
  <c r="H13" i="13"/>
  <c r="G13" i="13"/>
  <c r="R12" i="13"/>
  <c r="Q12" i="13"/>
  <c r="P12" i="13"/>
  <c r="O12" i="13"/>
  <c r="N12" i="13"/>
  <c r="M12" i="13"/>
  <c r="H12" i="13"/>
  <c r="G12" i="13"/>
  <c r="R11" i="13"/>
  <c r="Q11" i="13"/>
  <c r="P11" i="13"/>
  <c r="O11" i="13"/>
  <c r="N11" i="13"/>
  <c r="M11" i="13"/>
  <c r="H11" i="13"/>
  <c r="G11" i="13"/>
  <c r="R10" i="13"/>
  <c r="Q10" i="13"/>
  <c r="P10" i="13"/>
  <c r="O10" i="13"/>
  <c r="N10" i="13"/>
  <c r="M10" i="13"/>
  <c r="H10" i="13"/>
  <c r="G10" i="13"/>
  <c r="R9" i="13"/>
  <c r="Q9" i="13"/>
  <c r="P9" i="13"/>
  <c r="O9" i="13"/>
  <c r="N9" i="13"/>
  <c r="M9" i="13"/>
  <c r="H9" i="13"/>
  <c r="G9" i="13"/>
  <c r="R8" i="13"/>
  <c r="R17" i="13" s="1"/>
  <c r="Q8" i="13"/>
  <c r="Q17" i="13" s="1"/>
  <c r="P8" i="13"/>
  <c r="O8" i="13"/>
  <c r="N8" i="13"/>
  <c r="N17" i="13" s="1"/>
  <c r="M8" i="13"/>
  <c r="M17" i="13" s="1"/>
  <c r="H8" i="13"/>
  <c r="G8" i="13"/>
  <c r="L21" i="12"/>
  <c r="K21" i="12"/>
  <c r="J21" i="12"/>
  <c r="I21" i="12"/>
  <c r="F21" i="12"/>
  <c r="E21" i="12"/>
  <c r="D21" i="12"/>
  <c r="C21" i="12"/>
  <c r="R20" i="12"/>
  <c r="Q20" i="12"/>
  <c r="P20" i="12"/>
  <c r="O20" i="12"/>
  <c r="N20" i="12"/>
  <c r="M20" i="12"/>
  <c r="H20" i="12"/>
  <c r="G20" i="12"/>
  <c r="R19" i="12"/>
  <c r="Q19" i="12"/>
  <c r="P19" i="12"/>
  <c r="O19" i="12"/>
  <c r="N19" i="12"/>
  <c r="M19" i="12"/>
  <c r="H19" i="12"/>
  <c r="G19" i="12"/>
  <c r="R18" i="12"/>
  <c r="Q18" i="12"/>
  <c r="Q21" i="12" s="1"/>
  <c r="P18" i="12"/>
  <c r="O18" i="12"/>
  <c r="N18" i="12"/>
  <c r="M18" i="12"/>
  <c r="M21" i="12" s="1"/>
  <c r="H18" i="12"/>
  <c r="H21" i="12" s="1"/>
  <c r="G18" i="12"/>
  <c r="L17" i="12"/>
  <c r="K17" i="12"/>
  <c r="J17" i="12"/>
  <c r="I17" i="12"/>
  <c r="I22" i="12" s="1"/>
  <c r="F17" i="12"/>
  <c r="E17" i="12"/>
  <c r="D17" i="12"/>
  <c r="C17" i="12"/>
  <c r="R16" i="12"/>
  <c r="Q16" i="12"/>
  <c r="P16" i="12"/>
  <c r="O16" i="12"/>
  <c r="N16" i="12"/>
  <c r="M16" i="12"/>
  <c r="H16" i="12"/>
  <c r="G16" i="12"/>
  <c r="R15" i="12"/>
  <c r="Q15" i="12"/>
  <c r="P15" i="12"/>
  <c r="O15" i="12"/>
  <c r="N15" i="12"/>
  <c r="M15" i="12"/>
  <c r="H15" i="12"/>
  <c r="G15" i="12"/>
  <c r="R14" i="12"/>
  <c r="Q14" i="12"/>
  <c r="P14" i="12"/>
  <c r="O14" i="12"/>
  <c r="N14" i="12"/>
  <c r="M14" i="12"/>
  <c r="H14" i="12"/>
  <c r="G14" i="12"/>
  <c r="R13" i="12"/>
  <c r="Q13" i="12"/>
  <c r="P13" i="12"/>
  <c r="O13" i="12"/>
  <c r="N13" i="12"/>
  <c r="M13" i="12"/>
  <c r="H13" i="12"/>
  <c r="G13" i="12"/>
  <c r="R12" i="12"/>
  <c r="Q12" i="12"/>
  <c r="P12" i="12"/>
  <c r="O12" i="12"/>
  <c r="N12" i="12"/>
  <c r="M12" i="12"/>
  <c r="H12" i="12"/>
  <c r="G12" i="12"/>
  <c r="R11" i="12"/>
  <c r="Q11" i="12"/>
  <c r="P11" i="12"/>
  <c r="O11" i="12"/>
  <c r="N11" i="12"/>
  <c r="M11" i="12"/>
  <c r="H11" i="12"/>
  <c r="G11" i="12"/>
  <c r="R10" i="12"/>
  <c r="Q10" i="12"/>
  <c r="P10" i="12"/>
  <c r="O10" i="12"/>
  <c r="N10" i="12"/>
  <c r="M10" i="12"/>
  <c r="H10" i="12"/>
  <c r="G10" i="12"/>
  <c r="R9" i="12"/>
  <c r="Q9" i="12"/>
  <c r="P9" i="12"/>
  <c r="O9" i="12"/>
  <c r="N9" i="12"/>
  <c r="M9" i="12"/>
  <c r="H9" i="12"/>
  <c r="G9" i="12"/>
  <c r="R8" i="12"/>
  <c r="Q8" i="12"/>
  <c r="P8" i="12"/>
  <c r="O8" i="12"/>
  <c r="H8" i="12"/>
  <c r="G8" i="12"/>
  <c r="L21" i="11"/>
  <c r="K21" i="11"/>
  <c r="J21" i="11"/>
  <c r="I21" i="11"/>
  <c r="F21" i="11"/>
  <c r="E21" i="11"/>
  <c r="D21" i="11"/>
  <c r="C21" i="11"/>
  <c r="R20" i="11"/>
  <c r="Q20" i="11"/>
  <c r="P20" i="11"/>
  <c r="O20" i="11"/>
  <c r="N20" i="11"/>
  <c r="M20" i="11"/>
  <c r="H20" i="11"/>
  <c r="G20" i="11"/>
  <c r="R19" i="11"/>
  <c r="Q19" i="11"/>
  <c r="P19" i="11"/>
  <c r="O19" i="11"/>
  <c r="N19" i="11"/>
  <c r="M19" i="11"/>
  <c r="H19" i="11"/>
  <c r="G19" i="11"/>
  <c r="R18" i="11"/>
  <c r="Q18" i="11"/>
  <c r="Q21" i="11" s="1"/>
  <c r="P18" i="11"/>
  <c r="O18" i="11"/>
  <c r="N18" i="11"/>
  <c r="M18" i="11"/>
  <c r="M21" i="11" s="1"/>
  <c r="H18" i="11"/>
  <c r="H21" i="11" s="1"/>
  <c r="G18" i="11"/>
  <c r="L17" i="11"/>
  <c r="L22" i="11" s="1"/>
  <c r="K17" i="11"/>
  <c r="J17" i="11"/>
  <c r="I17" i="11"/>
  <c r="F17" i="11"/>
  <c r="E17" i="11"/>
  <c r="D17" i="11"/>
  <c r="C17" i="11"/>
  <c r="R16" i="11"/>
  <c r="Q16" i="11"/>
  <c r="P16" i="11"/>
  <c r="O16" i="11"/>
  <c r="N16" i="11"/>
  <c r="M16" i="11"/>
  <c r="H16" i="11"/>
  <c r="G16" i="11"/>
  <c r="R15" i="11"/>
  <c r="Q15" i="11"/>
  <c r="P15" i="11"/>
  <c r="O15" i="11"/>
  <c r="N15" i="11"/>
  <c r="M15" i="11"/>
  <c r="H15" i="11"/>
  <c r="G15" i="11"/>
  <c r="R14" i="11"/>
  <c r="Q14" i="11"/>
  <c r="P14" i="11"/>
  <c r="O14" i="11"/>
  <c r="N14" i="11"/>
  <c r="M14" i="11"/>
  <c r="H14" i="11"/>
  <c r="G14" i="11"/>
  <c r="R13" i="11"/>
  <c r="Q13" i="11"/>
  <c r="P13" i="11"/>
  <c r="O13" i="11"/>
  <c r="N13" i="11"/>
  <c r="M13" i="11"/>
  <c r="H13" i="11"/>
  <c r="G13" i="11"/>
  <c r="R12" i="11"/>
  <c r="Q12" i="11"/>
  <c r="P12" i="11"/>
  <c r="O12" i="11"/>
  <c r="N12" i="11"/>
  <c r="M12" i="11"/>
  <c r="H12" i="11"/>
  <c r="G12" i="11"/>
  <c r="R11" i="11"/>
  <c r="Q11" i="11"/>
  <c r="P11" i="11"/>
  <c r="O11" i="11"/>
  <c r="N11" i="11"/>
  <c r="M11" i="11"/>
  <c r="H11" i="11"/>
  <c r="G11" i="11"/>
  <c r="R10" i="11"/>
  <c r="Q10" i="11"/>
  <c r="P10" i="11"/>
  <c r="O10" i="11"/>
  <c r="N10" i="11"/>
  <c r="M10" i="11"/>
  <c r="H10" i="11"/>
  <c r="G10" i="11"/>
  <c r="R9" i="11"/>
  <c r="Q9" i="11"/>
  <c r="P9" i="11"/>
  <c r="O9" i="11"/>
  <c r="N9" i="11"/>
  <c r="M9" i="11"/>
  <c r="H9" i="11"/>
  <c r="G9" i="11"/>
  <c r="R8" i="11"/>
  <c r="Q8" i="11"/>
  <c r="Q17" i="11" s="1"/>
  <c r="P8" i="11"/>
  <c r="O8" i="11"/>
  <c r="N8" i="11"/>
  <c r="M8" i="11"/>
  <c r="M17" i="11" s="1"/>
  <c r="H8" i="11"/>
  <c r="H17" i="11" s="1"/>
  <c r="G8" i="11"/>
  <c r="L21" i="9"/>
  <c r="K21" i="9"/>
  <c r="J21" i="9"/>
  <c r="I21" i="9"/>
  <c r="F21" i="9"/>
  <c r="E21" i="9"/>
  <c r="D21" i="9"/>
  <c r="C21" i="9"/>
  <c r="R20" i="9"/>
  <c r="Q20" i="9"/>
  <c r="P20" i="9"/>
  <c r="O20" i="9"/>
  <c r="N20" i="9"/>
  <c r="M20" i="9"/>
  <c r="H20" i="9"/>
  <c r="G20" i="9"/>
  <c r="R19" i="9"/>
  <c r="Q19" i="9"/>
  <c r="P19" i="9"/>
  <c r="O19" i="9"/>
  <c r="N19" i="9"/>
  <c r="M19" i="9"/>
  <c r="H19" i="9"/>
  <c r="G19" i="9"/>
  <c r="R18" i="9"/>
  <c r="Q18" i="9"/>
  <c r="Q21" i="9" s="1"/>
  <c r="P18" i="9"/>
  <c r="O18" i="9"/>
  <c r="N18" i="9"/>
  <c r="M18" i="9"/>
  <c r="M21" i="9" s="1"/>
  <c r="H18" i="9"/>
  <c r="H21" i="9" s="1"/>
  <c r="G18" i="9"/>
  <c r="L17" i="9"/>
  <c r="K17" i="9"/>
  <c r="J17" i="9"/>
  <c r="I17" i="9"/>
  <c r="F17" i="9"/>
  <c r="E17" i="9"/>
  <c r="D17" i="9"/>
  <c r="C17" i="9"/>
  <c r="R16" i="9"/>
  <c r="Q16" i="9"/>
  <c r="P16" i="9"/>
  <c r="O16" i="9"/>
  <c r="N16" i="9"/>
  <c r="M16" i="9"/>
  <c r="H16" i="9"/>
  <c r="G16" i="9"/>
  <c r="R15" i="9"/>
  <c r="Q15" i="9"/>
  <c r="P15" i="9"/>
  <c r="O15" i="9"/>
  <c r="N15" i="9"/>
  <c r="M15" i="9"/>
  <c r="H15" i="9"/>
  <c r="G15" i="9"/>
  <c r="R14" i="9"/>
  <c r="Q14" i="9"/>
  <c r="P14" i="9"/>
  <c r="O14" i="9"/>
  <c r="N14" i="9"/>
  <c r="M14" i="9"/>
  <c r="H14" i="9"/>
  <c r="G14" i="9"/>
  <c r="R13" i="9"/>
  <c r="Q13" i="9"/>
  <c r="P13" i="9"/>
  <c r="O13" i="9"/>
  <c r="N13" i="9"/>
  <c r="M13" i="9"/>
  <c r="H13" i="9"/>
  <c r="G13" i="9"/>
  <c r="R12" i="9"/>
  <c r="Q12" i="9"/>
  <c r="P12" i="9"/>
  <c r="O12" i="9"/>
  <c r="N12" i="9"/>
  <c r="M12" i="9"/>
  <c r="H12" i="9"/>
  <c r="G12" i="9"/>
  <c r="R11" i="9"/>
  <c r="Q11" i="9"/>
  <c r="P11" i="9"/>
  <c r="O11" i="9"/>
  <c r="N11" i="9"/>
  <c r="M11" i="9"/>
  <c r="H11" i="9"/>
  <c r="G11" i="9"/>
  <c r="R10" i="9"/>
  <c r="Q10" i="9"/>
  <c r="P10" i="9"/>
  <c r="O10" i="9"/>
  <c r="N10" i="9"/>
  <c r="M10" i="9"/>
  <c r="H10" i="9"/>
  <c r="G10" i="9"/>
  <c r="R9" i="9"/>
  <c r="Q9" i="9"/>
  <c r="P9" i="9"/>
  <c r="O9" i="9"/>
  <c r="N9" i="9"/>
  <c r="M9" i="9"/>
  <c r="H9" i="9"/>
  <c r="G9" i="9"/>
  <c r="R8" i="9"/>
  <c r="Q8" i="9"/>
  <c r="Q17" i="9" s="1"/>
  <c r="P8" i="9"/>
  <c r="O8" i="9"/>
  <c r="N8" i="9"/>
  <c r="M8" i="9"/>
  <c r="M17" i="9" s="1"/>
  <c r="H8" i="9"/>
  <c r="H17" i="9" s="1"/>
  <c r="G8" i="9"/>
  <c r="L21" i="7"/>
  <c r="K21" i="7"/>
  <c r="J21" i="7"/>
  <c r="I21" i="7"/>
  <c r="F21" i="7"/>
  <c r="E21" i="7"/>
  <c r="D21" i="7"/>
  <c r="C21" i="7"/>
  <c r="R20" i="7"/>
  <c r="Q20" i="7"/>
  <c r="P20" i="7"/>
  <c r="O20" i="7"/>
  <c r="N20" i="7"/>
  <c r="M20" i="7"/>
  <c r="H20" i="7"/>
  <c r="G20" i="7"/>
  <c r="R19" i="7"/>
  <c r="Q19" i="7"/>
  <c r="P19" i="7"/>
  <c r="O19" i="7"/>
  <c r="N19" i="7"/>
  <c r="M19" i="7"/>
  <c r="H19" i="7"/>
  <c r="G19" i="7"/>
  <c r="R18" i="7"/>
  <c r="Q18" i="7"/>
  <c r="Q21" i="7" s="1"/>
  <c r="P18" i="7"/>
  <c r="O18" i="7"/>
  <c r="N18" i="7"/>
  <c r="M18" i="7"/>
  <c r="M21" i="7" s="1"/>
  <c r="H18" i="7"/>
  <c r="H21" i="7" s="1"/>
  <c r="G18" i="7"/>
  <c r="L17" i="7"/>
  <c r="L22" i="7" s="1"/>
  <c r="K17" i="7"/>
  <c r="J17" i="7"/>
  <c r="I17" i="7"/>
  <c r="F17" i="7"/>
  <c r="E17" i="7"/>
  <c r="D17" i="7"/>
  <c r="C17" i="7"/>
  <c r="R16" i="7"/>
  <c r="Q16" i="7"/>
  <c r="P16" i="7"/>
  <c r="O16" i="7"/>
  <c r="N16" i="7"/>
  <c r="M16" i="7"/>
  <c r="H16" i="7"/>
  <c r="G16" i="7"/>
  <c r="R15" i="7"/>
  <c r="Q15" i="7"/>
  <c r="P15" i="7"/>
  <c r="O15" i="7"/>
  <c r="N15" i="7"/>
  <c r="M15" i="7"/>
  <c r="H15" i="7"/>
  <c r="G15" i="7"/>
  <c r="R14" i="7"/>
  <c r="Q14" i="7"/>
  <c r="P14" i="7"/>
  <c r="O14" i="7"/>
  <c r="N14" i="7"/>
  <c r="M14" i="7"/>
  <c r="H14" i="7"/>
  <c r="G14" i="7"/>
  <c r="R13" i="7"/>
  <c r="Q13" i="7"/>
  <c r="P13" i="7"/>
  <c r="O13" i="7"/>
  <c r="N13" i="7"/>
  <c r="M13" i="7"/>
  <c r="H13" i="7"/>
  <c r="G13" i="7"/>
  <c r="R12" i="7"/>
  <c r="Q12" i="7"/>
  <c r="P12" i="7"/>
  <c r="O12" i="7"/>
  <c r="N12" i="7"/>
  <c r="M12" i="7"/>
  <c r="H12" i="7"/>
  <c r="G12" i="7"/>
  <c r="R11" i="7"/>
  <c r="Q11" i="7"/>
  <c r="P11" i="7"/>
  <c r="O11" i="7"/>
  <c r="N11" i="7"/>
  <c r="M11" i="7"/>
  <c r="H11" i="7"/>
  <c r="G11" i="7"/>
  <c r="R10" i="7"/>
  <c r="Q10" i="7"/>
  <c r="P10" i="7"/>
  <c r="O10" i="7"/>
  <c r="N10" i="7"/>
  <c r="M10" i="7"/>
  <c r="H10" i="7"/>
  <c r="G10" i="7"/>
  <c r="R9" i="7"/>
  <c r="Q9" i="7"/>
  <c r="P9" i="7"/>
  <c r="O9" i="7"/>
  <c r="N9" i="7"/>
  <c r="M9" i="7"/>
  <c r="H9" i="7"/>
  <c r="G9" i="7"/>
  <c r="R8" i="7"/>
  <c r="Q8" i="7"/>
  <c r="Q17" i="7" s="1"/>
  <c r="P8" i="7"/>
  <c r="O8" i="7"/>
  <c r="N8" i="7"/>
  <c r="M8" i="7"/>
  <c r="M17" i="7" s="1"/>
  <c r="H8" i="7"/>
  <c r="H17" i="7" s="1"/>
  <c r="G8" i="7"/>
  <c r="L21" i="6"/>
  <c r="K21" i="6"/>
  <c r="J21" i="6"/>
  <c r="I21" i="6"/>
  <c r="F21" i="6"/>
  <c r="E21" i="6"/>
  <c r="D21" i="6"/>
  <c r="C21" i="6"/>
  <c r="R20" i="6"/>
  <c r="Q20" i="6"/>
  <c r="P20" i="6"/>
  <c r="O20" i="6"/>
  <c r="N20" i="6"/>
  <c r="M20" i="6"/>
  <c r="H20" i="6"/>
  <c r="G20" i="6"/>
  <c r="R19" i="6"/>
  <c r="Q19" i="6"/>
  <c r="P19" i="6"/>
  <c r="O19" i="6"/>
  <c r="N19" i="6"/>
  <c r="M19" i="6"/>
  <c r="H19" i="6"/>
  <c r="G19" i="6"/>
  <c r="R18" i="6"/>
  <c r="Q18" i="6"/>
  <c r="Q21" i="6" s="1"/>
  <c r="P18" i="6"/>
  <c r="O18" i="6"/>
  <c r="S18" i="6" s="1"/>
  <c r="N18" i="6"/>
  <c r="M18" i="6"/>
  <c r="M21" i="6" s="1"/>
  <c r="H18" i="6"/>
  <c r="H21" i="6" s="1"/>
  <c r="G18" i="6"/>
  <c r="L17" i="6"/>
  <c r="L22" i="6" s="1"/>
  <c r="K17" i="6"/>
  <c r="J17" i="6"/>
  <c r="I17" i="6"/>
  <c r="F17" i="6"/>
  <c r="E17" i="6"/>
  <c r="D17" i="6"/>
  <c r="C17" i="6"/>
  <c r="R16" i="6"/>
  <c r="Q16" i="6"/>
  <c r="P16" i="6"/>
  <c r="O16" i="6"/>
  <c r="S16" i="6" s="1"/>
  <c r="N16" i="6"/>
  <c r="M16" i="6"/>
  <c r="H16" i="6"/>
  <c r="G16" i="6"/>
  <c r="R15" i="6"/>
  <c r="Q15" i="6"/>
  <c r="P15" i="6"/>
  <c r="O15" i="6"/>
  <c r="S15" i="6" s="1"/>
  <c r="N15" i="6"/>
  <c r="M15" i="6"/>
  <c r="H15" i="6"/>
  <c r="G15" i="6"/>
  <c r="R14" i="6"/>
  <c r="Q14" i="6"/>
  <c r="P14" i="6"/>
  <c r="O14" i="6"/>
  <c r="S14" i="6" s="1"/>
  <c r="N14" i="6"/>
  <c r="M14" i="6"/>
  <c r="H14" i="6"/>
  <c r="G14" i="6"/>
  <c r="R13" i="6"/>
  <c r="Q13" i="6"/>
  <c r="P13" i="6"/>
  <c r="O13" i="6"/>
  <c r="S13" i="6" s="1"/>
  <c r="N13" i="6"/>
  <c r="M13" i="6"/>
  <c r="H13" i="6"/>
  <c r="G13" i="6"/>
  <c r="R12" i="6"/>
  <c r="Q12" i="6"/>
  <c r="P12" i="6"/>
  <c r="O12" i="6"/>
  <c r="S12" i="6" s="1"/>
  <c r="N12" i="6"/>
  <c r="M12" i="6"/>
  <c r="H12" i="6"/>
  <c r="G12" i="6"/>
  <c r="R11" i="6"/>
  <c r="Q11" i="6"/>
  <c r="P11" i="6"/>
  <c r="O11" i="6"/>
  <c r="S11" i="6" s="1"/>
  <c r="N11" i="6"/>
  <c r="M11" i="6"/>
  <c r="H11" i="6"/>
  <c r="G11" i="6"/>
  <c r="R10" i="6"/>
  <c r="Q10" i="6"/>
  <c r="P10" i="6"/>
  <c r="O10" i="6"/>
  <c r="S10" i="6" s="1"/>
  <c r="N10" i="6"/>
  <c r="M10" i="6"/>
  <c r="H10" i="6"/>
  <c r="G10" i="6"/>
  <c r="R9" i="6"/>
  <c r="Q9" i="6"/>
  <c r="P9" i="6"/>
  <c r="O9" i="6"/>
  <c r="N9" i="6"/>
  <c r="M9" i="6"/>
  <c r="H9" i="6"/>
  <c r="G9" i="6"/>
  <c r="R8" i="6"/>
  <c r="Q8" i="6"/>
  <c r="Q17" i="6" s="1"/>
  <c r="P8" i="6"/>
  <c r="O8" i="6"/>
  <c r="S8" i="6" s="1"/>
  <c r="N8" i="6"/>
  <c r="M8" i="6"/>
  <c r="M17" i="6" s="1"/>
  <c r="H8" i="6"/>
  <c r="H17" i="6" s="1"/>
  <c r="G8" i="6"/>
  <c r="L21" i="5"/>
  <c r="K21" i="5"/>
  <c r="J21" i="5"/>
  <c r="I21" i="5"/>
  <c r="F21" i="5"/>
  <c r="E21" i="5"/>
  <c r="D21" i="5"/>
  <c r="C21" i="5"/>
  <c r="R20" i="5"/>
  <c r="Q20" i="5"/>
  <c r="P20" i="5"/>
  <c r="O20" i="5"/>
  <c r="S20" i="5" s="1"/>
  <c r="N20" i="5"/>
  <c r="M20" i="5"/>
  <c r="H20" i="5"/>
  <c r="G20" i="5"/>
  <c r="R19" i="5"/>
  <c r="Q19" i="5"/>
  <c r="P19" i="5"/>
  <c r="O19" i="5"/>
  <c r="N19" i="5"/>
  <c r="M19" i="5"/>
  <c r="H19" i="5"/>
  <c r="G19" i="5"/>
  <c r="R18" i="5"/>
  <c r="Q18" i="5"/>
  <c r="Q21" i="5" s="1"/>
  <c r="P18" i="5"/>
  <c r="O18" i="5"/>
  <c r="S18" i="5" s="1"/>
  <c r="N18" i="5"/>
  <c r="M18" i="5"/>
  <c r="M21" i="5" s="1"/>
  <c r="H18" i="5"/>
  <c r="H21" i="5" s="1"/>
  <c r="G18" i="5"/>
  <c r="L17" i="5"/>
  <c r="L22" i="5" s="1"/>
  <c r="K17" i="5"/>
  <c r="J17" i="5"/>
  <c r="I17" i="5"/>
  <c r="F17" i="5"/>
  <c r="E17" i="5"/>
  <c r="D17" i="5"/>
  <c r="C17" i="5"/>
  <c r="R16" i="5"/>
  <c r="Q16" i="5"/>
  <c r="P16" i="5"/>
  <c r="O16" i="5"/>
  <c r="S16" i="5" s="1"/>
  <c r="N16" i="5"/>
  <c r="M16" i="5"/>
  <c r="H16" i="5"/>
  <c r="G16" i="5"/>
  <c r="R15" i="5"/>
  <c r="Q15" i="5"/>
  <c r="P15" i="5"/>
  <c r="O15" i="5"/>
  <c r="S15" i="5" s="1"/>
  <c r="N15" i="5"/>
  <c r="M15" i="5"/>
  <c r="H15" i="5"/>
  <c r="G15" i="5"/>
  <c r="R14" i="5"/>
  <c r="Q14" i="5"/>
  <c r="P14" i="5"/>
  <c r="O14" i="5"/>
  <c r="S14" i="5" s="1"/>
  <c r="N14" i="5"/>
  <c r="M14" i="5"/>
  <c r="H14" i="5"/>
  <c r="G14" i="5"/>
  <c r="R13" i="5"/>
  <c r="Q13" i="5"/>
  <c r="P13" i="5"/>
  <c r="O13" i="5"/>
  <c r="S13" i="5" s="1"/>
  <c r="N13" i="5"/>
  <c r="M13" i="5"/>
  <c r="H13" i="5"/>
  <c r="G13" i="5"/>
  <c r="R12" i="5"/>
  <c r="Q12" i="5"/>
  <c r="P12" i="5"/>
  <c r="O12" i="5"/>
  <c r="S12" i="5" s="1"/>
  <c r="N12" i="5"/>
  <c r="M12" i="5"/>
  <c r="H12" i="5"/>
  <c r="G12" i="5"/>
  <c r="R11" i="5"/>
  <c r="Q11" i="5"/>
  <c r="P11" i="5"/>
  <c r="O11" i="5"/>
  <c r="S11" i="5" s="1"/>
  <c r="N11" i="5"/>
  <c r="M11" i="5"/>
  <c r="H11" i="5"/>
  <c r="G11" i="5"/>
  <c r="R10" i="5"/>
  <c r="Q10" i="5"/>
  <c r="P10" i="5"/>
  <c r="O10" i="5"/>
  <c r="S10" i="5" s="1"/>
  <c r="N10" i="5"/>
  <c r="M10" i="5"/>
  <c r="H10" i="5"/>
  <c r="G10" i="5"/>
  <c r="R9" i="5"/>
  <c r="Q9" i="5"/>
  <c r="P9" i="5"/>
  <c r="O9" i="5"/>
  <c r="N9" i="5"/>
  <c r="M9" i="5"/>
  <c r="H9" i="5"/>
  <c r="G9" i="5"/>
  <c r="R8" i="5"/>
  <c r="Q8" i="5"/>
  <c r="Q17" i="5" s="1"/>
  <c r="P8" i="5"/>
  <c r="O8" i="5"/>
  <c r="S8" i="5" s="1"/>
  <c r="N8" i="5"/>
  <c r="M8" i="5"/>
  <c r="M17" i="5" s="1"/>
  <c r="H8" i="5"/>
  <c r="H17" i="5" s="1"/>
  <c r="G8" i="5"/>
  <c r="L21" i="4"/>
  <c r="K21" i="4"/>
  <c r="J21" i="4"/>
  <c r="I21" i="4"/>
  <c r="F21" i="4"/>
  <c r="E21" i="4"/>
  <c r="D21" i="4"/>
  <c r="C21" i="4"/>
  <c r="R20" i="4"/>
  <c r="Q20" i="4"/>
  <c r="P20" i="4"/>
  <c r="O20" i="4"/>
  <c r="N20" i="4"/>
  <c r="M20" i="4"/>
  <c r="H20" i="4"/>
  <c r="G20" i="4"/>
  <c r="R19" i="4"/>
  <c r="Q19" i="4"/>
  <c r="P19" i="4"/>
  <c r="O19" i="4"/>
  <c r="N19" i="4"/>
  <c r="M19" i="4"/>
  <c r="H19" i="4"/>
  <c r="G19" i="4"/>
  <c r="R18" i="4"/>
  <c r="Q18" i="4"/>
  <c r="Q21" i="4" s="1"/>
  <c r="P18" i="4"/>
  <c r="O18" i="4"/>
  <c r="N18" i="4"/>
  <c r="M18" i="4"/>
  <c r="M21" i="4" s="1"/>
  <c r="H18" i="4"/>
  <c r="H21" i="4" s="1"/>
  <c r="G18" i="4"/>
  <c r="L17" i="4"/>
  <c r="L22" i="4" s="1"/>
  <c r="K17" i="4"/>
  <c r="J17" i="4"/>
  <c r="I17" i="4"/>
  <c r="F17" i="4"/>
  <c r="E17" i="4"/>
  <c r="D17" i="4"/>
  <c r="C17" i="4"/>
  <c r="R16" i="4"/>
  <c r="Q16" i="4"/>
  <c r="P16" i="4"/>
  <c r="O16" i="4"/>
  <c r="N16" i="4"/>
  <c r="M16" i="4"/>
  <c r="H16" i="4"/>
  <c r="G16" i="4"/>
  <c r="R15" i="4"/>
  <c r="Q15" i="4"/>
  <c r="P15" i="4"/>
  <c r="O15" i="4"/>
  <c r="N15" i="4"/>
  <c r="M15" i="4"/>
  <c r="H15" i="4"/>
  <c r="G15" i="4"/>
  <c r="R14" i="4"/>
  <c r="Q14" i="4"/>
  <c r="P14" i="4"/>
  <c r="O14" i="4"/>
  <c r="N14" i="4"/>
  <c r="M14" i="4"/>
  <c r="H14" i="4"/>
  <c r="G14" i="4"/>
  <c r="R13" i="4"/>
  <c r="Q13" i="4"/>
  <c r="P13" i="4"/>
  <c r="O13" i="4"/>
  <c r="N13" i="4"/>
  <c r="M13" i="4"/>
  <c r="H13" i="4"/>
  <c r="G13" i="4"/>
  <c r="R12" i="4"/>
  <c r="Q12" i="4"/>
  <c r="P12" i="4"/>
  <c r="O12" i="4"/>
  <c r="N12" i="4"/>
  <c r="M12" i="4"/>
  <c r="H12" i="4"/>
  <c r="G12" i="4"/>
  <c r="R11" i="4"/>
  <c r="Q11" i="4"/>
  <c r="P11" i="4"/>
  <c r="O11" i="4"/>
  <c r="N11" i="4"/>
  <c r="M11" i="4"/>
  <c r="H11" i="4"/>
  <c r="G11" i="4"/>
  <c r="R10" i="4"/>
  <c r="Q10" i="4"/>
  <c r="P10" i="4"/>
  <c r="O10" i="4"/>
  <c r="N10" i="4"/>
  <c r="M10" i="4"/>
  <c r="H10" i="4"/>
  <c r="G10" i="4"/>
  <c r="R9" i="4"/>
  <c r="Q9" i="4"/>
  <c r="P9" i="4"/>
  <c r="O9" i="4"/>
  <c r="N9" i="4"/>
  <c r="M9" i="4"/>
  <c r="H9" i="4"/>
  <c r="G9" i="4"/>
  <c r="R8" i="4"/>
  <c r="Q8" i="4"/>
  <c r="Q17" i="4" s="1"/>
  <c r="P8" i="4"/>
  <c r="O8" i="4"/>
  <c r="N8" i="4"/>
  <c r="M8" i="4"/>
  <c r="M17" i="4" s="1"/>
  <c r="H8" i="4"/>
  <c r="H17" i="4" s="1"/>
  <c r="G8" i="4"/>
  <c r="N56" i="3"/>
  <c r="N96" i="3" s="1"/>
  <c r="Q56" i="3"/>
  <c r="Q96" i="3" s="1"/>
  <c r="P52" i="3"/>
  <c r="P92" i="3" s="1"/>
  <c r="P48" i="3"/>
  <c r="P88" i="3" s="1"/>
  <c r="J40" i="3"/>
  <c r="P34" i="3"/>
  <c r="P32" i="3"/>
  <c r="P29" i="3"/>
  <c r="P28" i="3"/>
  <c r="L21" i="3"/>
  <c r="K21" i="3"/>
  <c r="J21" i="3"/>
  <c r="I21" i="3"/>
  <c r="F21" i="3"/>
  <c r="E21" i="3"/>
  <c r="E22" i="3" s="1"/>
  <c r="D21" i="3"/>
  <c r="C21" i="3"/>
  <c r="R20" i="3"/>
  <c r="Q20" i="3"/>
  <c r="P20" i="3"/>
  <c r="O20" i="3"/>
  <c r="N20" i="3"/>
  <c r="M20" i="3"/>
  <c r="H20" i="3"/>
  <c r="G20" i="3"/>
  <c r="R19" i="3"/>
  <c r="Q19" i="3"/>
  <c r="P19" i="3"/>
  <c r="O19" i="3"/>
  <c r="N19" i="3"/>
  <c r="M19" i="3"/>
  <c r="H19" i="3"/>
  <c r="G19" i="3"/>
  <c r="R18" i="3"/>
  <c r="R21" i="3" s="1"/>
  <c r="Q18" i="3"/>
  <c r="Q21" i="3" s="1"/>
  <c r="P18" i="3"/>
  <c r="O18" i="3"/>
  <c r="N18" i="3"/>
  <c r="N21" i="3" s="1"/>
  <c r="M18" i="3"/>
  <c r="H18" i="3"/>
  <c r="G18" i="3"/>
  <c r="L17" i="3"/>
  <c r="L22" i="3" s="1"/>
  <c r="K17" i="3"/>
  <c r="K22" i="3" s="1"/>
  <c r="J17" i="3"/>
  <c r="I17" i="3"/>
  <c r="F17" i="3"/>
  <c r="E17" i="3"/>
  <c r="D17" i="3"/>
  <c r="C17" i="3"/>
  <c r="C22" i="3" s="1"/>
  <c r="R16" i="3"/>
  <c r="Q16" i="3"/>
  <c r="P16" i="3"/>
  <c r="O16" i="3"/>
  <c r="N16" i="3"/>
  <c r="M16" i="3"/>
  <c r="H16" i="3"/>
  <c r="G16" i="3"/>
  <c r="R15" i="3"/>
  <c r="Q15" i="3"/>
  <c r="P15" i="3"/>
  <c r="O15" i="3"/>
  <c r="N15" i="3"/>
  <c r="M15" i="3"/>
  <c r="H15" i="3"/>
  <c r="G15" i="3"/>
  <c r="R14" i="3"/>
  <c r="Q14" i="3"/>
  <c r="P14" i="3"/>
  <c r="O14" i="3"/>
  <c r="N14" i="3"/>
  <c r="M14" i="3"/>
  <c r="H14" i="3"/>
  <c r="G14" i="3"/>
  <c r="R13" i="3"/>
  <c r="Q13" i="3"/>
  <c r="P13" i="3"/>
  <c r="O13" i="3"/>
  <c r="N13" i="3"/>
  <c r="M13" i="3"/>
  <c r="H13" i="3"/>
  <c r="G13" i="3"/>
  <c r="R12" i="3"/>
  <c r="Q12" i="3"/>
  <c r="P12" i="3"/>
  <c r="O12" i="3"/>
  <c r="N12" i="3"/>
  <c r="M12" i="3"/>
  <c r="H12" i="3"/>
  <c r="G12" i="3"/>
  <c r="R11" i="3"/>
  <c r="Q11" i="3"/>
  <c r="P11" i="3"/>
  <c r="O11" i="3"/>
  <c r="N11" i="3"/>
  <c r="M11" i="3"/>
  <c r="H11" i="3"/>
  <c r="G11" i="3"/>
  <c r="R10" i="3"/>
  <c r="Q10" i="3"/>
  <c r="P10" i="3"/>
  <c r="O10" i="3"/>
  <c r="N10" i="3"/>
  <c r="M10" i="3"/>
  <c r="H10" i="3"/>
  <c r="G10" i="3"/>
  <c r="R9" i="3"/>
  <c r="Q9" i="3"/>
  <c r="P9" i="3"/>
  <c r="O9" i="3"/>
  <c r="N9" i="3"/>
  <c r="M9" i="3"/>
  <c r="H9" i="3"/>
  <c r="G9" i="3"/>
  <c r="R8" i="3"/>
  <c r="Q8" i="3"/>
  <c r="P8" i="3"/>
  <c r="O8" i="3"/>
  <c r="N8" i="3"/>
  <c r="M8" i="3"/>
  <c r="H8" i="3"/>
  <c r="G8" i="3"/>
  <c r="G17" i="3" s="1"/>
  <c r="L55" i="2"/>
  <c r="L95" i="2" s="1"/>
  <c r="K55" i="2"/>
  <c r="K95" i="2" s="1"/>
  <c r="P57" i="2"/>
  <c r="P97" i="2" s="1"/>
  <c r="R57" i="2"/>
  <c r="R97" i="2" s="1"/>
  <c r="L59" i="2"/>
  <c r="L99" i="2" s="1"/>
  <c r="L39" i="2"/>
  <c r="K39" i="2"/>
  <c r="J39" i="2"/>
  <c r="I39" i="2"/>
  <c r="L38" i="2"/>
  <c r="K38" i="2"/>
  <c r="J38" i="2"/>
  <c r="I38" i="2"/>
  <c r="L37" i="2"/>
  <c r="K37" i="2"/>
  <c r="J37" i="2"/>
  <c r="I37" i="2"/>
  <c r="L35" i="2"/>
  <c r="K35" i="2"/>
  <c r="J35" i="2"/>
  <c r="I35" i="2"/>
  <c r="L34" i="2"/>
  <c r="K34" i="2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7" i="2"/>
  <c r="E37" i="2"/>
  <c r="F37" i="2"/>
  <c r="D38" i="2"/>
  <c r="E38" i="2"/>
  <c r="F38" i="2"/>
  <c r="D39" i="2"/>
  <c r="E39" i="2"/>
  <c r="F39" i="2"/>
  <c r="C39" i="2"/>
  <c r="C38" i="2"/>
  <c r="C37" i="2"/>
  <c r="C35" i="2"/>
  <c r="C34" i="2"/>
  <c r="C33" i="2"/>
  <c r="C32" i="2"/>
  <c r="C31" i="2"/>
  <c r="C30" i="2"/>
  <c r="C29" i="2"/>
  <c r="C28" i="2"/>
  <c r="C27" i="2"/>
  <c r="T19" i="15" l="1"/>
  <c r="T20" i="15"/>
  <c r="T8" i="15"/>
  <c r="T9" i="15"/>
  <c r="T10" i="15"/>
  <c r="T11" i="15"/>
  <c r="T12" i="15"/>
  <c r="T13" i="15"/>
  <c r="T16" i="15"/>
  <c r="Q90" i="15"/>
  <c r="T17" i="14"/>
  <c r="O35" i="2"/>
  <c r="I36" i="2"/>
  <c r="C67" i="3"/>
  <c r="I68" i="3"/>
  <c r="I69" i="3"/>
  <c r="I70" i="3"/>
  <c r="I72" i="3"/>
  <c r="C74" i="3"/>
  <c r="I76" i="3"/>
  <c r="C78" i="3"/>
  <c r="K66" i="4"/>
  <c r="K72" i="4"/>
  <c r="Q35" i="4"/>
  <c r="C67" i="2"/>
  <c r="F74" i="2"/>
  <c r="D72" i="2"/>
  <c r="F70" i="2"/>
  <c r="D68" i="2"/>
  <c r="F66" i="2"/>
  <c r="J66" i="2"/>
  <c r="J67" i="2"/>
  <c r="J68" i="2"/>
  <c r="J71" i="2"/>
  <c r="J72" i="2"/>
  <c r="J76" i="2"/>
  <c r="D66" i="3"/>
  <c r="J66" i="3"/>
  <c r="D67" i="3"/>
  <c r="J67" i="3"/>
  <c r="D68" i="3"/>
  <c r="J68" i="3"/>
  <c r="D69" i="3"/>
  <c r="J69" i="3"/>
  <c r="D70" i="3"/>
  <c r="J70" i="3"/>
  <c r="D71" i="3"/>
  <c r="D72" i="3"/>
  <c r="J72" i="3"/>
  <c r="D73" i="3"/>
  <c r="J73" i="3"/>
  <c r="J74" i="3"/>
  <c r="D76" i="3"/>
  <c r="J76" i="3"/>
  <c r="D77" i="3"/>
  <c r="J77" i="3"/>
  <c r="D78" i="3"/>
  <c r="J78" i="3"/>
  <c r="K76" i="4"/>
  <c r="L67" i="4"/>
  <c r="L68" i="4"/>
  <c r="R30" i="4"/>
  <c r="R69" i="4" s="1"/>
  <c r="L70" i="4"/>
  <c r="R32" i="4"/>
  <c r="R71" i="4" s="1"/>
  <c r="L71" i="4"/>
  <c r="L73" i="4"/>
  <c r="L74" i="4"/>
  <c r="L77" i="4"/>
  <c r="L78" i="4"/>
  <c r="O31" i="2"/>
  <c r="F73" i="2"/>
  <c r="D71" i="2"/>
  <c r="D67" i="2"/>
  <c r="I69" i="2"/>
  <c r="C68" i="3"/>
  <c r="C72" i="3"/>
  <c r="I73" i="3"/>
  <c r="C76" i="3"/>
  <c r="I77" i="3"/>
  <c r="K69" i="4"/>
  <c r="C68" i="2"/>
  <c r="C77" i="2"/>
  <c r="F76" i="2"/>
  <c r="E74" i="2"/>
  <c r="D73" i="2"/>
  <c r="F71" i="2"/>
  <c r="E70" i="2"/>
  <c r="D69" i="2"/>
  <c r="F67" i="2"/>
  <c r="K66" i="2"/>
  <c r="K67" i="2"/>
  <c r="K68" i="2"/>
  <c r="K69" i="2"/>
  <c r="K70" i="2"/>
  <c r="K71" i="2"/>
  <c r="K72" i="2"/>
  <c r="K73" i="2"/>
  <c r="K74" i="2"/>
  <c r="K76" i="2"/>
  <c r="K77" i="2"/>
  <c r="K78" i="2"/>
  <c r="E66" i="3"/>
  <c r="K66" i="3"/>
  <c r="E67" i="3"/>
  <c r="K67" i="3"/>
  <c r="K68" i="3"/>
  <c r="E69" i="3"/>
  <c r="K69" i="3"/>
  <c r="E70" i="3"/>
  <c r="K70" i="3"/>
  <c r="E71" i="3"/>
  <c r="K71" i="3"/>
  <c r="E72" i="3"/>
  <c r="K72" i="3"/>
  <c r="E73" i="3"/>
  <c r="K73" i="3"/>
  <c r="E74" i="3"/>
  <c r="K74" i="3"/>
  <c r="E76" i="3"/>
  <c r="E77" i="3"/>
  <c r="K77" i="3"/>
  <c r="K78" i="3"/>
  <c r="K71" i="4"/>
  <c r="O27" i="4"/>
  <c r="O66" i="4" s="1"/>
  <c r="C67" i="4"/>
  <c r="I72" i="4"/>
  <c r="C66" i="2"/>
  <c r="F78" i="2"/>
  <c r="F69" i="2"/>
  <c r="C66" i="3"/>
  <c r="I67" i="3"/>
  <c r="C69" i="3"/>
  <c r="C70" i="3"/>
  <c r="I71" i="3"/>
  <c r="C73" i="3"/>
  <c r="I74" i="3"/>
  <c r="C77" i="3"/>
  <c r="I78" i="3"/>
  <c r="K70" i="4"/>
  <c r="Q33" i="4"/>
  <c r="Q72" i="4" s="1"/>
  <c r="K74" i="4"/>
  <c r="E40" i="4"/>
  <c r="E79" i="4" s="1"/>
  <c r="Q38" i="4"/>
  <c r="Q77" i="4" s="1"/>
  <c r="C78" i="2"/>
  <c r="F77" i="2"/>
  <c r="E76" i="2"/>
  <c r="D74" i="2"/>
  <c r="F72" i="2"/>
  <c r="D70" i="2"/>
  <c r="F68" i="2"/>
  <c r="D66" i="2"/>
  <c r="L66" i="2"/>
  <c r="L68" i="2"/>
  <c r="L69" i="2"/>
  <c r="L70" i="2"/>
  <c r="L71" i="2"/>
  <c r="L72" i="2"/>
  <c r="L73" i="2"/>
  <c r="L74" i="2"/>
  <c r="L76" i="2"/>
  <c r="L78" i="2"/>
  <c r="F66" i="3"/>
  <c r="L66" i="3"/>
  <c r="F67" i="3"/>
  <c r="L67" i="3"/>
  <c r="F68" i="3"/>
  <c r="L68" i="3"/>
  <c r="F69" i="3"/>
  <c r="L69" i="3"/>
  <c r="F70" i="3"/>
  <c r="L70" i="3"/>
  <c r="F71" i="3"/>
  <c r="L71" i="3"/>
  <c r="F72" i="3"/>
  <c r="L72" i="3"/>
  <c r="F73" i="3"/>
  <c r="L73" i="3"/>
  <c r="F74" i="3"/>
  <c r="L74" i="3"/>
  <c r="F76" i="3"/>
  <c r="L76" i="3"/>
  <c r="F77" i="3"/>
  <c r="L77" i="3"/>
  <c r="F78" i="3"/>
  <c r="L78" i="3"/>
  <c r="T10" i="12"/>
  <c r="T11" i="12"/>
  <c r="T12" i="12"/>
  <c r="T13" i="12"/>
  <c r="T14" i="12"/>
  <c r="T18" i="12"/>
  <c r="T19" i="12"/>
  <c r="T20" i="12"/>
  <c r="T15" i="12"/>
  <c r="T16" i="12"/>
  <c r="S18" i="11"/>
  <c r="S20" i="11"/>
  <c r="S8" i="11"/>
  <c r="S10" i="11"/>
  <c r="S11" i="11"/>
  <c r="S12" i="11"/>
  <c r="S13" i="11"/>
  <c r="S14" i="11"/>
  <c r="S15" i="11"/>
  <c r="S16" i="11"/>
  <c r="P30" i="3"/>
  <c r="P69" i="3" s="1"/>
  <c r="S18" i="9"/>
  <c r="S20" i="9"/>
  <c r="S8" i="9"/>
  <c r="S9" i="9"/>
  <c r="S10" i="9"/>
  <c r="S11" i="9"/>
  <c r="S12" i="9"/>
  <c r="S13" i="9"/>
  <c r="S14" i="9"/>
  <c r="S15" i="9"/>
  <c r="S16" i="9"/>
  <c r="S18" i="7"/>
  <c r="S20" i="7"/>
  <c r="S8" i="7"/>
  <c r="S10" i="7"/>
  <c r="S11" i="7"/>
  <c r="S12" i="7"/>
  <c r="S13" i="7"/>
  <c r="S14" i="7"/>
  <c r="S15" i="7"/>
  <c r="S16" i="7"/>
  <c r="G34" i="2"/>
  <c r="G28" i="2"/>
  <c r="G30" i="2"/>
  <c r="P52" i="2"/>
  <c r="P92" i="2" s="1"/>
  <c r="G47" i="2"/>
  <c r="G87" i="2" s="1"/>
  <c r="P46" i="2"/>
  <c r="P86" i="2" s="1"/>
  <c r="L36" i="3"/>
  <c r="L75" i="3" s="1"/>
  <c r="R50" i="3"/>
  <c r="R90" i="3" s="1"/>
  <c r="N53" i="2"/>
  <c r="N93" i="2" s="1"/>
  <c r="R47" i="2"/>
  <c r="R87" i="2" s="1"/>
  <c r="R52" i="2"/>
  <c r="R92" i="2" s="1"/>
  <c r="H50" i="2"/>
  <c r="H90" i="2" s="1"/>
  <c r="D22" i="15"/>
  <c r="L22" i="15"/>
  <c r="E22" i="15"/>
  <c r="E22" i="14"/>
  <c r="L22" i="14"/>
  <c r="T20" i="14"/>
  <c r="T21" i="14" s="1"/>
  <c r="T22" i="14" s="1"/>
  <c r="D22" i="14"/>
  <c r="F22" i="13"/>
  <c r="T8" i="13"/>
  <c r="T9" i="13"/>
  <c r="T10" i="13"/>
  <c r="T11" i="13"/>
  <c r="T12" i="13"/>
  <c r="T13" i="13"/>
  <c r="T14" i="13"/>
  <c r="T15" i="13"/>
  <c r="T16" i="13"/>
  <c r="T18" i="13"/>
  <c r="T20" i="13"/>
  <c r="J22" i="13"/>
  <c r="E22" i="13"/>
  <c r="D22" i="12"/>
  <c r="E22" i="12"/>
  <c r="L22" i="12"/>
  <c r="D22" i="11"/>
  <c r="I22" i="11"/>
  <c r="E22" i="11"/>
  <c r="Q78" i="11"/>
  <c r="D22" i="9"/>
  <c r="I22" i="9"/>
  <c r="E22" i="9"/>
  <c r="L22" i="9"/>
  <c r="Q69" i="9"/>
  <c r="Q77" i="9"/>
  <c r="D22" i="7"/>
  <c r="I22" i="7"/>
  <c r="E22" i="7"/>
  <c r="R17" i="7"/>
  <c r="R22" i="7" s="1"/>
  <c r="Q69" i="7"/>
  <c r="Q71" i="7"/>
  <c r="E79" i="7"/>
  <c r="I22" i="6"/>
  <c r="D22" i="6"/>
  <c r="E22" i="6"/>
  <c r="N21" i="6"/>
  <c r="E75" i="6"/>
  <c r="Q68" i="6"/>
  <c r="Q69" i="6"/>
  <c r="Q70" i="6"/>
  <c r="Q72" i="6"/>
  <c r="Q73" i="6"/>
  <c r="Q74" i="6"/>
  <c r="Q78" i="6"/>
  <c r="I22" i="5"/>
  <c r="D22" i="5"/>
  <c r="E22" i="5"/>
  <c r="Q70" i="5"/>
  <c r="Q71" i="5"/>
  <c r="Q72" i="5"/>
  <c r="Q73" i="5"/>
  <c r="E79" i="5"/>
  <c r="Q77" i="5"/>
  <c r="E22" i="4"/>
  <c r="D22" i="3"/>
  <c r="S18" i="4"/>
  <c r="S20" i="4"/>
  <c r="I22" i="4"/>
  <c r="D22" i="4"/>
  <c r="Q74" i="4"/>
  <c r="S8" i="4"/>
  <c r="S10" i="4"/>
  <c r="S11" i="4"/>
  <c r="S12" i="4"/>
  <c r="S13" i="4"/>
  <c r="S14" i="4"/>
  <c r="S15" i="4"/>
  <c r="S16" i="4"/>
  <c r="N58" i="2"/>
  <c r="N98" i="2" s="1"/>
  <c r="N46" i="2"/>
  <c r="N86" i="2" s="1"/>
  <c r="R48" i="2"/>
  <c r="R88" i="2" s="1"/>
  <c r="R58" i="2"/>
  <c r="R98" i="2" s="1"/>
  <c r="R53" i="2"/>
  <c r="R93" i="2" s="1"/>
  <c r="N48" i="3"/>
  <c r="N88" i="3" s="1"/>
  <c r="K22" i="15"/>
  <c r="N17" i="15"/>
  <c r="R17" i="15"/>
  <c r="N21" i="15"/>
  <c r="R21" i="15"/>
  <c r="F22" i="15"/>
  <c r="S8" i="15"/>
  <c r="G17" i="15"/>
  <c r="O17" i="15"/>
  <c r="O22" i="15" s="1"/>
  <c r="S10" i="15"/>
  <c r="S11" i="15"/>
  <c r="S12" i="15"/>
  <c r="S13" i="15"/>
  <c r="S14" i="15"/>
  <c r="S15" i="15"/>
  <c r="S16" i="15"/>
  <c r="S18" i="15"/>
  <c r="G21" i="15"/>
  <c r="O21" i="15"/>
  <c r="S20" i="15"/>
  <c r="C22" i="15"/>
  <c r="T14" i="15"/>
  <c r="T15" i="15"/>
  <c r="T18" i="15"/>
  <c r="T21" i="15" s="1"/>
  <c r="J22" i="15"/>
  <c r="N17" i="14"/>
  <c r="R17" i="14"/>
  <c r="N21" i="14"/>
  <c r="R21" i="14"/>
  <c r="R22" i="14" s="1"/>
  <c r="F22" i="14"/>
  <c r="S8" i="14"/>
  <c r="G17" i="14"/>
  <c r="O17" i="14"/>
  <c r="O22" i="14" s="1"/>
  <c r="S10" i="14"/>
  <c r="S11" i="14"/>
  <c r="S12" i="14"/>
  <c r="S13" i="14"/>
  <c r="S14" i="14"/>
  <c r="S15" i="14"/>
  <c r="S16" i="14"/>
  <c r="S18" i="14"/>
  <c r="G21" i="14"/>
  <c r="G22" i="14" s="1"/>
  <c r="O21" i="14"/>
  <c r="S20" i="14"/>
  <c r="C22" i="14"/>
  <c r="K22" i="14"/>
  <c r="J22" i="14"/>
  <c r="K22" i="13"/>
  <c r="L22" i="13"/>
  <c r="R71" i="13"/>
  <c r="S8" i="13"/>
  <c r="G17" i="13"/>
  <c r="O17" i="13"/>
  <c r="S10" i="13"/>
  <c r="S11" i="13"/>
  <c r="S12" i="13"/>
  <c r="S13" i="13"/>
  <c r="S14" i="13"/>
  <c r="S15" i="13"/>
  <c r="S16" i="13"/>
  <c r="S18" i="13"/>
  <c r="G21" i="13"/>
  <c r="G22" i="13" s="1"/>
  <c r="S19" i="13"/>
  <c r="S20" i="13"/>
  <c r="C22" i="13"/>
  <c r="H17" i="13"/>
  <c r="H21" i="13"/>
  <c r="P21" i="13"/>
  <c r="D22" i="13"/>
  <c r="P72" i="13"/>
  <c r="N17" i="12"/>
  <c r="K22" i="12"/>
  <c r="S8" i="12"/>
  <c r="G17" i="12"/>
  <c r="O17" i="12"/>
  <c r="S9" i="12"/>
  <c r="N21" i="12"/>
  <c r="R21" i="12"/>
  <c r="F22" i="12"/>
  <c r="R73" i="12"/>
  <c r="R76" i="12"/>
  <c r="Q71" i="12"/>
  <c r="H17" i="12"/>
  <c r="T8" i="12"/>
  <c r="T9" i="12"/>
  <c r="S10" i="12"/>
  <c r="S11" i="12"/>
  <c r="S12" i="12"/>
  <c r="S13" i="12"/>
  <c r="S14" i="12"/>
  <c r="S15" i="12"/>
  <c r="S16" i="12"/>
  <c r="S18" i="12"/>
  <c r="G21" i="12"/>
  <c r="G22" i="12" s="1"/>
  <c r="S19" i="12"/>
  <c r="S20" i="12"/>
  <c r="C22" i="12"/>
  <c r="R17" i="12"/>
  <c r="M17" i="12"/>
  <c r="M22" i="12" s="1"/>
  <c r="Q17" i="12"/>
  <c r="Q22" i="12" s="1"/>
  <c r="J22" i="12"/>
  <c r="P66" i="12"/>
  <c r="P69" i="12"/>
  <c r="P77" i="12"/>
  <c r="N17" i="11"/>
  <c r="N21" i="11"/>
  <c r="N22" i="11" s="1"/>
  <c r="G17" i="11"/>
  <c r="O17" i="11"/>
  <c r="G21" i="11"/>
  <c r="O21" i="11"/>
  <c r="C22" i="11"/>
  <c r="R72" i="11"/>
  <c r="R17" i="11"/>
  <c r="F22" i="11"/>
  <c r="T8" i="11"/>
  <c r="T9" i="11"/>
  <c r="T10" i="11"/>
  <c r="T11" i="11"/>
  <c r="T12" i="11"/>
  <c r="T13" i="11"/>
  <c r="T14" i="11"/>
  <c r="T15" i="11"/>
  <c r="T16" i="11"/>
  <c r="T18" i="11"/>
  <c r="T19" i="11"/>
  <c r="T20" i="11"/>
  <c r="J22" i="11"/>
  <c r="R21" i="11"/>
  <c r="K22" i="11"/>
  <c r="F22" i="9"/>
  <c r="G17" i="9"/>
  <c r="G22" i="9" s="1"/>
  <c r="G21" i="9"/>
  <c r="O21" i="9"/>
  <c r="C22" i="9"/>
  <c r="R71" i="9"/>
  <c r="R74" i="9"/>
  <c r="L79" i="9"/>
  <c r="R17" i="9"/>
  <c r="N21" i="9"/>
  <c r="N22" i="9" s="1"/>
  <c r="T8" i="9"/>
  <c r="T9" i="9"/>
  <c r="T10" i="9"/>
  <c r="T11" i="9"/>
  <c r="T12" i="9"/>
  <c r="T13" i="9"/>
  <c r="T14" i="9"/>
  <c r="T15" i="9"/>
  <c r="T16" i="9"/>
  <c r="T18" i="9"/>
  <c r="T19" i="9"/>
  <c r="T20" i="9"/>
  <c r="J22" i="9"/>
  <c r="N17" i="9"/>
  <c r="R21" i="9"/>
  <c r="K22" i="9"/>
  <c r="P67" i="9"/>
  <c r="G17" i="7"/>
  <c r="O17" i="7"/>
  <c r="G21" i="7"/>
  <c r="O21" i="7"/>
  <c r="C22" i="7"/>
  <c r="R73" i="7"/>
  <c r="R78" i="7"/>
  <c r="N17" i="7"/>
  <c r="R21" i="7"/>
  <c r="T8" i="7"/>
  <c r="T9" i="7"/>
  <c r="T10" i="7"/>
  <c r="T11" i="7"/>
  <c r="T12" i="7"/>
  <c r="T13" i="7"/>
  <c r="T14" i="7"/>
  <c r="T15" i="7"/>
  <c r="T16" i="7"/>
  <c r="T18" i="7"/>
  <c r="T19" i="7"/>
  <c r="T20" i="7"/>
  <c r="J22" i="7"/>
  <c r="O66" i="7"/>
  <c r="O70" i="7"/>
  <c r="N21" i="7"/>
  <c r="N22" i="7" s="1"/>
  <c r="F22" i="7"/>
  <c r="K22" i="7"/>
  <c r="R17" i="6"/>
  <c r="R21" i="6"/>
  <c r="G17" i="6"/>
  <c r="O17" i="6"/>
  <c r="G21" i="6"/>
  <c r="G22" i="6" s="1"/>
  <c r="O21" i="6"/>
  <c r="S20" i="6"/>
  <c r="C22" i="6"/>
  <c r="N17" i="6"/>
  <c r="T8" i="6"/>
  <c r="T9" i="6"/>
  <c r="T10" i="6"/>
  <c r="T11" i="6"/>
  <c r="T12" i="6"/>
  <c r="T13" i="6"/>
  <c r="T14" i="6"/>
  <c r="T15" i="6"/>
  <c r="T16" i="6"/>
  <c r="T18" i="6"/>
  <c r="T19" i="6"/>
  <c r="T20" i="6"/>
  <c r="J22" i="6"/>
  <c r="I79" i="6"/>
  <c r="F22" i="6"/>
  <c r="K22" i="6"/>
  <c r="G17" i="5"/>
  <c r="O17" i="5"/>
  <c r="G21" i="5"/>
  <c r="O21" i="5"/>
  <c r="C22" i="5"/>
  <c r="R70" i="5"/>
  <c r="R17" i="5"/>
  <c r="N21" i="5"/>
  <c r="F22" i="5"/>
  <c r="T8" i="5"/>
  <c r="T9" i="5"/>
  <c r="T10" i="5"/>
  <c r="T11" i="5"/>
  <c r="T12" i="5"/>
  <c r="T13" i="5"/>
  <c r="T14" i="5"/>
  <c r="T15" i="5"/>
  <c r="T16" i="5"/>
  <c r="T18" i="5"/>
  <c r="T19" i="5"/>
  <c r="T20" i="5"/>
  <c r="J22" i="5"/>
  <c r="N17" i="5"/>
  <c r="R21" i="5"/>
  <c r="R22" i="5" s="1"/>
  <c r="K22" i="5"/>
  <c r="N21" i="4"/>
  <c r="G17" i="4"/>
  <c r="O17" i="4"/>
  <c r="G21" i="4"/>
  <c r="O21" i="4"/>
  <c r="C22" i="4"/>
  <c r="L79" i="4"/>
  <c r="N17" i="4"/>
  <c r="F22" i="4"/>
  <c r="T8" i="4"/>
  <c r="T9" i="4"/>
  <c r="T10" i="4"/>
  <c r="T11" i="4"/>
  <c r="T12" i="4"/>
  <c r="T13" i="4"/>
  <c r="T14" i="4"/>
  <c r="T15" i="4"/>
  <c r="T16" i="4"/>
  <c r="T18" i="4"/>
  <c r="T19" i="4"/>
  <c r="T20" i="4"/>
  <c r="J22" i="4"/>
  <c r="R17" i="4"/>
  <c r="R21" i="4"/>
  <c r="K22" i="4"/>
  <c r="J79" i="3"/>
  <c r="P73" i="3"/>
  <c r="P68" i="3"/>
  <c r="O17" i="3"/>
  <c r="P67" i="3"/>
  <c r="P71" i="3"/>
  <c r="O37" i="2"/>
  <c r="R46" i="2"/>
  <c r="R86" i="2" s="1"/>
  <c r="P49" i="2"/>
  <c r="P89" i="2" s="1"/>
  <c r="H48" i="2"/>
  <c r="H88" i="2" s="1"/>
  <c r="N51" i="2"/>
  <c r="N91" i="2" s="1"/>
  <c r="H54" i="2"/>
  <c r="H94" i="2" s="1"/>
  <c r="J59" i="2"/>
  <c r="J99" i="2" s="1"/>
  <c r="R38" i="3"/>
  <c r="R77" i="3" s="1"/>
  <c r="R51" i="3"/>
  <c r="R91" i="3" s="1"/>
  <c r="N53" i="3"/>
  <c r="N93" i="3" s="1"/>
  <c r="N57" i="3"/>
  <c r="N97" i="3" s="1"/>
  <c r="R39" i="12"/>
  <c r="R78" i="12" s="1"/>
  <c r="O33" i="2"/>
  <c r="P47" i="2"/>
  <c r="P87" i="2" s="1"/>
  <c r="R49" i="2"/>
  <c r="R89" i="2" s="1"/>
  <c r="P54" i="2"/>
  <c r="P94" i="2" s="1"/>
  <c r="N48" i="2"/>
  <c r="N88" i="2" s="1"/>
  <c r="H52" i="2"/>
  <c r="H92" i="2" s="1"/>
  <c r="N56" i="2"/>
  <c r="N96" i="2" s="1"/>
  <c r="G49" i="2"/>
  <c r="G89" i="2" s="1"/>
  <c r="P50" i="2"/>
  <c r="P90" i="2" s="1"/>
  <c r="R27" i="3"/>
  <c r="R66" i="3" s="1"/>
  <c r="R29" i="3"/>
  <c r="R68" i="3" s="1"/>
  <c r="R34" i="3"/>
  <c r="R73" i="3" s="1"/>
  <c r="R39" i="3"/>
  <c r="R78" i="3" s="1"/>
  <c r="N52" i="3"/>
  <c r="N92" i="3" s="1"/>
  <c r="H56" i="3"/>
  <c r="H96" i="3" s="1"/>
  <c r="N58" i="3"/>
  <c r="N98" i="3" s="1"/>
  <c r="Q52" i="7"/>
  <c r="Q92" i="7" s="1"/>
  <c r="J55" i="2"/>
  <c r="J95" i="2" s="1"/>
  <c r="P48" i="2"/>
  <c r="P88" i="2" s="1"/>
  <c r="R50" i="2"/>
  <c r="R90" i="2" s="1"/>
  <c r="R54" i="2"/>
  <c r="R94" i="2" s="1"/>
  <c r="N49" i="2"/>
  <c r="N89" i="2" s="1"/>
  <c r="N52" i="2"/>
  <c r="N92" i="2" s="1"/>
  <c r="N57" i="2"/>
  <c r="N97" i="2" s="1"/>
  <c r="P51" i="2"/>
  <c r="P91" i="2" s="1"/>
  <c r="N34" i="3"/>
  <c r="N73" i="3" s="1"/>
  <c r="F40" i="3"/>
  <c r="F79" i="3" s="1"/>
  <c r="L59" i="3"/>
  <c r="L99" i="3" s="1"/>
  <c r="N50" i="2"/>
  <c r="N90" i="2" s="1"/>
  <c r="N54" i="2"/>
  <c r="N94" i="2" s="1"/>
  <c r="O53" i="2"/>
  <c r="O93" i="2" s="1"/>
  <c r="E40" i="6"/>
  <c r="E79" i="6" s="1"/>
  <c r="Q32" i="2"/>
  <c r="Q28" i="2"/>
  <c r="L36" i="2"/>
  <c r="L40" i="2"/>
  <c r="P56" i="2"/>
  <c r="P96" i="2" s="1"/>
  <c r="O51" i="2"/>
  <c r="O91" i="2" s="1"/>
  <c r="O56" i="2"/>
  <c r="O96" i="2" s="1"/>
  <c r="Q38" i="2"/>
  <c r="H37" i="2"/>
  <c r="Q29" i="2"/>
  <c r="O54" i="2"/>
  <c r="O94" i="2" s="1"/>
  <c r="D59" i="2"/>
  <c r="D99" i="2" s="1"/>
  <c r="G54" i="2"/>
  <c r="G94" i="2" s="1"/>
  <c r="H49" i="2"/>
  <c r="H89" i="2" s="1"/>
  <c r="Q47" i="2"/>
  <c r="Q87" i="2" s="1"/>
  <c r="Q49" i="2"/>
  <c r="Q89" i="2" s="1"/>
  <c r="M50" i="2"/>
  <c r="M90" i="2" s="1"/>
  <c r="Q53" i="2"/>
  <c r="Q93" i="2" s="1"/>
  <c r="M57" i="2"/>
  <c r="M97" i="2" s="1"/>
  <c r="M32" i="6"/>
  <c r="M71" i="6" s="1"/>
  <c r="M33" i="6"/>
  <c r="M72" i="6" s="1"/>
  <c r="S34" i="6"/>
  <c r="S73" i="6" s="1"/>
  <c r="M35" i="6"/>
  <c r="M74" i="6" s="1"/>
  <c r="M39" i="6"/>
  <c r="M78" i="6" s="1"/>
  <c r="M28" i="7"/>
  <c r="M67" i="7" s="1"/>
  <c r="M30" i="7"/>
  <c r="M69" i="7" s="1"/>
  <c r="M35" i="7"/>
  <c r="M74" i="7" s="1"/>
  <c r="Q35" i="7"/>
  <c r="Q74" i="7" s="1"/>
  <c r="I59" i="2"/>
  <c r="I99" i="2" s="1"/>
  <c r="Q34" i="2"/>
  <c r="Q30" i="2"/>
  <c r="O58" i="2"/>
  <c r="O98" i="2" s="1"/>
  <c r="E74" i="4"/>
  <c r="E40" i="2"/>
  <c r="H38" i="2"/>
  <c r="F36" i="2"/>
  <c r="G33" i="2"/>
  <c r="M28" i="2"/>
  <c r="M29" i="2"/>
  <c r="M30" i="2"/>
  <c r="M31" i="2"/>
  <c r="M32" i="2"/>
  <c r="M33" i="2"/>
  <c r="M34" i="2"/>
  <c r="M35" i="2"/>
  <c r="M37" i="2"/>
  <c r="M38" i="2"/>
  <c r="M39" i="2"/>
  <c r="P27" i="2"/>
  <c r="H56" i="2"/>
  <c r="H96" i="2" s="1"/>
  <c r="H58" i="2"/>
  <c r="H98" i="2" s="1"/>
  <c r="I77" i="2"/>
  <c r="D76" i="2"/>
  <c r="I73" i="2"/>
  <c r="E69" i="2"/>
  <c r="O57" i="2"/>
  <c r="O97" i="2" s="1"/>
  <c r="E59" i="2"/>
  <c r="E99" i="2" s="1"/>
  <c r="Q28" i="3"/>
  <c r="Q67" i="3" s="1"/>
  <c r="K36" i="5"/>
  <c r="K75" i="5" s="1"/>
  <c r="K67" i="5"/>
  <c r="C70" i="2"/>
  <c r="E71" i="2"/>
  <c r="H31" i="2"/>
  <c r="G32" i="2"/>
  <c r="H39" i="2"/>
  <c r="H33" i="2"/>
  <c r="N27" i="2"/>
  <c r="R27" i="2"/>
  <c r="C74" i="2"/>
  <c r="E77" i="2"/>
  <c r="E73" i="2"/>
  <c r="I67" i="2"/>
  <c r="G52" i="2"/>
  <c r="G92" i="2" s="1"/>
  <c r="G48" i="2"/>
  <c r="G88" i="2" s="1"/>
  <c r="M51" i="2"/>
  <c r="M91" i="2" s="1"/>
  <c r="M34" i="4"/>
  <c r="M73" i="4" s="1"/>
  <c r="M38" i="4"/>
  <c r="M77" i="4" s="1"/>
  <c r="Q27" i="5"/>
  <c r="Q66" i="5" s="1"/>
  <c r="Q58" i="7"/>
  <c r="Q98" i="7" s="1"/>
  <c r="E76" i="4"/>
  <c r="G38" i="2"/>
  <c r="P58" i="2"/>
  <c r="P98" i="2" s="1"/>
  <c r="M48" i="2"/>
  <c r="M88" i="2" s="1"/>
  <c r="G57" i="2"/>
  <c r="G97" i="2" s="1"/>
  <c r="C72" i="2"/>
  <c r="D78" i="2"/>
  <c r="I71" i="2"/>
  <c r="E67" i="2"/>
  <c r="N28" i="4"/>
  <c r="N67" i="4" s="1"/>
  <c r="N30" i="4"/>
  <c r="N69" i="4" s="1"/>
  <c r="N32" i="4"/>
  <c r="N71" i="4" s="1"/>
  <c r="J71" i="4"/>
  <c r="D78" i="4"/>
  <c r="F70" i="5"/>
  <c r="R29" i="2"/>
  <c r="R31" i="2"/>
  <c r="R33" i="2"/>
  <c r="R37" i="2"/>
  <c r="C76" i="2"/>
  <c r="G50" i="2"/>
  <c r="G90" i="2" s="1"/>
  <c r="Q50" i="2"/>
  <c r="Q90" i="2" s="1"/>
  <c r="Q49" i="3"/>
  <c r="Q89" i="3" s="1"/>
  <c r="Q28" i="4"/>
  <c r="Q67" i="4" s="1"/>
  <c r="E67" i="4"/>
  <c r="Q29" i="4"/>
  <c r="Q68" i="4" s="1"/>
  <c r="E68" i="4"/>
  <c r="Q30" i="4"/>
  <c r="Q69" i="4" s="1"/>
  <c r="E69" i="4"/>
  <c r="Q31" i="4"/>
  <c r="Q70" i="4" s="1"/>
  <c r="E70" i="4"/>
  <c r="Q32" i="4"/>
  <c r="Q71" i="4" s="1"/>
  <c r="E71" i="4"/>
  <c r="P35" i="4"/>
  <c r="D74" i="4"/>
  <c r="J40" i="4"/>
  <c r="J79" i="4" s="1"/>
  <c r="J76" i="4"/>
  <c r="O31" i="5"/>
  <c r="O70" i="5" s="1"/>
  <c r="C70" i="5"/>
  <c r="M33" i="5"/>
  <c r="M72" i="5" s="1"/>
  <c r="I72" i="5"/>
  <c r="M34" i="5"/>
  <c r="M73" i="5" s="1"/>
  <c r="I73" i="5"/>
  <c r="O37" i="5"/>
  <c r="O76" i="5" s="1"/>
  <c r="C76" i="5"/>
  <c r="C40" i="5"/>
  <c r="C79" i="5" s="1"/>
  <c r="C77" i="5"/>
  <c r="M39" i="5"/>
  <c r="M78" i="5" s="1"/>
  <c r="I78" i="5"/>
  <c r="I36" i="6"/>
  <c r="I75" i="6" s="1"/>
  <c r="I66" i="6"/>
  <c r="O29" i="6"/>
  <c r="C68" i="6"/>
  <c r="M30" i="6"/>
  <c r="M69" i="6" s="1"/>
  <c r="I69" i="6"/>
  <c r="O31" i="6"/>
  <c r="C70" i="6"/>
  <c r="O32" i="6"/>
  <c r="C71" i="6"/>
  <c r="P49" i="7"/>
  <c r="P89" i="7" s="1"/>
  <c r="K59" i="9"/>
  <c r="K99" i="9" s="1"/>
  <c r="Q54" i="11"/>
  <c r="Q94" i="11" s="1"/>
  <c r="E59" i="11"/>
  <c r="E99" i="11" s="1"/>
  <c r="Q57" i="11"/>
  <c r="Q97" i="11" s="1"/>
  <c r="Q47" i="12"/>
  <c r="Q87" i="12" s="1"/>
  <c r="Q48" i="12"/>
  <c r="Q88" i="12" s="1"/>
  <c r="Q49" i="12"/>
  <c r="Q89" i="12" s="1"/>
  <c r="Q50" i="12"/>
  <c r="Q90" i="12" s="1"/>
  <c r="Q51" i="12"/>
  <c r="Q91" i="12" s="1"/>
  <c r="K59" i="12"/>
  <c r="K99" i="12" s="1"/>
  <c r="Q47" i="13"/>
  <c r="Q87" i="13" s="1"/>
  <c r="Q48" i="13"/>
  <c r="Q88" i="13" s="1"/>
  <c r="Q49" i="13"/>
  <c r="Q89" i="13" s="1"/>
  <c r="Q52" i="13"/>
  <c r="Q92" i="13" s="1"/>
  <c r="Q53" i="13"/>
  <c r="Q93" i="13" s="1"/>
  <c r="Q54" i="13"/>
  <c r="Q94" i="13" s="1"/>
  <c r="Q56" i="13"/>
  <c r="Q96" i="13" s="1"/>
  <c r="Q57" i="13"/>
  <c r="Q97" i="13" s="1"/>
  <c r="K59" i="13"/>
  <c r="K99" i="13" s="1"/>
  <c r="Q58" i="13"/>
  <c r="Q98" i="13" s="1"/>
  <c r="E55" i="14"/>
  <c r="E95" i="14" s="1"/>
  <c r="Q47" i="14"/>
  <c r="Q87" i="14" s="1"/>
  <c r="K55" i="14"/>
  <c r="K95" i="14" s="1"/>
  <c r="Q48" i="14"/>
  <c r="Q88" i="14" s="1"/>
  <c r="Q49" i="14"/>
  <c r="Q89" i="14" s="1"/>
  <c r="Q50" i="14"/>
  <c r="Q90" i="14" s="1"/>
  <c r="Q51" i="14"/>
  <c r="Q91" i="14" s="1"/>
  <c r="Q52" i="14"/>
  <c r="Q92" i="14" s="1"/>
  <c r="Q53" i="14"/>
  <c r="Q93" i="14" s="1"/>
  <c r="Q54" i="14"/>
  <c r="Q94" i="14" s="1"/>
  <c r="E59" i="14"/>
  <c r="E99" i="14" s="1"/>
  <c r="Q57" i="14"/>
  <c r="Q97" i="14" s="1"/>
  <c r="K59" i="14"/>
  <c r="K99" i="14" s="1"/>
  <c r="Q58" i="14"/>
  <c r="Q98" i="14" s="1"/>
  <c r="E55" i="15"/>
  <c r="E95" i="15" s="1"/>
  <c r="K55" i="15"/>
  <c r="K95" i="15" s="1"/>
  <c r="Q48" i="15"/>
  <c r="Q88" i="15" s="1"/>
  <c r="G31" i="2"/>
  <c r="G29" i="2"/>
  <c r="F40" i="2"/>
  <c r="O27" i="2"/>
  <c r="O28" i="2"/>
  <c r="O29" i="2"/>
  <c r="O30" i="2"/>
  <c r="O32" i="2"/>
  <c r="O34" i="2"/>
  <c r="O38" i="2"/>
  <c r="O39" i="2"/>
  <c r="R51" i="2"/>
  <c r="R91" i="2" s="1"/>
  <c r="P53" i="2"/>
  <c r="P93" i="2" s="1"/>
  <c r="Q57" i="2"/>
  <c r="Q97" i="2" s="1"/>
  <c r="H47" i="2"/>
  <c r="H87" i="2" s="1"/>
  <c r="G53" i="2"/>
  <c r="G93" i="2" s="1"/>
  <c r="M54" i="2"/>
  <c r="M94" i="2" s="1"/>
  <c r="K59" i="2"/>
  <c r="K99" i="2" s="1"/>
  <c r="C71" i="2"/>
  <c r="L77" i="2"/>
  <c r="D77" i="2"/>
  <c r="I76" i="2"/>
  <c r="I72" i="2"/>
  <c r="E72" i="2"/>
  <c r="I68" i="2"/>
  <c r="E68" i="2"/>
  <c r="Q51" i="2"/>
  <c r="Q91" i="2" s="1"/>
  <c r="H46" i="2"/>
  <c r="H86" i="2" s="1"/>
  <c r="N47" i="2"/>
  <c r="N87" i="2" s="1"/>
  <c r="R56" i="2"/>
  <c r="R96" i="2" s="1"/>
  <c r="O38" i="3"/>
  <c r="O77" i="3" s="1"/>
  <c r="Q46" i="3"/>
  <c r="Q86" i="3" s="1"/>
  <c r="Q52" i="3"/>
  <c r="Q92" i="3" s="1"/>
  <c r="M53" i="3"/>
  <c r="M93" i="3" s="1"/>
  <c r="P30" i="5"/>
  <c r="D69" i="5"/>
  <c r="N30" i="5"/>
  <c r="N69" i="5" s="1"/>
  <c r="J69" i="5"/>
  <c r="P31" i="5"/>
  <c r="P70" i="5" s="1"/>
  <c r="D70" i="5"/>
  <c r="N31" i="5"/>
  <c r="N70" i="5" s="1"/>
  <c r="J70" i="5"/>
  <c r="H32" i="5"/>
  <c r="H71" i="5" s="1"/>
  <c r="D71" i="5"/>
  <c r="N32" i="5"/>
  <c r="N71" i="5" s="1"/>
  <c r="J71" i="5"/>
  <c r="P33" i="5"/>
  <c r="D72" i="5"/>
  <c r="N33" i="5"/>
  <c r="N72" i="5" s="1"/>
  <c r="J72" i="5"/>
  <c r="P34" i="5"/>
  <c r="D73" i="5"/>
  <c r="N34" i="5"/>
  <c r="N73" i="5" s="1"/>
  <c r="J73" i="5"/>
  <c r="P35" i="5"/>
  <c r="D74" i="5"/>
  <c r="N35" i="5"/>
  <c r="N74" i="5" s="1"/>
  <c r="J74" i="5"/>
  <c r="P37" i="5"/>
  <c r="P76" i="5" s="1"/>
  <c r="D76" i="5"/>
  <c r="J40" i="5"/>
  <c r="J79" i="5" s="1"/>
  <c r="J76" i="5"/>
  <c r="H38" i="5"/>
  <c r="H77" i="5" s="1"/>
  <c r="D77" i="5"/>
  <c r="N38" i="5"/>
  <c r="N77" i="5" s="1"/>
  <c r="J77" i="5"/>
  <c r="P39" i="5"/>
  <c r="D78" i="5"/>
  <c r="N39" i="5"/>
  <c r="N78" i="5" s="1"/>
  <c r="J78" i="5"/>
  <c r="P27" i="6"/>
  <c r="P66" i="6" s="1"/>
  <c r="D66" i="6"/>
  <c r="N27" i="6"/>
  <c r="N66" i="6" s="1"/>
  <c r="J66" i="6"/>
  <c r="P28" i="6"/>
  <c r="P67" i="6" s="1"/>
  <c r="D67" i="6"/>
  <c r="J36" i="6"/>
  <c r="J75" i="6" s="1"/>
  <c r="J67" i="6"/>
  <c r="P29" i="6"/>
  <c r="P68" i="6" s="1"/>
  <c r="D68" i="6"/>
  <c r="N29" i="6"/>
  <c r="N68" i="6" s="1"/>
  <c r="J68" i="6"/>
  <c r="P30" i="6"/>
  <c r="P69" i="6" s="1"/>
  <c r="D69" i="6"/>
  <c r="N30" i="6"/>
  <c r="N69" i="6" s="1"/>
  <c r="J69" i="6"/>
  <c r="P31" i="6"/>
  <c r="P70" i="6" s="1"/>
  <c r="D70" i="6"/>
  <c r="N31" i="6"/>
  <c r="N70" i="6" s="1"/>
  <c r="J70" i="6"/>
  <c r="P32" i="6"/>
  <c r="P71" i="6" s="1"/>
  <c r="D71" i="6"/>
  <c r="N32" i="6"/>
  <c r="N71" i="6" s="1"/>
  <c r="J71" i="6"/>
  <c r="P33" i="6"/>
  <c r="P72" i="6" s="1"/>
  <c r="D72" i="6"/>
  <c r="N33" i="6"/>
  <c r="N72" i="6" s="1"/>
  <c r="J72" i="6"/>
  <c r="P34" i="6"/>
  <c r="P73" i="6" s="1"/>
  <c r="D73" i="6"/>
  <c r="N34" i="6"/>
  <c r="N73" i="6" s="1"/>
  <c r="J73" i="6"/>
  <c r="P35" i="6"/>
  <c r="P74" i="6" s="1"/>
  <c r="D74" i="6"/>
  <c r="N35" i="6"/>
  <c r="N74" i="6" s="1"/>
  <c r="J74" i="6"/>
  <c r="P37" i="6"/>
  <c r="P76" i="6" s="1"/>
  <c r="D76" i="6"/>
  <c r="N37" i="6"/>
  <c r="N76" i="6" s="1"/>
  <c r="J76" i="6"/>
  <c r="P38" i="6"/>
  <c r="P77" i="6" s="1"/>
  <c r="D77" i="6"/>
  <c r="J40" i="6"/>
  <c r="J79" i="6" s="1"/>
  <c r="J77" i="6"/>
  <c r="P39" i="6"/>
  <c r="P78" i="6" s="1"/>
  <c r="D78" i="6"/>
  <c r="N39" i="6"/>
  <c r="N78" i="6" s="1"/>
  <c r="J78" i="6"/>
  <c r="P27" i="7"/>
  <c r="P66" i="7" s="1"/>
  <c r="D66" i="7"/>
  <c r="N27" i="7"/>
  <c r="N66" i="7" s="1"/>
  <c r="J66" i="7"/>
  <c r="P28" i="7"/>
  <c r="P67" i="7" s="1"/>
  <c r="D67" i="7"/>
  <c r="J36" i="7"/>
  <c r="J75" i="7" s="1"/>
  <c r="J67" i="7"/>
  <c r="P29" i="7"/>
  <c r="D68" i="7"/>
  <c r="N29" i="7"/>
  <c r="N68" i="7" s="1"/>
  <c r="J68" i="7"/>
  <c r="P30" i="7"/>
  <c r="D69" i="7"/>
  <c r="N30" i="7"/>
  <c r="N69" i="7" s="1"/>
  <c r="J69" i="7"/>
  <c r="P31" i="7"/>
  <c r="D70" i="7"/>
  <c r="N31" i="7"/>
  <c r="N70" i="7" s="1"/>
  <c r="J70" i="7"/>
  <c r="P32" i="7"/>
  <c r="D71" i="7"/>
  <c r="N32" i="7"/>
  <c r="N71" i="7" s="1"/>
  <c r="J71" i="7"/>
  <c r="P33" i="7"/>
  <c r="D72" i="7"/>
  <c r="N33" i="7"/>
  <c r="N72" i="7" s="1"/>
  <c r="J72" i="7"/>
  <c r="P34" i="7"/>
  <c r="D73" i="7"/>
  <c r="N34" i="7"/>
  <c r="N73" i="7" s="1"/>
  <c r="J73" i="7"/>
  <c r="P35" i="7"/>
  <c r="D74" i="7"/>
  <c r="N35" i="7"/>
  <c r="N74" i="7" s="1"/>
  <c r="J74" i="7"/>
  <c r="O37" i="7"/>
  <c r="O76" i="7" s="1"/>
  <c r="C76" i="7"/>
  <c r="I40" i="7"/>
  <c r="I79" i="7" s="1"/>
  <c r="I76" i="7"/>
  <c r="C40" i="7"/>
  <c r="C79" i="7" s="1"/>
  <c r="C77" i="7"/>
  <c r="M38" i="7"/>
  <c r="M77" i="7" s="1"/>
  <c r="I77" i="7"/>
  <c r="O39" i="7"/>
  <c r="C78" i="7"/>
  <c r="M39" i="7"/>
  <c r="M78" i="7" s="1"/>
  <c r="I78" i="7"/>
  <c r="O27" i="9"/>
  <c r="O66" i="9" s="1"/>
  <c r="C66" i="9"/>
  <c r="M27" i="9"/>
  <c r="I66" i="9"/>
  <c r="G28" i="9"/>
  <c r="G67" i="9" s="1"/>
  <c r="C67" i="9"/>
  <c r="M28" i="9"/>
  <c r="M67" i="9" s="1"/>
  <c r="I67" i="9"/>
  <c r="O29" i="9"/>
  <c r="C68" i="9"/>
  <c r="M29" i="9"/>
  <c r="M68" i="9" s="1"/>
  <c r="I68" i="9"/>
  <c r="G30" i="9"/>
  <c r="G69" i="9" s="1"/>
  <c r="C69" i="9"/>
  <c r="M30" i="9"/>
  <c r="M69" i="9" s="1"/>
  <c r="I69" i="9"/>
  <c r="O31" i="9"/>
  <c r="C70" i="9"/>
  <c r="M31" i="9"/>
  <c r="M70" i="9" s="1"/>
  <c r="I70" i="9"/>
  <c r="O32" i="9"/>
  <c r="C71" i="9"/>
  <c r="M32" i="9"/>
  <c r="M71" i="9" s="1"/>
  <c r="I71" i="9"/>
  <c r="O33" i="9"/>
  <c r="C72" i="9"/>
  <c r="M33" i="9"/>
  <c r="M72" i="9" s="1"/>
  <c r="I72" i="9"/>
  <c r="O34" i="9"/>
  <c r="C73" i="9"/>
  <c r="M34" i="9"/>
  <c r="M73" i="9" s="1"/>
  <c r="I73" i="9"/>
  <c r="O35" i="9"/>
  <c r="C74" i="9"/>
  <c r="M35" i="9"/>
  <c r="M74" i="9" s="1"/>
  <c r="I74" i="9"/>
  <c r="O37" i="9"/>
  <c r="O76" i="9" s="1"/>
  <c r="C76" i="9"/>
  <c r="I40" i="9"/>
  <c r="I79" i="9" s="1"/>
  <c r="I76" i="9"/>
  <c r="C40" i="9"/>
  <c r="C79" i="9" s="1"/>
  <c r="C77" i="9"/>
  <c r="M38" i="9"/>
  <c r="M77" i="9" s="1"/>
  <c r="I77" i="9"/>
  <c r="O39" i="9"/>
  <c r="C78" i="9"/>
  <c r="M39" i="9"/>
  <c r="M78" i="9" s="1"/>
  <c r="I78" i="9"/>
  <c r="O27" i="11"/>
  <c r="O66" i="11" s="1"/>
  <c r="C66" i="11"/>
  <c r="I36" i="11"/>
  <c r="I75" i="11" s="1"/>
  <c r="I66" i="11"/>
  <c r="C36" i="11"/>
  <c r="C75" i="11" s="1"/>
  <c r="C67" i="11"/>
  <c r="M28" i="11"/>
  <c r="M67" i="11" s="1"/>
  <c r="I67" i="11"/>
  <c r="O29" i="11"/>
  <c r="C68" i="11"/>
  <c r="M29" i="11"/>
  <c r="M68" i="11" s="1"/>
  <c r="I68" i="11"/>
  <c r="O30" i="11"/>
  <c r="C69" i="11"/>
  <c r="M30" i="11"/>
  <c r="M69" i="11" s="1"/>
  <c r="I69" i="11"/>
  <c r="O31" i="11"/>
  <c r="C70" i="11"/>
  <c r="M31" i="11"/>
  <c r="M70" i="11" s="1"/>
  <c r="I70" i="11"/>
  <c r="O32" i="11"/>
  <c r="C71" i="11"/>
  <c r="M32" i="11"/>
  <c r="M71" i="11" s="1"/>
  <c r="I71" i="11"/>
  <c r="O33" i="11"/>
  <c r="C72" i="11"/>
  <c r="M33" i="11"/>
  <c r="M72" i="11" s="1"/>
  <c r="I72" i="11"/>
  <c r="O34" i="11"/>
  <c r="C73" i="11"/>
  <c r="M34" i="11"/>
  <c r="M73" i="11" s="1"/>
  <c r="I73" i="11"/>
  <c r="O35" i="11"/>
  <c r="C74" i="11"/>
  <c r="M35" i="11"/>
  <c r="M74" i="11" s="1"/>
  <c r="I74" i="11"/>
  <c r="O37" i="11"/>
  <c r="O76" i="11" s="1"/>
  <c r="C76" i="11"/>
  <c r="I40" i="11"/>
  <c r="I79" i="11" s="1"/>
  <c r="I76" i="11"/>
  <c r="C40" i="11"/>
  <c r="C79" i="11" s="1"/>
  <c r="C77" i="11"/>
  <c r="M38" i="11"/>
  <c r="M77" i="11" s="1"/>
  <c r="I77" i="11"/>
  <c r="O39" i="11"/>
  <c r="C78" i="11"/>
  <c r="M39" i="11"/>
  <c r="M78" i="11" s="1"/>
  <c r="I78" i="11"/>
  <c r="O27" i="12"/>
  <c r="O66" i="12" s="1"/>
  <c r="C66" i="12"/>
  <c r="I36" i="12"/>
  <c r="I75" i="12" s="1"/>
  <c r="I66" i="12"/>
  <c r="G28" i="12"/>
  <c r="G67" i="12" s="1"/>
  <c r="C67" i="12"/>
  <c r="M28" i="12"/>
  <c r="M67" i="12" s="1"/>
  <c r="I67" i="12"/>
  <c r="O29" i="12"/>
  <c r="C68" i="12"/>
  <c r="M29" i="12"/>
  <c r="M68" i="12" s="1"/>
  <c r="I68" i="12"/>
  <c r="G30" i="12"/>
  <c r="G69" i="12" s="1"/>
  <c r="C69" i="12"/>
  <c r="M30" i="12"/>
  <c r="M69" i="12" s="1"/>
  <c r="I69" i="12"/>
  <c r="O31" i="12"/>
  <c r="C70" i="12"/>
  <c r="M31" i="12"/>
  <c r="M70" i="12" s="1"/>
  <c r="I70" i="12"/>
  <c r="G32" i="12"/>
  <c r="G71" i="12" s="1"/>
  <c r="C71" i="12"/>
  <c r="M32" i="12"/>
  <c r="M71" i="12" s="1"/>
  <c r="I71" i="12"/>
  <c r="O33" i="12"/>
  <c r="C72" i="12"/>
  <c r="M33" i="12"/>
  <c r="M72" i="12" s="1"/>
  <c r="I72" i="12"/>
  <c r="O34" i="12"/>
  <c r="C73" i="12"/>
  <c r="M34" i="12"/>
  <c r="M73" i="12" s="1"/>
  <c r="I73" i="12"/>
  <c r="O35" i="12"/>
  <c r="C74" i="12"/>
  <c r="M35" i="12"/>
  <c r="M74" i="12" s="1"/>
  <c r="I74" i="12"/>
  <c r="O37" i="12"/>
  <c r="O76" i="12" s="1"/>
  <c r="C76" i="12"/>
  <c r="I40" i="12"/>
  <c r="I79" i="12" s="1"/>
  <c r="I76" i="12"/>
  <c r="C40" i="12"/>
  <c r="C79" i="12" s="1"/>
  <c r="C77" i="12"/>
  <c r="M38" i="12"/>
  <c r="M77" i="12" s="1"/>
  <c r="I77" i="12"/>
  <c r="O39" i="12"/>
  <c r="C78" i="12"/>
  <c r="M39" i="12"/>
  <c r="M78" i="12" s="1"/>
  <c r="I78" i="12"/>
  <c r="O27" i="13"/>
  <c r="O66" i="13" s="1"/>
  <c r="C66" i="13"/>
  <c r="I36" i="13"/>
  <c r="I75" i="13" s="1"/>
  <c r="I66" i="13"/>
  <c r="G28" i="13"/>
  <c r="G67" i="13" s="1"/>
  <c r="C67" i="13"/>
  <c r="M28" i="13"/>
  <c r="M67" i="13" s="1"/>
  <c r="I67" i="13"/>
  <c r="O29" i="13"/>
  <c r="C68" i="13"/>
  <c r="M29" i="13"/>
  <c r="M68" i="13" s="1"/>
  <c r="I68" i="13"/>
  <c r="O30" i="13"/>
  <c r="C69" i="13"/>
  <c r="M30" i="13"/>
  <c r="M69" i="13" s="1"/>
  <c r="I69" i="13"/>
  <c r="O31" i="13"/>
  <c r="C70" i="13"/>
  <c r="M31" i="13"/>
  <c r="M70" i="13" s="1"/>
  <c r="I70" i="13"/>
  <c r="O32" i="13"/>
  <c r="C71" i="13"/>
  <c r="M32" i="13"/>
  <c r="M71" i="13" s="1"/>
  <c r="I71" i="13"/>
  <c r="O33" i="13"/>
  <c r="C72" i="13"/>
  <c r="M33" i="13"/>
  <c r="M72" i="13" s="1"/>
  <c r="I72" i="13"/>
  <c r="G34" i="13"/>
  <c r="G73" i="13" s="1"/>
  <c r="C73" i="13"/>
  <c r="M34" i="13"/>
  <c r="M73" i="13" s="1"/>
  <c r="I73" i="13"/>
  <c r="O35" i="13"/>
  <c r="C74" i="13"/>
  <c r="M35" i="13"/>
  <c r="M74" i="13" s="1"/>
  <c r="I74" i="13"/>
  <c r="O37" i="13"/>
  <c r="O76" i="13" s="1"/>
  <c r="C76" i="13"/>
  <c r="M37" i="13"/>
  <c r="I76" i="13"/>
  <c r="G38" i="13"/>
  <c r="G77" i="13" s="1"/>
  <c r="C77" i="13"/>
  <c r="M38" i="13"/>
  <c r="M77" i="13" s="1"/>
  <c r="I77" i="13"/>
  <c r="O39" i="13"/>
  <c r="C78" i="13"/>
  <c r="M39" i="13"/>
  <c r="M78" i="13" s="1"/>
  <c r="I78" i="13"/>
  <c r="O27" i="14"/>
  <c r="O66" i="14" s="1"/>
  <c r="C66" i="14"/>
  <c r="M27" i="14"/>
  <c r="I66" i="14"/>
  <c r="G28" i="14"/>
  <c r="G67" i="14" s="1"/>
  <c r="C67" i="14"/>
  <c r="M28" i="14"/>
  <c r="M67" i="14" s="1"/>
  <c r="I67" i="14"/>
  <c r="O29" i="14"/>
  <c r="C68" i="14"/>
  <c r="M29" i="14"/>
  <c r="M68" i="14" s="1"/>
  <c r="I68" i="14"/>
  <c r="G30" i="14"/>
  <c r="G69" i="14" s="1"/>
  <c r="C69" i="14"/>
  <c r="M30" i="14"/>
  <c r="M69" i="14" s="1"/>
  <c r="I69" i="14"/>
  <c r="O31" i="14"/>
  <c r="C70" i="14"/>
  <c r="M31" i="14"/>
  <c r="M70" i="14" s="1"/>
  <c r="I70" i="14"/>
  <c r="O32" i="14"/>
  <c r="C71" i="14"/>
  <c r="M32" i="14"/>
  <c r="M71" i="14" s="1"/>
  <c r="I71" i="14"/>
  <c r="O33" i="14"/>
  <c r="C72" i="14"/>
  <c r="M33" i="14"/>
  <c r="M72" i="14" s="1"/>
  <c r="I72" i="14"/>
  <c r="G34" i="14"/>
  <c r="G73" i="14" s="1"/>
  <c r="C73" i="14"/>
  <c r="M34" i="14"/>
  <c r="M73" i="14" s="1"/>
  <c r="I73" i="14"/>
  <c r="O35" i="14"/>
  <c r="C74" i="14"/>
  <c r="M35" i="14"/>
  <c r="M74" i="14" s="1"/>
  <c r="I74" i="14"/>
  <c r="O37" i="14"/>
  <c r="O76" i="14" s="1"/>
  <c r="C76" i="14"/>
  <c r="M37" i="14"/>
  <c r="I76" i="14"/>
  <c r="C40" i="14"/>
  <c r="C79" i="14" s="1"/>
  <c r="C77" i="14"/>
  <c r="M38" i="14"/>
  <c r="M77" i="14" s="1"/>
  <c r="I77" i="14"/>
  <c r="O39" i="14"/>
  <c r="C78" i="14"/>
  <c r="M39" i="14"/>
  <c r="M78" i="14" s="1"/>
  <c r="I78" i="14"/>
  <c r="O27" i="15"/>
  <c r="O66" i="15" s="1"/>
  <c r="C66" i="15"/>
  <c r="I36" i="15"/>
  <c r="I75" i="15" s="1"/>
  <c r="I66" i="15"/>
  <c r="M27" i="15"/>
  <c r="M66" i="15" s="1"/>
  <c r="F36" i="15"/>
  <c r="F75" i="15" s="1"/>
  <c r="F67" i="15"/>
  <c r="R29" i="15"/>
  <c r="R68" i="15" s="1"/>
  <c r="F68" i="15"/>
  <c r="R30" i="15"/>
  <c r="R69" i="15" s="1"/>
  <c r="F69" i="15"/>
  <c r="R31" i="15"/>
  <c r="R70" i="15" s="1"/>
  <c r="F70" i="15"/>
  <c r="R32" i="15"/>
  <c r="R71" i="15" s="1"/>
  <c r="F71" i="15"/>
  <c r="R33" i="15"/>
  <c r="R72" i="15" s="1"/>
  <c r="F72" i="15"/>
  <c r="R34" i="15"/>
  <c r="R73" i="15" s="1"/>
  <c r="F73" i="15"/>
  <c r="R35" i="15"/>
  <c r="R74" i="15" s="1"/>
  <c r="F74" i="15"/>
  <c r="R37" i="15"/>
  <c r="R76" i="15" s="1"/>
  <c r="F76" i="15"/>
  <c r="L40" i="15"/>
  <c r="L79" i="15" s="1"/>
  <c r="L76" i="15"/>
  <c r="F40" i="15"/>
  <c r="F79" i="15" s="1"/>
  <c r="F77" i="15"/>
  <c r="R39" i="15"/>
  <c r="R78" i="15" s="1"/>
  <c r="F78" i="15"/>
  <c r="R46" i="4"/>
  <c r="R86" i="4" s="1"/>
  <c r="L55" i="4"/>
  <c r="L95" i="4" s="1"/>
  <c r="F55" i="4"/>
  <c r="F95" i="4" s="1"/>
  <c r="R48" i="4"/>
  <c r="R88" i="4" s="1"/>
  <c r="R49" i="4"/>
  <c r="R89" i="4" s="1"/>
  <c r="R50" i="4"/>
  <c r="R90" i="4" s="1"/>
  <c r="R51" i="4"/>
  <c r="R91" i="4" s="1"/>
  <c r="R52" i="4"/>
  <c r="R92" i="4" s="1"/>
  <c r="R53" i="4"/>
  <c r="R93" i="4" s="1"/>
  <c r="R54" i="4"/>
  <c r="R94" i="4" s="1"/>
  <c r="R56" i="4"/>
  <c r="R96" i="4" s="1"/>
  <c r="L59" i="4"/>
  <c r="L99" i="4" s="1"/>
  <c r="F59" i="4"/>
  <c r="F99" i="4" s="1"/>
  <c r="R58" i="4"/>
  <c r="R98" i="4" s="1"/>
  <c r="F55" i="5"/>
  <c r="F95" i="5" s="1"/>
  <c r="Q47" i="5"/>
  <c r="Q87" i="5" s="1"/>
  <c r="K55" i="5"/>
  <c r="K95" i="5" s="1"/>
  <c r="Q48" i="5"/>
  <c r="Q88" i="5" s="1"/>
  <c r="Q49" i="5"/>
  <c r="Q89" i="5" s="1"/>
  <c r="Q50" i="5"/>
  <c r="Q90" i="5" s="1"/>
  <c r="Q51" i="5"/>
  <c r="Q91" i="5" s="1"/>
  <c r="Q52" i="5"/>
  <c r="Q92" i="5" s="1"/>
  <c r="Q53" i="5"/>
  <c r="Q93" i="5" s="1"/>
  <c r="Q54" i="5"/>
  <c r="Q94" i="5" s="1"/>
  <c r="Q56" i="5"/>
  <c r="Q96" i="5" s="1"/>
  <c r="Q57" i="5"/>
  <c r="Q97" i="5" s="1"/>
  <c r="K59" i="5"/>
  <c r="K99" i="5" s="1"/>
  <c r="Q58" i="5"/>
  <c r="Q98" i="5" s="1"/>
  <c r="E55" i="6"/>
  <c r="E95" i="6" s="1"/>
  <c r="Q47" i="6"/>
  <c r="Q87" i="6" s="1"/>
  <c r="K55" i="6"/>
  <c r="K95" i="6" s="1"/>
  <c r="Q48" i="6"/>
  <c r="Q88" i="6" s="1"/>
  <c r="Q49" i="6"/>
  <c r="Q89" i="6" s="1"/>
  <c r="Q50" i="6"/>
  <c r="Q90" i="6" s="1"/>
  <c r="Q51" i="6"/>
  <c r="Q91" i="6" s="1"/>
  <c r="Q52" i="6"/>
  <c r="Q92" i="6" s="1"/>
  <c r="Q53" i="6"/>
  <c r="Q93" i="6" s="1"/>
  <c r="Q54" i="6"/>
  <c r="Q94" i="6" s="1"/>
  <c r="E59" i="6"/>
  <c r="E99" i="6" s="1"/>
  <c r="Q57" i="6"/>
  <c r="Q97" i="6" s="1"/>
  <c r="K59" i="6"/>
  <c r="K99" i="6" s="1"/>
  <c r="Q58" i="6"/>
  <c r="Q98" i="6" s="1"/>
  <c r="Q46" i="7"/>
  <c r="Q86" i="7" s="1"/>
  <c r="Q47" i="7"/>
  <c r="Q87" i="7" s="1"/>
  <c r="Q48" i="7"/>
  <c r="Q88" i="7" s="1"/>
  <c r="D59" i="7"/>
  <c r="D99" i="7" s="1"/>
  <c r="N57" i="7"/>
  <c r="N97" i="7" s="1"/>
  <c r="P58" i="7"/>
  <c r="P98" i="7" s="1"/>
  <c r="N58" i="7"/>
  <c r="N98" i="7" s="1"/>
  <c r="K59" i="7"/>
  <c r="K99" i="7" s="1"/>
  <c r="R46" i="9"/>
  <c r="R86" i="9" s="1"/>
  <c r="L55" i="9"/>
  <c r="L95" i="9" s="1"/>
  <c r="F55" i="9"/>
  <c r="F95" i="9" s="1"/>
  <c r="R48" i="9"/>
  <c r="R88" i="9" s="1"/>
  <c r="R49" i="9"/>
  <c r="R89" i="9" s="1"/>
  <c r="R50" i="9"/>
  <c r="R90" i="9" s="1"/>
  <c r="R51" i="9"/>
  <c r="R91" i="9" s="1"/>
  <c r="R52" i="9"/>
  <c r="R92" i="9" s="1"/>
  <c r="R53" i="9"/>
  <c r="R93" i="9" s="1"/>
  <c r="R54" i="9"/>
  <c r="R94" i="9" s="1"/>
  <c r="R56" i="9"/>
  <c r="R96" i="9" s="1"/>
  <c r="L59" i="9"/>
  <c r="L99" i="9" s="1"/>
  <c r="F59" i="9"/>
  <c r="F99" i="9" s="1"/>
  <c r="I73" i="4"/>
  <c r="L76" i="4"/>
  <c r="E55" i="2"/>
  <c r="E95" i="2" s="1"/>
  <c r="E78" i="3"/>
  <c r="Q39" i="3"/>
  <c r="Q78" i="3" s="1"/>
  <c r="Q54" i="3"/>
  <c r="Q94" i="3" s="1"/>
  <c r="Q27" i="4"/>
  <c r="E66" i="4"/>
  <c r="P34" i="4"/>
  <c r="D73" i="4"/>
  <c r="P37" i="4"/>
  <c r="P76" i="4" s="1"/>
  <c r="D76" i="4"/>
  <c r="N38" i="4"/>
  <c r="N77" i="4" s="1"/>
  <c r="J77" i="4"/>
  <c r="O32" i="5"/>
  <c r="C71" i="5"/>
  <c r="O33" i="5"/>
  <c r="O72" i="5" s="1"/>
  <c r="C72" i="5"/>
  <c r="O34" i="5"/>
  <c r="C73" i="5"/>
  <c r="M35" i="5"/>
  <c r="M74" i="5" s="1"/>
  <c r="I74" i="5"/>
  <c r="M38" i="5"/>
  <c r="M77" i="5" s="1"/>
  <c r="I77" i="5"/>
  <c r="O27" i="6"/>
  <c r="O66" i="6" s="1"/>
  <c r="C66" i="6"/>
  <c r="M28" i="6"/>
  <c r="M67" i="6" s="1"/>
  <c r="I67" i="6"/>
  <c r="M29" i="6"/>
  <c r="M68" i="6" s="1"/>
  <c r="I68" i="6"/>
  <c r="M31" i="6"/>
  <c r="M70" i="6" s="1"/>
  <c r="I70" i="6"/>
  <c r="N49" i="7"/>
  <c r="N89" i="7" s="1"/>
  <c r="Q58" i="9"/>
  <c r="Q98" i="9" s="1"/>
  <c r="E55" i="11"/>
  <c r="E95" i="11" s="1"/>
  <c r="Q47" i="11"/>
  <c r="Q87" i="11" s="1"/>
  <c r="Q48" i="11"/>
  <c r="Q88" i="11" s="1"/>
  <c r="Q51" i="11"/>
  <c r="Q91" i="11" s="1"/>
  <c r="Q52" i="11"/>
  <c r="Q92" i="11" s="1"/>
  <c r="K59" i="11"/>
  <c r="K99" i="11" s="1"/>
  <c r="K55" i="12"/>
  <c r="K95" i="12" s="1"/>
  <c r="Q54" i="12"/>
  <c r="Q94" i="12" s="1"/>
  <c r="E59" i="12"/>
  <c r="E99" i="12" s="1"/>
  <c r="Q57" i="12"/>
  <c r="Q97" i="12" s="1"/>
  <c r="Q58" i="12"/>
  <c r="Q98" i="12" s="1"/>
  <c r="Q46" i="13"/>
  <c r="Q86" i="13" s="1"/>
  <c r="K55" i="13"/>
  <c r="K95" i="13" s="1"/>
  <c r="Q51" i="13"/>
  <c r="Q91" i="13" s="1"/>
  <c r="H34" i="2"/>
  <c r="E36" i="2"/>
  <c r="N28" i="2"/>
  <c r="N31" i="2"/>
  <c r="N33" i="2"/>
  <c r="N35" i="2"/>
  <c r="N37" i="2"/>
  <c r="N39" i="2"/>
  <c r="P28" i="2"/>
  <c r="P31" i="2"/>
  <c r="P33" i="2"/>
  <c r="P37" i="2"/>
  <c r="P38" i="2"/>
  <c r="Q48" i="2"/>
  <c r="Q88" i="2" s="1"/>
  <c r="H53" i="2"/>
  <c r="H93" i="2" s="1"/>
  <c r="J78" i="2"/>
  <c r="J70" i="2"/>
  <c r="Q58" i="2"/>
  <c r="Q98" i="2" s="1"/>
  <c r="F55" i="2"/>
  <c r="F95" i="2" s="1"/>
  <c r="H51" i="2"/>
  <c r="H91" i="2" s="1"/>
  <c r="M46" i="2"/>
  <c r="M86" i="2" s="1"/>
  <c r="M49" i="2"/>
  <c r="M89" i="2" s="1"/>
  <c r="M52" i="2"/>
  <c r="M92" i="2" s="1"/>
  <c r="M53" i="2"/>
  <c r="M93" i="2" s="1"/>
  <c r="M58" i="2"/>
  <c r="M98" i="2" s="1"/>
  <c r="I36" i="3"/>
  <c r="I75" i="3" s="1"/>
  <c r="I66" i="3"/>
  <c r="O32" i="3"/>
  <c r="O71" i="3" s="1"/>
  <c r="C71" i="3"/>
  <c r="O46" i="3"/>
  <c r="O86" i="3" s="1"/>
  <c r="M46" i="3"/>
  <c r="M86" i="3" s="1"/>
  <c r="M52" i="3"/>
  <c r="M92" i="3" s="1"/>
  <c r="O53" i="3"/>
  <c r="O93" i="3" s="1"/>
  <c r="O54" i="3"/>
  <c r="O94" i="3" s="1"/>
  <c r="M54" i="3"/>
  <c r="M94" i="3" s="1"/>
  <c r="O56" i="3"/>
  <c r="O96" i="3" s="1"/>
  <c r="I59" i="3"/>
  <c r="I99" i="3" s="1"/>
  <c r="M58" i="3"/>
  <c r="M98" i="3" s="1"/>
  <c r="I36" i="4"/>
  <c r="I75" i="4" s="1"/>
  <c r="I66" i="4"/>
  <c r="C36" i="4"/>
  <c r="C75" i="4" s="1"/>
  <c r="M28" i="4"/>
  <c r="M67" i="4" s="1"/>
  <c r="I67" i="4"/>
  <c r="O29" i="4"/>
  <c r="O68" i="4" s="1"/>
  <c r="C68" i="4"/>
  <c r="M29" i="4"/>
  <c r="M68" i="4" s="1"/>
  <c r="I68" i="4"/>
  <c r="G30" i="4"/>
  <c r="G69" i="4" s="1"/>
  <c r="M30" i="4"/>
  <c r="M69" i="4" s="1"/>
  <c r="I69" i="4"/>
  <c r="O31" i="4"/>
  <c r="O70" i="4" s="1"/>
  <c r="C70" i="4"/>
  <c r="M31" i="4"/>
  <c r="M70" i="4" s="1"/>
  <c r="I70" i="4"/>
  <c r="O32" i="4"/>
  <c r="O71" i="4" s="1"/>
  <c r="C71" i="4"/>
  <c r="M32" i="4"/>
  <c r="M71" i="4" s="1"/>
  <c r="I71" i="4"/>
  <c r="O33" i="4"/>
  <c r="O72" i="4" s="1"/>
  <c r="C72" i="4"/>
  <c r="M33" i="4"/>
  <c r="M72" i="4" s="1"/>
  <c r="R34" i="4"/>
  <c r="R73" i="4" s="1"/>
  <c r="F73" i="4"/>
  <c r="R35" i="4"/>
  <c r="R74" i="4" s="1"/>
  <c r="F74" i="4"/>
  <c r="F40" i="4"/>
  <c r="F79" i="4" s="1"/>
  <c r="F76" i="4"/>
  <c r="R38" i="4"/>
  <c r="R77" i="4" s="1"/>
  <c r="F77" i="4"/>
  <c r="R39" i="4"/>
  <c r="R78" i="4" s="1"/>
  <c r="F78" i="4"/>
  <c r="F36" i="5"/>
  <c r="F75" i="5" s="1"/>
  <c r="F66" i="5"/>
  <c r="Q28" i="5"/>
  <c r="Q67" i="5" s="1"/>
  <c r="E67" i="5"/>
  <c r="Q29" i="5"/>
  <c r="Q68" i="5" s="1"/>
  <c r="E68" i="5"/>
  <c r="Q30" i="5"/>
  <c r="Q69" i="5" s="1"/>
  <c r="E69" i="5"/>
  <c r="E59" i="7"/>
  <c r="E99" i="7" s="1"/>
  <c r="Q56" i="7"/>
  <c r="Q96" i="7" s="1"/>
  <c r="Q54" i="15"/>
  <c r="Q94" i="15" s="1"/>
  <c r="E59" i="15"/>
  <c r="E99" i="15" s="1"/>
  <c r="Q57" i="15"/>
  <c r="Q97" i="15" s="1"/>
  <c r="K59" i="15"/>
  <c r="K99" i="15" s="1"/>
  <c r="Q58" i="15"/>
  <c r="Q98" i="15" s="1"/>
  <c r="C66" i="4"/>
  <c r="J67" i="4"/>
  <c r="C69" i="4"/>
  <c r="E72" i="4"/>
  <c r="M27" i="2"/>
  <c r="R28" i="2"/>
  <c r="R30" i="2"/>
  <c r="R32" i="2"/>
  <c r="R34" i="2"/>
  <c r="R35" i="2"/>
  <c r="R38" i="2"/>
  <c r="R39" i="2"/>
  <c r="E68" i="3"/>
  <c r="Q29" i="3"/>
  <c r="Q68" i="3" s="1"/>
  <c r="K40" i="3"/>
  <c r="K79" i="3" s="1"/>
  <c r="K76" i="3"/>
  <c r="K36" i="4"/>
  <c r="K75" i="4" s="1"/>
  <c r="K67" i="4"/>
  <c r="N34" i="4"/>
  <c r="N73" i="4" s="1"/>
  <c r="J73" i="4"/>
  <c r="N35" i="4"/>
  <c r="N74" i="4" s="1"/>
  <c r="J74" i="4"/>
  <c r="P38" i="4"/>
  <c r="D77" i="4"/>
  <c r="M31" i="5"/>
  <c r="M70" i="5" s="1"/>
  <c r="I70" i="5"/>
  <c r="M32" i="5"/>
  <c r="M71" i="5" s="1"/>
  <c r="I71" i="5"/>
  <c r="O35" i="5"/>
  <c r="C74" i="5"/>
  <c r="I40" i="5"/>
  <c r="I79" i="5" s="1"/>
  <c r="I76" i="5"/>
  <c r="O39" i="5"/>
  <c r="C78" i="5"/>
  <c r="C36" i="6"/>
  <c r="C75" i="6" s="1"/>
  <c r="C67" i="6"/>
  <c r="O30" i="6"/>
  <c r="C69" i="6"/>
  <c r="K55" i="11"/>
  <c r="K95" i="11" s="1"/>
  <c r="Q49" i="11"/>
  <c r="Q89" i="11" s="1"/>
  <c r="Q50" i="11"/>
  <c r="Q90" i="11" s="1"/>
  <c r="Q53" i="11"/>
  <c r="Q93" i="11" s="1"/>
  <c r="Q58" i="11"/>
  <c r="Q98" i="11" s="1"/>
  <c r="Q46" i="12"/>
  <c r="Q86" i="12" s="1"/>
  <c r="Q52" i="12"/>
  <c r="Q92" i="12" s="1"/>
  <c r="Q53" i="12"/>
  <c r="Q93" i="12" s="1"/>
  <c r="Q50" i="13"/>
  <c r="Q90" i="13" s="1"/>
  <c r="D40" i="2"/>
  <c r="G37" i="2"/>
  <c r="H32" i="2"/>
  <c r="H30" i="2"/>
  <c r="H28" i="2"/>
  <c r="N29" i="2"/>
  <c r="N30" i="2"/>
  <c r="N32" i="2"/>
  <c r="N34" i="2"/>
  <c r="N38" i="2"/>
  <c r="P29" i="2"/>
  <c r="P30" i="2"/>
  <c r="P32" i="2"/>
  <c r="P34" i="2"/>
  <c r="P35" i="2"/>
  <c r="P39" i="2"/>
  <c r="M47" i="2"/>
  <c r="M87" i="2" s="1"/>
  <c r="J74" i="2"/>
  <c r="H35" i="2"/>
  <c r="H29" i="2"/>
  <c r="H27" i="2"/>
  <c r="K36" i="2"/>
  <c r="K40" i="2"/>
  <c r="Q27" i="2"/>
  <c r="Q31" i="2"/>
  <c r="Q33" i="2"/>
  <c r="Q35" i="2"/>
  <c r="Q37" i="2"/>
  <c r="Q39" i="2"/>
  <c r="O47" i="2"/>
  <c r="O87" i="2" s="1"/>
  <c r="M56" i="2"/>
  <c r="M96" i="2" s="1"/>
  <c r="F59" i="2"/>
  <c r="F99" i="2" s="1"/>
  <c r="C73" i="2"/>
  <c r="C69" i="2"/>
  <c r="I78" i="2"/>
  <c r="E78" i="2"/>
  <c r="J77" i="2"/>
  <c r="I74" i="2"/>
  <c r="J73" i="2"/>
  <c r="I70" i="2"/>
  <c r="J69" i="2"/>
  <c r="L67" i="2"/>
  <c r="I66" i="2"/>
  <c r="E66" i="2"/>
  <c r="G51" i="2"/>
  <c r="G91" i="2" s="1"/>
  <c r="Q27" i="3"/>
  <c r="Q66" i="3" s="1"/>
  <c r="O28" i="3"/>
  <c r="Q51" i="3"/>
  <c r="Q91" i="3" s="1"/>
  <c r="J71" i="3"/>
  <c r="N32" i="3"/>
  <c r="N71" i="3" s="1"/>
  <c r="D74" i="3"/>
  <c r="P35" i="3"/>
  <c r="P74" i="3" s="1"/>
  <c r="P47" i="3"/>
  <c r="P87" i="3" s="1"/>
  <c r="P27" i="4"/>
  <c r="P66" i="4" s="1"/>
  <c r="D66" i="4"/>
  <c r="J36" i="4"/>
  <c r="J75" i="4" s="1"/>
  <c r="J66" i="4"/>
  <c r="P28" i="4"/>
  <c r="D67" i="4"/>
  <c r="P29" i="4"/>
  <c r="D68" i="4"/>
  <c r="N29" i="4"/>
  <c r="N68" i="4" s="1"/>
  <c r="J68" i="4"/>
  <c r="P30" i="4"/>
  <c r="D69" i="4"/>
  <c r="P31" i="4"/>
  <c r="D70" i="4"/>
  <c r="N31" i="4"/>
  <c r="N70" i="4" s="1"/>
  <c r="J70" i="4"/>
  <c r="P32" i="4"/>
  <c r="D71" i="4"/>
  <c r="P33" i="4"/>
  <c r="D72" i="4"/>
  <c r="N33" i="4"/>
  <c r="N72" i="4" s="1"/>
  <c r="J72" i="4"/>
  <c r="G34" i="4"/>
  <c r="G73" i="4" s="1"/>
  <c r="C73" i="4"/>
  <c r="O35" i="4"/>
  <c r="C74" i="4"/>
  <c r="M35" i="4"/>
  <c r="M74" i="4" s="1"/>
  <c r="I74" i="4"/>
  <c r="O37" i="4"/>
  <c r="O76" i="4" s="1"/>
  <c r="C76" i="4"/>
  <c r="I40" i="4"/>
  <c r="I76" i="4"/>
  <c r="C40" i="4"/>
  <c r="C77" i="4"/>
  <c r="O39" i="4"/>
  <c r="C78" i="4"/>
  <c r="M39" i="4"/>
  <c r="M78" i="4" s="1"/>
  <c r="I78" i="4"/>
  <c r="O27" i="5"/>
  <c r="O66" i="5" s="1"/>
  <c r="C66" i="5"/>
  <c r="I36" i="5"/>
  <c r="I75" i="5" s="1"/>
  <c r="I66" i="5"/>
  <c r="R28" i="5"/>
  <c r="R67" i="5" s="1"/>
  <c r="F67" i="5"/>
  <c r="L36" i="5"/>
  <c r="L75" i="5" s="1"/>
  <c r="L67" i="5"/>
  <c r="R29" i="5"/>
  <c r="R68" i="5" s="1"/>
  <c r="F68" i="5"/>
  <c r="O50" i="7"/>
  <c r="O90" i="7" s="1"/>
  <c r="M50" i="7"/>
  <c r="M90" i="7" s="1"/>
  <c r="O51" i="7"/>
  <c r="O91" i="7" s="1"/>
  <c r="M51" i="7"/>
  <c r="M91" i="7" s="1"/>
  <c r="O52" i="7"/>
  <c r="O92" i="7" s="1"/>
  <c r="M52" i="7"/>
  <c r="M92" i="7" s="1"/>
  <c r="R53" i="7"/>
  <c r="R93" i="7" s="1"/>
  <c r="R54" i="7"/>
  <c r="R94" i="7" s="1"/>
  <c r="P49" i="15"/>
  <c r="P89" i="15" s="1"/>
  <c r="N49" i="15"/>
  <c r="N89" i="15" s="1"/>
  <c r="P50" i="15"/>
  <c r="P90" i="15" s="1"/>
  <c r="N50" i="15"/>
  <c r="N90" i="15" s="1"/>
  <c r="G91" i="15"/>
  <c r="O51" i="15"/>
  <c r="O91" i="15" s="1"/>
  <c r="R52" i="15"/>
  <c r="R92" i="15" s="1"/>
  <c r="R53" i="15"/>
  <c r="R93" i="15" s="1"/>
  <c r="J69" i="4"/>
  <c r="I77" i="4"/>
  <c r="F36" i="4"/>
  <c r="F75" i="4" s="1"/>
  <c r="F66" i="4"/>
  <c r="L36" i="4"/>
  <c r="L75" i="4" s="1"/>
  <c r="R28" i="4"/>
  <c r="R67" i="4" s="1"/>
  <c r="F67" i="4"/>
  <c r="R29" i="4"/>
  <c r="R68" i="4" s="1"/>
  <c r="F68" i="4"/>
  <c r="R31" i="4"/>
  <c r="R70" i="4" s="1"/>
  <c r="F70" i="4"/>
  <c r="R33" i="4"/>
  <c r="R72" i="4" s="1"/>
  <c r="F72" i="4"/>
  <c r="Q34" i="4"/>
  <c r="Q73" i="4" s="1"/>
  <c r="E73" i="4"/>
  <c r="K40" i="4"/>
  <c r="K79" i="4" s="1"/>
  <c r="Q39" i="4"/>
  <c r="Q78" i="4" s="1"/>
  <c r="E78" i="4"/>
  <c r="D36" i="5"/>
  <c r="D75" i="5" s="1"/>
  <c r="N28" i="5"/>
  <c r="N67" i="5" s="1"/>
  <c r="J67" i="5"/>
  <c r="P29" i="5"/>
  <c r="P68" i="5" s="1"/>
  <c r="D68" i="5"/>
  <c r="N29" i="5"/>
  <c r="N68" i="5" s="1"/>
  <c r="G30" i="5"/>
  <c r="G69" i="5" s="1"/>
  <c r="M30" i="5"/>
  <c r="M69" i="5" s="1"/>
  <c r="I69" i="5"/>
  <c r="O30" i="5"/>
  <c r="R32" i="5"/>
  <c r="R71" i="5" s="1"/>
  <c r="F71" i="5"/>
  <c r="R33" i="5"/>
  <c r="R72" i="5" s="1"/>
  <c r="F72" i="5"/>
  <c r="R34" i="5"/>
  <c r="R73" i="5" s="1"/>
  <c r="F73" i="5"/>
  <c r="R35" i="5"/>
  <c r="R74" i="5" s="1"/>
  <c r="F74" i="5"/>
  <c r="F40" i="5"/>
  <c r="F79" i="5" s="1"/>
  <c r="F76" i="5"/>
  <c r="R38" i="5"/>
  <c r="R77" i="5" s="1"/>
  <c r="F77" i="5"/>
  <c r="L40" i="5"/>
  <c r="L79" i="5" s="1"/>
  <c r="L77" i="5"/>
  <c r="R39" i="5"/>
  <c r="R78" i="5" s="1"/>
  <c r="F78" i="5"/>
  <c r="R27" i="6"/>
  <c r="R66" i="6" s="1"/>
  <c r="F66" i="6"/>
  <c r="L36" i="6"/>
  <c r="L75" i="6" s="1"/>
  <c r="L66" i="6"/>
  <c r="F36" i="6"/>
  <c r="F75" i="6" s="1"/>
  <c r="F67" i="6"/>
  <c r="R29" i="6"/>
  <c r="R68" i="6" s="1"/>
  <c r="F68" i="6"/>
  <c r="R30" i="6"/>
  <c r="R69" i="6" s="1"/>
  <c r="F69" i="6"/>
  <c r="R31" i="6"/>
  <c r="R70" i="6" s="1"/>
  <c r="F70" i="6"/>
  <c r="R32" i="6"/>
  <c r="R71" i="6" s="1"/>
  <c r="F71" i="6"/>
  <c r="R33" i="6"/>
  <c r="R72" i="6" s="1"/>
  <c r="F72" i="6"/>
  <c r="R34" i="6"/>
  <c r="R73" i="6" s="1"/>
  <c r="F73" i="6"/>
  <c r="R35" i="6"/>
  <c r="R74" i="6" s="1"/>
  <c r="F74" i="6"/>
  <c r="R37" i="6"/>
  <c r="R76" i="6" s="1"/>
  <c r="F76" i="6"/>
  <c r="L40" i="6"/>
  <c r="L79" i="6" s="1"/>
  <c r="L76" i="6"/>
  <c r="F40" i="6"/>
  <c r="F79" i="6" s="1"/>
  <c r="F77" i="6"/>
  <c r="R39" i="6"/>
  <c r="R78" i="6" s="1"/>
  <c r="F78" i="6"/>
  <c r="R27" i="7"/>
  <c r="R66" i="7" s="1"/>
  <c r="F66" i="7"/>
  <c r="L36" i="7"/>
  <c r="L75" i="7" s="1"/>
  <c r="L66" i="7"/>
  <c r="F36" i="7"/>
  <c r="F75" i="7" s="1"/>
  <c r="F67" i="7"/>
  <c r="R29" i="7"/>
  <c r="R68" i="7" s="1"/>
  <c r="F68" i="7"/>
  <c r="R30" i="7"/>
  <c r="R69" i="7" s="1"/>
  <c r="F69" i="7"/>
  <c r="R31" i="7"/>
  <c r="R70" i="7" s="1"/>
  <c r="F70" i="7"/>
  <c r="R32" i="7"/>
  <c r="R71" i="7" s="1"/>
  <c r="F71" i="7"/>
  <c r="R33" i="7"/>
  <c r="R72" i="7" s="1"/>
  <c r="F72" i="7"/>
  <c r="R35" i="7"/>
  <c r="R74" i="7" s="1"/>
  <c r="F74" i="7"/>
  <c r="Q38" i="7"/>
  <c r="Q77" i="7" s="1"/>
  <c r="E77" i="7"/>
  <c r="K40" i="7"/>
  <c r="K79" i="7" s="1"/>
  <c r="K77" i="7"/>
  <c r="Q39" i="7"/>
  <c r="Q78" i="7" s="1"/>
  <c r="E78" i="7"/>
  <c r="E36" i="9"/>
  <c r="E75" i="9" s="1"/>
  <c r="E66" i="9"/>
  <c r="Q28" i="9"/>
  <c r="Q67" i="9" s="1"/>
  <c r="E67" i="9"/>
  <c r="K36" i="9"/>
  <c r="K75" i="9" s="1"/>
  <c r="K67" i="9"/>
  <c r="Q29" i="9"/>
  <c r="Q68" i="9" s="1"/>
  <c r="E68" i="9"/>
  <c r="Q31" i="9"/>
  <c r="Q70" i="9" s="1"/>
  <c r="E70" i="9"/>
  <c r="Q32" i="9"/>
  <c r="Q71" i="9" s="1"/>
  <c r="E71" i="9"/>
  <c r="Q33" i="9"/>
  <c r="Q72" i="9" s="1"/>
  <c r="E72" i="9"/>
  <c r="Q34" i="9"/>
  <c r="Q73" i="9" s="1"/>
  <c r="E73" i="9"/>
  <c r="Q35" i="9"/>
  <c r="Q74" i="9" s="1"/>
  <c r="E74" i="9"/>
  <c r="E40" i="9"/>
  <c r="E79" i="9" s="1"/>
  <c r="E76" i="9"/>
  <c r="K40" i="9"/>
  <c r="K79" i="9" s="1"/>
  <c r="K77" i="9"/>
  <c r="Q39" i="9"/>
  <c r="Q78" i="9" s="1"/>
  <c r="E78" i="9"/>
  <c r="E36" i="11"/>
  <c r="E75" i="11" s="1"/>
  <c r="E66" i="11"/>
  <c r="Q28" i="11"/>
  <c r="Q67" i="11" s="1"/>
  <c r="E67" i="11"/>
  <c r="K36" i="11"/>
  <c r="K75" i="11" s="1"/>
  <c r="Q29" i="11"/>
  <c r="Q68" i="11" s="1"/>
  <c r="E68" i="11"/>
  <c r="Q30" i="11"/>
  <c r="Q69" i="11" s="1"/>
  <c r="E69" i="11"/>
  <c r="Q31" i="11"/>
  <c r="Q70" i="11" s="1"/>
  <c r="E70" i="11"/>
  <c r="Q32" i="11"/>
  <c r="Q71" i="11" s="1"/>
  <c r="E71" i="11"/>
  <c r="Q33" i="11"/>
  <c r="Q72" i="11" s="1"/>
  <c r="E72" i="11"/>
  <c r="Q34" i="11"/>
  <c r="Q73" i="11" s="1"/>
  <c r="E73" i="11"/>
  <c r="Q35" i="11"/>
  <c r="Q74" i="11" s="1"/>
  <c r="E74" i="11"/>
  <c r="E40" i="11"/>
  <c r="E79" i="11" s="1"/>
  <c r="E76" i="11"/>
  <c r="Q38" i="11"/>
  <c r="Q77" i="11" s="1"/>
  <c r="E77" i="11"/>
  <c r="K40" i="11"/>
  <c r="K79" i="11" s="1"/>
  <c r="K77" i="11"/>
  <c r="Q27" i="12"/>
  <c r="E66" i="12"/>
  <c r="Q28" i="12"/>
  <c r="Q67" i="12" s="1"/>
  <c r="E67" i="12"/>
  <c r="K36" i="12"/>
  <c r="K75" i="12" s="1"/>
  <c r="K67" i="12"/>
  <c r="Q29" i="12"/>
  <c r="Q68" i="12" s="1"/>
  <c r="E68" i="12"/>
  <c r="Q30" i="12"/>
  <c r="Q69" i="12" s="1"/>
  <c r="E69" i="12"/>
  <c r="Q31" i="12"/>
  <c r="Q70" i="12" s="1"/>
  <c r="E70" i="12"/>
  <c r="Q33" i="12"/>
  <c r="Q72" i="12" s="1"/>
  <c r="E72" i="12"/>
  <c r="Q34" i="12"/>
  <c r="Q73" i="12" s="1"/>
  <c r="E73" i="12"/>
  <c r="Q35" i="12"/>
  <c r="Q74" i="12" s="1"/>
  <c r="E74" i="12"/>
  <c r="E40" i="12"/>
  <c r="E79" i="12" s="1"/>
  <c r="E76" i="12"/>
  <c r="Q38" i="12"/>
  <c r="Q77" i="12" s="1"/>
  <c r="E77" i="12"/>
  <c r="K40" i="12"/>
  <c r="K79" i="12" s="1"/>
  <c r="K77" i="12"/>
  <c r="Q39" i="12"/>
  <c r="Q78" i="12" s="1"/>
  <c r="E78" i="12"/>
  <c r="Q27" i="13"/>
  <c r="E66" i="13"/>
  <c r="Q28" i="13"/>
  <c r="Q67" i="13" s="1"/>
  <c r="E67" i="13"/>
  <c r="K36" i="13"/>
  <c r="K75" i="13" s="1"/>
  <c r="K67" i="13"/>
  <c r="Q29" i="13"/>
  <c r="Q68" i="13" s="1"/>
  <c r="E68" i="13"/>
  <c r="Q30" i="13"/>
  <c r="Q69" i="13" s="1"/>
  <c r="E69" i="13"/>
  <c r="Q31" i="13"/>
  <c r="Q70" i="13" s="1"/>
  <c r="E70" i="13"/>
  <c r="Q32" i="13"/>
  <c r="Q71" i="13" s="1"/>
  <c r="E71" i="13"/>
  <c r="Q33" i="13"/>
  <c r="Q72" i="13" s="1"/>
  <c r="E72" i="13"/>
  <c r="Q34" i="13"/>
  <c r="Q73" i="13" s="1"/>
  <c r="E73" i="13"/>
  <c r="Q35" i="13"/>
  <c r="Q74" i="13" s="1"/>
  <c r="E74" i="13"/>
  <c r="E40" i="13"/>
  <c r="E79" i="13" s="1"/>
  <c r="E76" i="13"/>
  <c r="Q38" i="13"/>
  <c r="Q77" i="13" s="1"/>
  <c r="E77" i="13"/>
  <c r="K40" i="13"/>
  <c r="K79" i="13" s="1"/>
  <c r="K77" i="13"/>
  <c r="Q39" i="13"/>
  <c r="Q78" i="13" s="1"/>
  <c r="E78" i="13"/>
  <c r="E36" i="14"/>
  <c r="E75" i="14" s="1"/>
  <c r="E66" i="14"/>
  <c r="Q28" i="14"/>
  <c r="Q67" i="14" s="1"/>
  <c r="E67" i="14"/>
  <c r="K36" i="14"/>
  <c r="K75" i="14" s="1"/>
  <c r="K67" i="14"/>
  <c r="Q29" i="14"/>
  <c r="Q68" i="14" s="1"/>
  <c r="E68" i="14"/>
  <c r="Q30" i="14"/>
  <c r="Q69" i="14" s="1"/>
  <c r="E69" i="14"/>
  <c r="Q31" i="14"/>
  <c r="Q70" i="14" s="1"/>
  <c r="E70" i="14"/>
  <c r="Q32" i="14"/>
  <c r="Q71" i="14" s="1"/>
  <c r="E71" i="14"/>
  <c r="Q33" i="14"/>
  <c r="Q72" i="14" s="1"/>
  <c r="E72" i="14"/>
  <c r="Q34" i="14"/>
  <c r="Q73" i="14" s="1"/>
  <c r="E73" i="14"/>
  <c r="Q35" i="14"/>
  <c r="Q74" i="14" s="1"/>
  <c r="E74" i="14"/>
  <c r="E40" i="14"/>
  <c r="E79" i="14" s="1"/>
  <c r="E76" i="14"/>
  <c r="Q38" i="14"/>
  <c r="Q77" i="14" s="1"/>
  <c r="E77" i="14"/>
  <c r="K40" i="14"/>
  <c r="K79" i="14" s="1"/>
  <c r="K77" i="14"/>
  <c r="Q39" i="14"/>
  <c r="Q78" i="14" s="1"/>
  <c r="E78" i="14"/>
  <c r="E36" i="15"/>
  <c r="E75" i="15" s="1"/>
  <c r="E66" i="15"/>
  <c r="P28" i="15"/>
  <c r="P67" i="15" s="1"/>
  <c r="D67" i="15"/>
  <c r="J36" i="15"/>
  <c r="J75" i="15" s="1"/>
  <c r="J67" i="15"/>
  <c r="P29" i="15"/>
  <c r="P68" i="15" s="1"/>
  <c r="D68" i="15"/>
  <c r="N29" i="15"/>
  <c r="N68" i="15" s="1"/>
  <c r="J68" i="15"/>
  <c r="P30" i="15"/>
  <c r="P69" i="15" s="1"/>
  <c r="D69" i="15"/>
  <c r="N30" i="15"/>
  <c r="N69" i="15" s="1"/>
  <c r="J69" i="15"/>
  <c r="P31" i="15"/>
  <c r="P70" i="15" s="1"/>
  <c r="D70" i="15"/>
  <c r="N31" i="15"/>
  <c r="N70" i="15" s="1"/>
  <c r="J70" i="15"/>
  <c r="P32" i="15"/>
  <c r="P71" i="15" s="1"/>
  <c r="D71" i="15"/>
  <c r="N32" i="15"/>
  <c r="N71" i="15" s="1"/>
  <c r="J71" i="15"/>
  <c r="P33" i="15"/>
  <c r="P72" i="15" s="1"/>
  <c r="D72" i="15"/>
  <c r="N33" i="15"/>
  <c r="N72" i="15" s="1"/>
  <c r="J72" i="15"/>
  <c r="P34" i="15"/>
  <c r="P73" i="15" s="1"/>
  <c r="D73" i="15"/>
  <c r="N34" i="15"/>
  <c r="N73" i="15" s="1"/>
  <c r="J73" i="15"/>
  <c r="P35" i="15"/>
  <c r="P74" i="15" s="1"/>
  <c r="D74" i="15"/>
  <c r="N35" i="15"/>
  <c r="N74" i="15" s="1"/>
  <c r="J74" i="15"/>
  <c r="P37" i="15"/>
  <c r="P76" i="15" s="1"/>
  <c r="D76" i="15"/>
  <c r="N37" i="15"/>
  <c r="N76" i="15" s="1"/>
  <c r="J76" i="15"/>
  <c r="P38" i="15"/>
  <c r="P77" i="15" s="1"/>
  <c r="D77" i="15"/>
  <c r="J40" i="15"/>
  <c r="J79" i="15" s="1"/>
  <c r="J77" i="15"/>
  <c r="P39" i="15"/>
  <c r="P78" i="15" s="1"/>
  <c r="D78" i="15"/>
  <c r="N39" i="15"/>
  <c r="N78" i="15" s="1"/>
  <c r="J78" i="15"/>
  <c r="P46" i="4"/>
  <c r="P86" i="4" s="1"/>
  <c r="N46" i="4"/>
  <c r="N86" i="4" s="1"/>
  <c r="P47" i="4"/>
  <c r="P87" i="4" s="1"/>
  <c r="J55" i="4"/>
  <c r="J95" i="4" s="1"/>
  <c r="P48" i="4"/>
  <c r="P88" i="4" s="1"/>
  <c r="N48" i="4"/>
  <c r="N88" i="4" s="1"/>
  <c r="P49" i="4"/>
  <c r="P89" i="4" s="1"/>
  <c r="N49" i="4"/>
  <c r="N89" i="4" s="1"/>
  <c r="P50" i="4"/>
  <c r="P90" i="4" s="1"/>
  <c r="N50" i="4"/>
  <c r="N90" i="4" s="1"/>
  <c r="P51" i="4"/>
  <c r="P91" i="4" s="1"/>
  <c r="N51" i="4"/>
  <c r="N91" i="4" s="1"/>
  <c r="P52" i="4"/>
  <c r="P92" i="4" s="1"/>
  <c r="N52" i="4"/>
  <c r="N92" i="4" s="1"/>
  <c r="P53" i="4"/>
  <c r="P93" i="4" s="1"/>
  <c r="N53" i="4"/>
  <c r="N93" i="4" s="1"/>
  <c r="P54" i="4"/>
  <c r="P94" i="4" s="1"/>
  <c r="N54" i="4"/>
  <c r="N94" i="4" s="1"/>
  <c r="P56" i="4"/>
  <c r="P96" i="4" s="1"/>
  <c r="N56" i="4"/>
  <c r="N96" i="4" s="1"/>
  <c r="P57" i="4"/>
  <c r="P97" i="4" s="1"/>
  <c r="J59" i="4"/>
  <c r="J99" i="4" s="1"/>
  <c r="P58" i="4"/>
  <c r="P98" i="4" s="1"/>
  <c r="N58" i="4"/>
  <c r="N98" i="4" s="1"/>
  <c r="P46" i="5"/>
  <c r="P86" i="5" s="1"/>
  <c r="J55" i="5"/>
  <c r="J95" i="5" s="1"/>
  <c r="M47" i="5"/>
  <c r="M87" i="5" s="1"/>
  <c r="O48" i="5"/>
  <c r="O88" i="5" s="1"/>
  <c r="M48" i="5"/>
  <c r="M88" i="5" s="1"/>
  <c r="O49" i="5"/>
  <c r="O89" i="5" s="1"/>
  <c r="M49" i="5"/>
  <c r="M89" i="5" s="1"/>
  <c r="O50" i="5"/>
  <c r="O90" i="5" s="1"/>
  <c r="M50" i="5"/>
  <c r="M90" i="5" s="1"/>
  <c r="O51" i="5"/>
  <c r="O91" i="5" s="1"/>
  <c r="M51" i="5"/>
  <c r="M91" i="5" s="1"/>
  <c r="O52" i="5"/>
  <c r="O92" i="5" s="1"/>
  <c r="M52" i="5"/>
  <c r="M92" i="5" s="1"/>
  <c r="O53" i="5"/>
  <c r="O93" i="5" s="1"/>
  <c r="M53" i="5"/>
  <c r="M93" i="5" s="1"/>
  <c r="O54" i="5"/>
  <c r="O94" i="5" s="1"/>
  <c r="M54" i="5"/>
  <c r="M94" i="5" s="1"/>
  <c r="O56" i="5"/>
  <c r="O96" i="5" s="1"/>
  <c r="M56" i="5"/>
  <c r="M96" i="5" s="1"/>
  <c r="C59" i="5"/>
  <c r="C99" i="5" s="1"/>
  <c r="M57" i="5"/>
  <c r="M97" i="5" s="1"/>
  <c r="O58" i="5"/>
  <c r="O98" i="5" s="1"/>
  <c r="M58" i="5"/>
  <c r="M98" i="5" s="1"/>
  <c r="O46" i="6"/>
  <c r="O86" i="6" s="1"/>
  <c r="M46" i="6"/>
  <c r="M86" i="6" s="1"/>
  <c r="G87" i="6"/>
  <c r="M47" i="6"/>
  <c r="M87" i="6" s="1"/>
  <c r="O48" i="6"/>
  <c r="O88" i="6" s="1"/>
  <c r="M48" i="6"/>
  <c r="M88" i="6" s="1"/>
  <c r="O49" i="6"/>
  <c r="O89" i="6" s="1"/>
  <c r="M49" i="6"/>
  <c r="M89" i="6" s="1"/>
  <c r="O50" i="6"/>
  <c r="O90" i="6" s="1"/>
  <c r="M50" i="6"/>
  <c r="M90" i="6" s="1"/>
  <c r="G91" i="6"/>
  <c r="M51" i="6"/>
  <c r="M91" i="6" s="1"/>
  <c r="O52" i="6"/>
  <c r="O92" i="6" s="1"/>
  <c r="M52" i="6"/>
  <c r="M92" i="6" s="1"/>
  <c r="G93" i="6"/>
  <c r="M53" i="6"/>
  <c r="M93" i="6" s="1"/>
  <c r="O54" i="6"/>
  <c r="O94" i="6" s="1"/>
  <c r="M54" i="6"/>
  <c r="M94" i="6" s="1"/>
  <c r="O56" i="6"/>
  <c r="O96" i="6" s="1"/>
  <c r="I59" i="6"/>
  <c r="I99" i="6" s="1"/>
  <c r="O57" i="6"/>
  <c r="O97" i="6" s="1"/>
  <c r="M57" i="6"/>
  <c r="M97" i="6" s="1"/>
  <c r="O58" i="6"/>
  <c r="O98" i="6" s="1"/>
  <c r="M58" i="6"/>
  <c r="M98" i="6" s="1"/>
  <c r="O46" i="7"/>
  <c r="O86" i="7" s="1"/>
  <c r="O47" i="7"/>
  <c r="O87" i="7" s="1"/>
  <c r="M48" i="7"/>
  <c r="M88" i="7" s="1"/>
  <c r="R49" i="7"/>
  <c r="R89" i="7" s="1"/>
  <c r="Q50" i="7"/>
  <c r="Q90" i="7" s="1"/>
  <c r="Q51" i="7"/>
  <c r="Q91" i="7" s="1"/>
  <c r="P53" i="7"/>
  <c r="P93" i="7" s="1"/>
  <c r="N53" i="7"/>
  <c r="N93" i="7" s="1"/>
  <c r="P54" i="7"/>
  <c r="P94" i="7" s="1"/>
  <c r="N54" i="7"/>
  <c r="N94" i="7" s="1"/>
  <c r="O56" i="7"/>
  <c r="O96" i="7" s="1"/>
  <c r="R57" i="7"/>
  <c r="R97" i="7" s="1"/>
  <c r="L59" i="7"/>
  <c r="L99" i="7" s="1"/>
  <c r="R58" i="7"/>
  <c r="R98" i="7" s="1"/>
  <c r="P46" i="9"/>
  <c r="P86" i="9" s="1"/>
  <c r="N46" i="9"/>
  <c r="N86" i="9" s="1"/>
  <c r="P47" i="9"/>
  <c r="P87" i="9" s="1"/>
  <c r="J55" i="9"/>
  <c r="J95" i="9" s="1"/>
  <c r="P48" i="9"/>
  <c r="P88" i="9" s="1"/>
  <c r="N48" i="9"/>
  <c r="N88" i="9" s="1"/>
  <c r="P49" i="9"/>
  <c r="P89" i="9" s="1"/>
  <c r="N49" i="9"/>
  <c r="N89" i="9" s="1"/>
  <c r="P50" i="9"/>
  <c r="P90" i="9" s="1"/>
  <c r="N50" i="9"/>
  <c r="N90" i="9" s="1"/>
  <c r="P51" i="9"/>
  <c r="P91" i="9" s="1"/>
  <c r="N51" i="9"/>
  <c r="N91" i="9" s="1"/>
  <c r="P52" i="9"/>
  <c r="P92" i="9" s="1"/>
  <c r="N52" i="9"/>
  <c r="N92" i="9" s="1"/>
  <c r="P53" i="9"/>
  <c r="P93" i="9" s="1"/>
  <c r="N53" i="9"/>
  <c r="N93" i="9" s="1"/>
  <c r="P54" i="9"/>
  <c r="P94" i="9" s="1"/>
  <c r="N54" i="9"/>
  <c r="N94" i="9" s="1"/>
  <c r="P56" i="9"/>
  <c r="P96" i="9" s="1"/>
  <c r="N56" i="9"/>
  <c r="N96" i="9" s="1"/>
  <c r="P57" i="9"/>
  <c r="P97" i="9" s="1"/>
  <c r="M57" i="9"/>
  <c r="M97" i="9" s="1"/>
  <c r="O58" i="9"/>
  <c r="O98" i="9" s="1"/>
  <c r="M58" i="9"/>
  <c r="M98" i="9" s="1"/>
  <c r="O46" i="11"/>
  <c r="O86" i="11" s="1"/>
  <c r="I55" i="11"/>
  <c r="I95" i="11" s="1"/>
  <c r="O47" i="11"/>
  <c r="O87" i="11" s="1"/>
  <c r="M47" i="11"/>
  <c r="M87" i="11" s="1"/>
  <c r="O48" i="11"/>
  <c r="O88" i="11" s="1"/>
  <c r="M48" i="11"/>
  <c r="M88" i="11" s="1"/>
  <c r="G89" i="11"/>
  <c r="M49" i="11"/>
  <c r="M89" i="11" s="1"/>
  <c r="O50" i="11"/>
  <c r="O90" i="11" s="1"/>
  <c r="M50" i="11"/>
  <c r="M90" i="11" s="1"/>
  <c r="G91" i="11"/>
  <c r="M51" i="11"/>
  <c r="M91" i="11" s="1"/>
  <c r="O52" i="11"/>
  <c r="O92" i="11" s="1"/>
  <c r="M52" i="11"/>
  <c r="M92" i="11" s="1"/>
  <c r="G93" i="11"/>
  <c r="M53" i="11"/>
  <c r="M93" i="11" s="1"/>
  <c r="O54" i="11"/>
  <c r="O94" i="11" s="1"/>
  <c r="M54" i="11"/>
  <c r="M94" i="11" s="1"/>
  <c r="O56" i="11"/>
  <c r="O96" i="11" s="1"/>
  <c r="M56" i="11"/>
  <c r="M96" i="11" s="1"/>
  <c r="O57" i="11"/>
  <c r="O97" i="11" s="1"/>
  <c r="M57" i="11"/>
  <c r="M97" i="11" s="1"/>
  <c r="O58" i="11"/>
  <c r="O98" i="11" s="1"/>
  <c r="M58" i="11"/>
  <c r="M98" i="11" s="1"/>
  <c r="O46" i="12"/>
  <c r="O86" i="12" s="1"/>
  <c r="I55" i="12"/>
  <c r="I95" i="12" s="1"/>
  <c r="C55" i="12"/>
  <c r="C95" i="12" s="1"/>
  <c r="M47" i="12"/>
  <c r="M87" i="12" s="1"/>
  <c r="O48" i="12"/>
  <c r="O88" i="12" s="1"/>
  <c r="M48" i="12"/>
  <c r="M88" i="12" s="1"/>
  <c r="G89" i="12"/>
  <c r="M49" i="12"/>
  <c r="M89" i="12" s="1"/>
  <c r="O50" i="12"/>
  <c r="O90" i="12" s="1"/>
  <c r="M50" i="12"/>
  <c r="M90" i="12" s="1"/>
  <c r="G91" i="12"/>
  <c r="M51" i="12"/>
  <c r="M91" i="12" s="1"/>
  <c r="O52" i="12"/>
  <c r="O92" i="12" s="1"/>
  <c r="M52" i="12"/>
  <c r="M92" i="12" s="1"/>
  <c r="O53" i="12"/>
  <c r="O93" i="12" s="1"/>
  <c r="M53" i="12"/>
  <c r="M93" i="12" s="1"/>
  <c r="O54" i="12"/>
  <c r="O94" i="12" s="1"/>
  <c r="M54" i="12"/>
  <c r="M94" i="12" s="1"/>
  <c r="O56" i="12"/>
  <c r="O96" i="12" s="1"/>
  <c r="I59" i="12"/>
  <c r="I99" i="12" s="1"/>
  <c r="C59" i="12"/>
  <c r="C99" i="12" s="1"/>
  <c r="M57" i="12"/>
  <c r="M97" i="12" s="1"/>
  <c r="O58" i="12"/>
  <c r="O98" i="12" s="1"/>
  <c r="M58" i="12"/>
  <c r="M98" i="12" s="1"/>
  <c r="O46" i="13"/>
  <c r="O86" i="13" s="1"/>
  <c r="I55" i="13"/>
  <c r="I95" i="13" s="1"/>
  <c r="G87" i="13"/>
  <c r="M47" i="13"/>
  <c r="M87" i="13" s="1"/>
  <c r="O48" i="13"/>
  <c r="O88" i="13" s="1"/>
  <c r="M48" i="13"/>
  <c r="M88" i="13" s="1"/>
  <c r="O49" i="13"/>
  <c r="O89" i="13" s="1"/>
  <c r="M49" i="13"/>
  <c r="M89" i="13" s="1"/>
  <c r="O50" i="13"/>
  <c r="O90" i="13" s="1"/>
  <c r="M50" i="13"/>
  <c r="M90" i="13" s="1"/>
  <c r="G91" i="13"/>
  <c r="M51" i="13"/>
  <c r="M91" i="13" s="1"/>
  <c r="O52" i="13"/>
  <c r="O92" i="13" s="1"/>
  <c r="M52" i="13"/>
  <c r="M92" i="13" s="1"/>
  <c r="O53" i="13"/>
  <c r="O93" i="13" s="1"/>
  <c r="M53" i="13"/>
  <c r="M93" i="13" s="1"/>
  <c r="O54" i="13"/>
  <c r="O94" i="13" s="1"/>
  <c r="M54" i="13"/>
  <c r="M94" i="13" s="1"/>
  <c r="O56" i="13"/>
  <c r="O96" i="13" s="1"/>
  <c r="I59" i="13"/>
  <c r="I99" i="13" s="1"/>
  <c r="C59" i="13"/>
  <c r="C99" i="13" s="1"/>
  <c r="M57" i="13"/>
  <c r="M97" i="13" s="1"/>
  <c r="O58" i="13"/>
  <c r="O98" i="13" s="1"/>
  <c r="M58" i="13"/>
  <c r="M98" i="13" s="1"/>
  <c r="O46" i="14"/>
  <c r="O86" i="14" s="1"/>
  <c r="I55" i="14"/>
  <c r="I95" i="14" s="1"/>
  <c r="O47" i="14"/>
  <c r="O87" i="14" s="1"/>
  <c r="M47" i="14"/>
  <c r="M87" i="14" s="1"/>
  <c r="O48" i="14"/>
  <c r="O88" i="14" s="1"/>
  <c r="M48" i="14"/>
  <c r="M88" i="14" s="1"/>
  <c r="O49" i="14"/>
  <c r="O89" i="14" s="1"/>
  <c r="M49" i="14"/>
  <c r="M89" i="14" s="1"/>
  <c r="O50" i="14"/>
  <c r="O90" i="14" s="1"/>
  <c r="M50" i="14"/>
  <c r="M90" i="14" s="1"/>
  <c r="O51" i="14"/>
  <c r="O91" i="14" s="1"/>
  <c r="M51" i="14"/>
  <c r="M91" i="14" s="1"/>
  <c r="O52" i="14"/>
  <c r="O92" i="14" s="1"/>
  <c r="M52" i="14"/>
  <c r="M92" i="14" s="1"/>
  <c r="O53" i="14"/>
  <c r="O93" i="14" s="1"/>
  <c r="M53" i="14"/>
  <c r="M93" i="14" s="1"/>
  <c r="O54" i="14"/>
  <c r="O94" i="14" s="1"/>
  <c r="M54" i="14"/>
  <c r="M94" i="14" s="1"/>
  <c r="O56" i="14"/>
  <c r="O96" i="14" s="1"/>
  <c r="I59" i="14"/>
  <c r="I99" i="14" s="1"/>
  <c r="C59" i="14"/>
  <c r="C99" i="14" s="1"/>
  <c r="M57" i="14"/>
  <c r="M97" i="14" s="1"/>
  <c r="O58" i="14"/>
  <c r="O98" i="14" s="1"/>
  <c r="M58" i="14"/>
  <c r="M98" i="14" s="1"/>
  <c r="O46" i="15"/>
  <c r="O86" i="15" s="1"/>
  <c r="O47" i="15"/>
  <c r="O87" i="15" s="1"/>
  <c r="M47" i="15"/>
  <c r="M87" i="15" s="1"/>
  <c r="O48" i="15"/>
  <c r="O88" i="15" s="1"/>
  <c r="M48" i="15"/>
  <c r="M88" i="15" s="1"/>
  <c r="R49" i="15"/>
  <c r="R89" i="15" s="1"/>
  <c r="R50" i="15"/>
  <c r="R90" i="15" s="1"/>
  <c r="Q51" i="15"/>
  <c r="Q91" i="15" s="1"/>
  <c r="P52" i="15"/>
  <c r="P92" i="15" s="1"/>
  <c r="N52" i="15"/>
  <c r="N92" i="15" s="1"/>
  <c r="P53" i="15"/>
  <c r="P93" i="15" s="1"/>
  <c r="N53" i="15"/>
  <c r="N93" i="15" s="1"/>
  <c r="O54" i="15"/>
  <c r="O94" i="15" s="1"/>
  <c r="M54" i="15"/>
  <c r="M94" i="15" s="1"/>
  <c r="O56" i="15"/>
  <c r="O96" i="15" s="1"/>
  <c r="I59" i="15"/>
  <c r="I99" i="15" s="1"/>
  <c r="M57" i="15"/>
  <c r="M97" i="15" s="1"/>
  <c r="O58" i="15"/>
  <c r="O98" i="15" s="1"/>
  <c r="M58" i="15"/>
  <c r="M98" i="15" s="1"/>
  <c r="F69" i="4"/>
  <c r="F71" i="4"/>
  <c r="E77" i="4"/>
  <c r="K77" i="4"/>
  <c r="C68" i="5"/>
  <c r="J68" i="5"/>
  <c r="E72" i="5"/>
  <c r="E70" i="6"/>
  <c r="I71" i="6"/>
  <c r="E73" i="6"/>
  <c r="O73" i="6"/>
  <c r="I74" i="6"/>
  <c r="E78" i="6"/>
  <c r="E69" i="7"/>
  <c r="F73" i="7"/>
  <c r="E76" i="7"/>
  <c r="E69" i="9"/>
  <c r="E77" i="9"/>
  <c r="D73" i="11"/>
  <c r="D66" i="12"/>
  <c r="D69" i="12"/>
  <c r="D77" i="12"/>
  <c r="F71" i="13"/>
  <c r="O33" i="6"/>
  <c r="C72" i="6"/>
  <c r="M34" i="6"/>
  <c r="M73" i="6" s="1"/>
  <c r="I73" i="6"/>
  <c r="S35" i="6"/>
  <c r="S74" i="6" s="1"/>
  <c r="O74" i="6"/>
  <c r="O37" i="6"/>
  <c r="O76" i="6" s="1"/>
  <c r="C76" i="6"/>
  <c r="C40" i="6"/>
  <c r="C79" i="6" s="1"/>
  <c r="M38" i="6"/>
  <c r="M77" i="6" s="1"/>
  <c r="I77" i="6"/>
  <c r="O39" i="6"/>
  <c r="C78" i="6"/>
  <c r="M27" i="7"/>
  <c r="I66" i="7"/>
  <c r="O28" i="7"/>
  <c r="O67" i="7" s="1"/>
  <c r="C67" i="7"/>
  <c r="O29" i="7"/>
  <c r="O68" i="7" s="1"/>
  <c r="C68" i="7"/>
  <c r="M29" i="7"/>
  <c r="M68" i="7" s="1"/>
  <c r="I68" i="7"/>
  <c r="G30" i="7"/>
  <c r="G69" i="7" s="1"/>
  <c r="C69" i="7"/>
  <c r="M31" i="7"/>
  <c r="M70" i="7" s="1"/>
  <c r="I70" i="7"/>
  <c r="G32" i="7"/>
  <c r="G71" i="7" s="1"/>
  <c r="C71" i="7"/>
  <c r="M32" i="7"/>
  <c r="M71" i="7" s="1"/>
  <c r="I71" i="7"/>
  <c r="O33" i="7"/>
  <c r="O72" i="7" s="1"/>
  <c r="C72" i="7"/>
  <c r="M33" i="7"/>
  <c r="M72" i="7" s="1"/>
  <c r="I72" i="7"/>
  <c r="G34" i="7"/>
  <c r="G73" i="7" s="1"/>
  <c r="C73" i="7"/>
  <c r="M34" i="7"/>
  <c r="M73" i="7" s="1"/>
  <c r="I73" i="7"/>
  <c r="O35" i="7"/>
  <c r="C74" i="7"/>
  <c r="R37" i="7"/>
  <c r="R76" i="7" s="1"/>
  <c r="F76" i="7"/>
  <c r="L40" i="7"/>
  <c r="L79" i="7" s="1"/>
  <c r="L76" i="7"/>
  <c r="F40" i="7"/>
  <c r="F79" i="7" s="1"/>
  <c r="F77" i="7"/>
  <c r="R27" i="9"/>
  <c r="R66" i="9" s="1"/>
  <c r="F66" i="9"/>
  <c r="L36" i="9"/>
  <c r="L75" i="9" s="1"/>
  <c r="L66" i="9"/>
  <c r="F36" i="9"/>
  <c r="F75" i="9" s="1"/>
  <c r="F67" i="9"/>
  <c r="R29" i="9"/>
  <c r="R68" i="9" s="1"/>
  <c r="F68" i="9"/>
  <c r="R30" i="9"/>
  <c r="R69" i="9" s="1"/>
  <c r="F69" i="9"/>
  <c r="R31" i="9"/>
  <c r="R70" i="9" s="1"/>
  <c r="F70" i="9"/>
  <c r="R33" i="9"/>
  <c r="R72" i="9" s="1"/>
  <c r="F72" i="9"/>
  <c r="R34" i="9"/>
  <c r="R73" i="9" s="1"/>
  <c r="F73" i="9"/>
  <c r="R37" i="9"/>
  <c r="R76" i="9" s="1"/>
  <c r="F76" i="9"/>
  <c r="F40" i="9"/>
  <c r="F79" i="9" s="1"/>
  <c r="F77" i="9"/>
  <c r="R39" i="9"/>
  <c r="R78" i="9" s="1"/>
  <c r="F78" i="9"/>
  <c r="R27" i="11"/>
  <c r="R66" i="11" s="1"/>
  <c r="F66" i="11"/>
  <c r="L36" i="11"/>
  <c r="L75" i="11" s="1"/>
  <c r="L66" i="11"/>
  <c r="F36" i="11"/>
  <c r="F75" i="11" s="1"/>
  <c r="R29" i="11"/>
  <c r="R68" i="11" s="1"/>
  <c r="F68" i="11"/>
  <c r="R30" i="11"/>
  <c r="R69" i="11" s="1"/>
  <c r="F69" i="11"/>
  <c r="R31" i="11"/>
  <c r="R70" i="11" s="1"/>
  <c r="F70" i="11"/>
  <c r="R32" i="11"/>
  <c r="R71" i="11" s="1"/>
  <c r="F71" i="11"/>
  <c r="R34" i="11"/>
  <c r="R73" i="11" s="1"/>
  <c r="F73" i="11"/>
  <c r="R35" i="11"/>
  <c r="R74" i="11" s="1"/>
  <c r="F74" i="11"/>
  <c r="R37" i="11"/>
  <c r="R76" i="11" s="1"/>
  <c r="F76" i="11"/>
  <c r="L40" i="11"/>
  <c r="L79" i="11" s="1"/>
  <c r="L76" i="11"/>
  <c r="F40" i="11"/>
  <c r="F79" i="11" s="1"/>
  <c r="F77" i="11"/>
  <c r="R39" i="11"/>
  <c r="R78" i="11" s="1"/>
  <c r="F78" i="11"/>
  <c r="R27" i="12"/>
  <c r="R66" i="12" s="1"/>
  <c r="F66" i="12"/>
  <c r="L36" i="12"/>
  <c r="L75" i="12" s="1"/>
  <c r="L66" i="12"/>
  <c r="F36" i="12"/>
  <c r="F75" i="12" s="1"/>
  <c r="F67" i="12"/>
  <c r="R29" i="12"/>
  <c r="R68" i="12" s="1"/>
  <c r="F68" i="12"/>
  <c r="R30" i="12"/>
  <c r="R69" i="12" s="1"/>
  <c r="F69" i="12"/>
  <c r="R31" i="12"/>
  <c r="R70" i="12" s="1"/>
  <c r="F70" i="12"/>
  <c r="R32" i="12"/>
  <c r="R71" i="12" s="1"/>
  <c r="F71" i="12"/>
  <c r="R33" i="12"/>
  <c r="R72" i="12" s="1"/>
  <c r="F72" i="12"/>
  <c r="R35" i="12"/>
  <c r="R74" i="12" s="1"/>
  <c r="F74" i="12"/>
  <c r="L40" i="12"/>
  <c r="L79" i="12" s="1"/>
  <c r="L76" i="12"/>
  <c r="F40" i="12"/>
  <c r="F79" i="12" s="1"/>
  <c r="F77" i="12"/>
  <c r="R27" i="13"/>
  <c r="R66" i="13" s="1"/>
  <c r="F66" i="13"/>
  <c r="L36" i="13"/>
  <c r="L75" i="13" s="1"/>
  <c r="L66" i="13"/>
  <c r="F36" i="13"/>
  <c r="F75" i="13" s="1"/>
  <c r="R29" i="13"/>
  <c r="R68" i="13" s="1"/>
  <c r="F68" i="13"/>
  <c r="R30" i="13"/>
  <c r="R69" i="13" s="1"/>
  <c r="F69" i="13"/>
  <c r="R31" i="13"/>
  <c r="R70" i="13" s="1"/>
  <c r="F70" i="13"/>
  <c r="R33" i="13"/>
  <c r="R72" i="13" s="1"/>
  <c r="F72" i="13"/>
  <c r="R34" i="13"/>
  <c r="R73" i="13" s="1"/>
  <c r="F73" i="13"/>
  <c r="R35" i="13"/>
  <c r="R74" i="13" s="1"/>
  <c r="F74" i="13"/>
  <c r="R37" i="13"/>
  <c r="R76" i="13" s="1"/>
  <c r="F76" i="13"/>
  <c r="L40" i="13"/>
  <c r="L79" i="13" s="1"/>
  <c r="L76" i="13"/>
  <c r="F40" i="13"/>
  <c r="F79" i="13" s="1"/>
  <c r="F77" i="13"/>
  <c r="R39" i="13"/>
  <c r="R78" i="13" s="1"/>
  <c r="F78" i="13"/>
  <c r="R27" i="14"/>
  <c r="R66" i="14" s="1"/>
  <c r="F66" i="14"/>
  <c r="L36" i="14"/>
  <c r="L75" i="14" s="1"/>
  <c r="L66" i="14"/>
  <c r="F36" i="14"/>
  <c r="F75" i="14" s="1"/>
  <c r="F67" i="14"/>
  <c r="R29" i="14"/>
  <c r="R68" i="14" s="1"/>
  <c r="F68" i="14"/>
  <c r="R30" i="14"/>
  <c r="R69" i="14" s="1"/>
  <c r="F69" i="14"/>
  <c r="R31" i="14"/>
  <c r="R70" i="14" s="1"/>
  <c r="F70" i="14"/>
  <c r="R32" i="14"/>
  <c r="R71" i="14" s="1"/>
  <c r="F71" i="14"/>
  <c r="R33" i="14"/>
  <c r="R72" i="14" s="1"/>
  <c r="F72" i="14"/>
  <c r="R34" i="14"/>
  <c r="R73" i="14" s="1"/>
  <c r="F73" i="14"/>
  <c r="R35" i="14"/>
  <c r="R74" i="14" s="1"/>
  <c r="F74" i="14"/>
  <c r="R37" i="14"/>
  <c r="R76" i="14" s="1"/>
  <c r="F76" i="14"/>
  <c r="L40" i="14"/>
  <c r="L79" i="14" s="1"/>
  <c r="L76" i="14"/>
  <c r="F40" i="14"/>
  <c r="F79" i="14" s="1"/>
  <c r="F77" i="14"/>
  <c r="R39" i="14"/>
  <c r="R78" i="14" s="1"/>
  <c r="F78" i="14"/>
  <c r="R27" i="15"/>
  <c r="R66" i="15" s="1"/>
  <c r="F66" i="15"/>
  <c r="L36" i="15"/>
  <c r="L75" i="15" s="1"/>
  <c r="L66" i="15"/>
  <c r="Q28" i="15"/>
  <c r="Q67" i="15" s="1"/>
  <c r="E67" i="15"/>
  <c r="K36" i="15"/>
  <c r="K75" i="15" s="1"/>
  <c r="K67" i="15"/>
  <c r="Q29" i="15"/>
  <c r="Q68" i="15" s="1"/>
  <c r="E68" i="15"/>
  <c r="Q30" i="15"/>
  <c r="Q69" i="15" s="1"/>
  <c r="E69" i="15"/>
  <c r="Q31" i="15"/>
  <c r="Q70" i="15" s="1"/>
  <c r="E70" i="15"/>
  <c r="Q32" i="15"/>
  <c r="Q71" i="15" s="1"/>
  <c r="E71" i="15"/>
  <c r="Q33" i="15"/>
  <c r="Q72" i="15" s="1"/>
  <c r="E72" i="15"/>
  <c r="Q34" i="15"/>
  <c r="Q73" i="15" s="1"/>
  <c r="E73" i="15"/>
  <c r="Q35" i="15"/>
  <c r="Q74" i="15" s="1"/>
  <c r="E74" i="15"/>
  <c r="Q37" i="15"/>
  <c r="E76" i="15"/>
  <c r="Q38" i="15"/>
  <c r="Q77" i="15" s="1"/>
  <c r="E77" i="15"/>
  <c r="K40" i="15"/>
  <c r="K79" i="15" s="1"/>
  <c r="K77" i="15"/>
  <c r="Q39" i="15"/>
  <c r="Q78" i="15" s="1"/>
  <c r="E78" i="15"/>
  <c r="Q46" i="4"/>
  <c r="Q86" i="4" s="1"/>
  <c r="Q47" i="4"/>
  <c r="Q87" i="4" s="1"/>
  <c r="K55" i="4"/>
  <c r="K95" i="4" s="1"/>
  <c r="Q48" i="4"/>
  <c r="Q88" i="4" s="1"/>
  <c r="Q49" i="4"/>
  <c r="Q89" i="4" s="1"/>
  <c r="Q50" i="4"/>
  <c r="Q90" i="4" s="1"/>
  <c r="Q51" i="4"/>
  <c r="Q91" i="4" s="1"/>
  <c r="Q52" i="4"/>
  <c r="Q92" i="4" s="1"/>
  <c r="Q53" i="4"/>
  <c r="Q93" i="4" s="1"/>
  <c r="Q54" i="4"/>
  <c r="Q94" i="4" s="1"/>
  <c r="E59" i="4"/>
  <c r="E99" i="4" s="1"/>
  <c r="Q57" i="4"/>
  <c r="Q97" i="4" s="1"/>
  <c r="K59" i="4"/>
  <c r="K99" i="4" s="1"/>
  <c r="Q58" i="4"/>
  <c r="Q98" i="4" s="1"/>
  <c r="E55" i="5"/>
  <c r="E95" i="5" s="1"/>
  <c r="D55" i="5"/>
  <c r="D95" i="5" s="1"/>
  <c r="N47" i="5"/>
  <c r="N87" i="5" s="1"/>
  <c r="P48" i="5"/>
  <c r="P88" i="5" s="1"/>
  <c r="N48" i="5"/>
  <c r="N88" i="5" s="1"/>
  <c r="P49" i="5"/>
  <c r="P89" i="5" s="1"/>
  <c r="N49" i="5"/>
  <c r="N89" i="5" s="1"/>
  <c r="P50" i="5"/>
  <c r="P90" i="5" s="1"/>
  <c r="N50" i="5"/>
  <c r="N90" i="5" s="1"/>
  <c r="P51" i="5"/>
  <c r="P91" i="5" s="1"/>
  <c r="N51" i="5"/>
  <c r="N91" i="5" s="1"/>
  <c r="P52" i="5"/>
  <c r="P92" i="5" s="1"/>
  <c r="N52" i="5"/>
  <c r="N92" i="5" s="1"/>
  <c r="P53" i="5"/>
  <c r="P93" i="5" s="1"/>
  <c r="N53" i="5"/>
  <c r="N93" i="5" s="1"/>
  <c r="P54" i="5"/>
  <c r="P94" i="5" s="1"/>
  <c r="N54" i="5"/>
  <c r="N94" i="5" s="1"/>
  <c r="P56" i="5"/>
  <c r="P96" i="5" s="1"/>
  <c r="J59" i="5"/>
  <c r="J99" i="5" s="1"/>
  <c r="D59" i="5"/>
  <c r="D99" i="5" s="1"/>
  <c r="N57" i="5"/>
  <c r="N97" i="5" s="1"/>
  <c r="P58" i="5"/>
  <c r="P98" i="5" s="1"/>
  <c r="N58" i="5"/>
  <c r="N98" i="5" s="1"/>
  <c r="P46" i="6"/>
  <c r="P86" i="6" s="1"/>
  <c r="N46" i="6"/>
  <c r="N86" i="6" s="1"/>
  <c r="P47" i="6"/>
  <c r="P87" i="6" s="1"/>
  <c r="J55" i="6"/>
  <c r="J95" i="6" s="1"/>
  <c r="P48" i="6"/>
  <c r="P88" i="6" s="1"/>
  <c r="N48" i="6"/>
  <c r="N88" i="6" s="1"/>
  <c r="P49" i="6"/>
  <c r="P89" i="6" s="1"/>
  <c r="N49" i="6"/>
  <c r="N89" i="6" s="1"/>
  <c r="P50" i="6"/>
  <c r="P90" i="6" s="1"/>
  <c r="N50" i="6"/>
  <c r="N90" i="6" s="1"/>
  <c r="P51" i="6"/>
  <c r="P91" i="6" s="1"/>
  <c r="N51" i="6"/>
  <c r="N91" i="6" s="1"/>
  <c r="P52" i="6"/>
  <c r="P92" i="6" s="1"/>
  <c r="N52" i="6"/>
  <c r="N92" i="6" s="1"/>
  <c r="P53" i="6"/>
  <c r="P93" i="6" s="1"/>
  <c r="N53" i="6"/>
  <c r="N93" i="6" s="1"/>
  <c r="P54" i="6"/>
  <c r="P94" i="6" s="1"/>
  <c r="N54" i="6"/>
  <c r="N94" i="6" s="1"/>
  <c r="P56" i="6"/>
  <c r="P96" i="6" s="1"/>
  <c r="N56" i="6"/>
  <c r="N96" i="6" s="1"/>
  <c r="P57" i="6"/>
  <c r="P97" i="6" s="1"/>
  <c r="J59" i="6"/>
  <c r="J99" i="6" s="1"/>
  <c r="P58" i="6"/>
  <c r="P98" i="6" s="1"/>
  <c r="N58" i="6"/>
  <c r="N98" i="6" s="1"/>
  <c r="P46" i="7"/>
  <c r="P86" i="7" s="1"/>
  <c r="J55" i="7"/>
  <c r="J95" i="7" s="1"/>
  <c r="D55" i="7"/>
  <c r="D95" i="7" s="1"/>
  <c r="N47" i="7"/>
  <c r="N87" i="7" s="1"/>
  <c r="P48" i="7"/>
  <c r="P88" i="7" s="1"/>
  <c r="N48" i="7"/>
  <c r="N88" i="7" s="1"/>
  <c r="G89" i="7"/>
  <c r="M49" i="7"/>
  <c r="M89" i="7" s="1"/>
  <c r="O49" i="7"/>
  <c r="O89" i="7" s="1"/>
  <c r="R50" i="7"/>
  <c r="R90" i="7" s="1"/>
  <c r="R51" i="7"/>
  <c r="R91" i="7" s="1"/>
  <c r="R52" i="7"/>
  <c r="R92" i="7" s="1"/>
  <c r="K55" i="7"/>
  <c r="K95" i="7" s="1"/>
  <c r="P56" i="7"/>
  <c r="P96" i="7" s="1"/>
  <c r="J59" i="7"/>
  <c r="J99" i="7" s="1"/>
  <c r="C59" i="7"/>
  <c r="C99" i="7" s="1"/>
  <c r="O58" i="7"/>
  <c r="O98" i="7" s="1"/>
  <c r="M58" i="7"/>
  <c r="M98" i="7" s="1"/>
  <c r="E55" i="9"/>
  <c r="E95" i="9" s="1"/>
  <c r="Q47" i="9"/>
  <c r="Q87" i="9" s="1"/>
  <c r="K55" i="9"/>
  <c r="K95" i="9" s="1"/>
  <c r="Q48" i="9"/>
  <c r="Q88" i="9" s="1"/>
  <c r="Q49" i="9"/>
  <c r="Q89" i="9" s="1"/>
  <c r="Q50" i="9"/>
  <c r="Q90" i="9" s="1"/>
  <c r="Q51" i="9"/>
  <c r="Q91" i="9" s="1"/>
  <c r="Q52" i="9"/>
  <c r="Q92" i="9" s="1"/>
  <c r="Q53" i="9"/>
  <c r="Q93" i="9" s="1"/>
  <c r="Q54" i="9"/>
  <c r="Q94" i="9" s="1"/>
  <c r="Q56" i="9"/>
  <c r="Q96" i="9" s="1"/>
  <c r="Q57" i="9"/>
  <c r="Q97" i="9" s="1"/>
  <c r="J59" i="9"/>
  <c r="J99" i="9" s="1"/>
  <c r="P58" i="9"/>
  <c r="P98" i="9" s="1"/>
  <c r="N58" i="9"/>
  <c r="N98" i="9" s="1"/>
  <c r="P46" i="11"/>
  <c r="P86" i="11" s="1"/>
  <c r="N46" i="11"/>
  <c r="N86" i="11" s="1"/>
  <c r="P47" i="11"/>
  <c r="P87" i="11" s="1"/>
  <c r="J55" i="11"/>
  <c r="J95" i="11" s="1"/>
  <c r="P48" i="11"/>
  <c r="P88" i="11" s="1"/>
  <c r="N48" i="11"/>
  <c r="N88" i="11" s="1"/>
  <c r="P49" i="11"/>
  <c r="P89" i="11" s="1"/>
  <c r="N49" i="11"/>
  <c r="N89" i="11" s="1"/>
  <c r="P50" i="11"/>
  <c r="P90" i="11" s="1"/>
  <c r="N50" i="11"/>
  <c r="N90" i="11" s="1"/>
  <c r="P51" i="11"/>
  <c r="P91" i="11" s="1"/>
  <c r="N51" i="11"/>
  <c r="N91" i="11" s="1"/>
  <c r="P52" i="11"/>
  <c r="P92" i="11" s="1"/>
  <c r="N52" i="11"/>
  <c r="N92" i="11" s="1"/>
  <c r="P53" i="11"/>
  <c r="P93" i="11" s="1"/>
  <c r="N53" i="11"/>
  <c r="N93" i="11" s="1"/>
  <c r="P54" i="11"/>
  <c r="P94" i="11" s="1"/>
  <c r="N54" i="11"/>
  <c r="N94" i="11" s="1"/>
  <c r="P56" i="11"/>
  <c r="P96" i="11" s="1"/>
  <c r="N56" i="11"/>
  <c r="N96" i="11" s="1"/>
  <c r="P57" i="11"/>
  <c r="P97" i="11" s="1"/>
  <c r="J59" i="11"/>
  <c r="J99" i="11" s="1"/>
  <c r="P58" i="11"/>
  <c r="P98" i="11" s="1"/>
  <c r="N58" i="11"/>
  <c r="N98" i="11" s="1"/>
  <c r="P46" i="12"/>
  <c r="P86" i="12" s="1"/>
  <c r="N46" i="12"/>
  <c r="N86" i="12" s="1"/>
  <c r="P47" i="12"/>
  <c r="P87" i="12" s="1"/>
  <c r="J55" i="12"/>
  <c r="J95" i="12" s="1"/>
  <c r="P48" i="12"/>
  <c r="P88" i="12" s="1"/>
  <c r="N48" i="12"/>
  <c r="N88" i="12" s="1"/>
  <c r="P49" i="12"/>
  <c r="P89" i="12" s="1"/>
  <c r="N49" i="12"/>
  <c r="N89" i="12" s="1"/>
  <c r="P50" i="12"/>
  <c r="P90" i="12" s="1"/>
  <c r="N50" i="12"/>
  <c r="N90" i="12" s="1"/>
  <c r="P51" i="12"/>
  <c r="P91" i="12" s="1"/>
  <c r="N51" i="12"/>
  <c r="N91" i="12" s="1"/>
  <c r="P52" i="12"/>
  <c r="P92" i="12" s="1"/>
  <c r="N52" i="12"/>
  <c r="N92" i="12" s="1"/>
  <c r="P53" i="12"/>
  <c r="P93" i="12" s="1"/>
  <c r="N53" i="12"/>
  <c r="N93" i="12" s="1"/>
  <c r="P54" i="12"/>
  <c r="P94" i="12" s="1"/>
  <c r="N54" i="12"/>
  <c r="N94" i="12" s="1"/>
  <c r="P56" i="12"/>
  <c r="P96" i="12" s="1"/>
  <c r="N56" i="12"/>
  <c r="N96" i="12" s="1"/>
  <c r="P57" i="12"/>
  <c r="P97" i="12" s="1"/>
  <c r="J59" i="12"/>
  <c r="J99" i="12" s="1"/>
  <c r="P58" i="12"/>
  <c r="P98" i="12" s="1"/>
  <c r="N58" i="12"/>
  <c r="N98" i="12" s="1"/>
  <c r="P46" i="13"/>
  <c r="P86" i="13" s="1"/>
  <c r="N46" i="13"/>
  <c r="N86" i="13" s="1"/>
  <c r="P47" i="13"/>
  <c r="P87" i="13" s="1"/>
  <c r="J55" i="13"/>
  <c r="J95" i="13" s="1"/>
  <c r="P48" i="13"/>
  <c r="P88" i="13" s="1"/>
  <c r="N48" i="13"/>
  <c r="N88" i="13" s="1"/>
  <c r="P49" i="13"/>
  <c r="P89" i="13" s="1"/>
  <c r="N49" i="13"/>
  <c r="N89" i="13" s="1"/>
  <c r="P50" i="13"/>
  <c r="P90" i="13" s="1"/>
  <c r="N50" i="13"/>
  <c r="N90" i="13" s="1"/>
  <c r="P51" i="13"/>
  <c r="P91" i="13" s="1"/>
  <c r="N51" i="13"/>
  <c r="N91" i="13" s="1"/>
  <c r="P52" i="13"/>
  <c r="P92" i="13" s="1"/>
  <c r="N52" i="13"/>
  <c r="N92" i="13" s="1"/>
  <c r="P53" i="13"/>
  <c r="P93" i="13" s="1"/>
  <c r="N53" i="13"/>
  <c r="N93" i="13" s="1"/>
  <c r="P54" i="13"/>
  <c r="P94" i="13" s="1"/>
  <c r="N54" i="13"/>
  <c r="N94" i="13" s="1"/>
  <c r="P56" i="13"/>
  <c r="P96" i="13" s="1"/>
  <c r="N56" i="13"/>
  <c r="N96" i="13" s="1"/>
  <c r="P57" i="13"/>
  <c r="P97" i="13" s="1"/>
  <c r="J59" i="13"/>
  <c r="J99" i="13" s="1"/>
  <c r="P58" i="13"/>
  <c r="P98" i="13" s="1"/>
  <c r="N58" i="13"/>
  <c r="N98" i="13" s="1"/>
  <c r="P46" i="14"/>
  <c r="P86" i="14" s="1"/>
  <c r="J55" i="14"/>
  <c r="J95" i="14" s="1"/>
  <c r="P47" i="14"/>
  <c r="P87" i="14" s="1"/>
  <c r="N47" i="14"/>
  <c r="N87" i="14" s="1"/>
  <c r="P48" i="14"/>
  <c r="P88" i="14" s="1"/>
  <c r="N48" i="14"/>
  <c r="N88" i="14" s="1"/>
  <c r="P49" i="14"/>
  <c r="P89" i="14" s="1"/>
  <c r="N49" i="14"/>
  <c r="N89" i="14" s="1"/>
  <c r="P50" i="14"/>
  <c r="P90" i="14" s="1"/>
  <c r="N50" i="14"/>
  <c r="N90" i="14" s="1"/>
  <c r="P51" i="14"/>
  <c r="P91" i="14" s="1"/>
  <c r="N51" i="14"/>
  <c r="N91" i="14" s="1"/>
  <c r="P52" i="14"/>
  <c r="P92" i="14" s="1"/>
  <c r="N52" i="14"/>
  <c r="N92" i="14" s="1"/>
  <c r="P53" i="14"/>
  <c r="P93" i="14" s="1"/>
  <c r="N53" i="14"/>
  <c r="N93" i="14" s="1"/>
  <c r="P54" i="14"/>
  <c r="P94" i="14" s="1"/>
  <c r="N54" i="14"/>
  <c r="N94" i="14" s="1"/>
  <c r="P56" i="14"/>
  <c r="P96" i="14" s="1"/>
  <c r="J59" i="14"/>
  <c r="J99" i="14" s="1"/>
  <c r="P57" i="14"/>
  <c r="P97" i="14" s="1"/>
  <c r="N57" i="14"/>
  <c r="N97" i="14" s="1"/>
  <c r="P58" i="14"/>
  <c r="P98" i="14" s="1"/>
  <c r="N58" i="14"/>
  <c r="N98" i="14" s="1"/>
  <c r="P46" i="15"/>
  <c r="P86" i="15" s="1"/>
  <c r="J55" i="15"/>
  <c r="J95" i="15" s="1"/>
  <c r="P47" i="15"/>
  <c r="P87" i="15" s="1"/>
  <c r="N47" i="15"/>
  <c r="N87" i="15" s="1"/>
  <c r="P48" i="15"/>
  <c r="P88" i="15" s="1"/>
  <c r="N48" i="15"/>
  <c r="N88" i="15" s="1"/>
  <c r="O49" i="15"/>
  <c r="O89" i="15" s="1"/>
  <c r="O50" i="15"/>
  <c r="O90" i="15" s="1"/>
  <c r="M50" i="15"/>
  <c r="M90" i="15" s="1"/>
  <c r="R51" i="15"/>
  <c r="R91" i="15" s="1"/>
  <c r="Q52" i="15"/>
  <c r="Q92" i="15" s="1"/>
  <c r="Q53" i="15"/>
  <c r="Q93" i="15" s="1"/>
  <c r="P54" i="15"/>
  <c r="P94" i="15" s="1"/>
  <c r="N54" i="15"/>
  <c r="N94" i="15" s="1"/>
  <c r="P56" i="15"/>
  <c r="P96" i="15" s="1"/>
  <c r="J59" i="15"/>
  <c r="J99" i="15" s="1"/>
  <c r="D59" i="15"/>
  <c r="D99" i="15" s="1"/>
  <c r="N57" i="15"/>
  <c r="N97" i="15" s="1"/>
  <c r="L66" i="4"/>
  <c r="E70" i="5"/>
  <c r="E71" i="5"/>
  <c r="E66" i="6"/>
  <c r="E69" i="6"/>
  <c r="E72" i="6"/>
  <c r="E76" i="6"/>
  <c r="I78" i="6"/>
  <c r="I69" i="7"/>
  <c r="F78" i="7"/>
  <c r="F71" i="9"/>
  <c r="F74" i="9"/>
  <c r="F67" i="11"/>
  <c r="E78" i="11"/>
  <c r="E71" i="12"/>
  <c r="F67" i="13"/>
  <c r="D72" i="13"/>
  <c r="E77" i="5"/>
  <c r="E68" i="6"/>
  <c r="C74" i="6"/>
  <c r="I76" i="6"/>
  <c r="C66" i="7"/>
  <c r="I67" i="7"/>
  <c r="K67" i="11"/>
  <c r="F72" i="11"/>
  <c r="F73" i="12"/>
  <c r="F76" i="12"/>
  <c r="F78" i="12"/>
  <c r="P78" i="4"/>
  <c r="N39" i="4"/>
  <c r="N78" i="4" s="1"/>
  <c r="J78" i="4"/>
  <c r="P27" i="5"/>
  <c r="P66" i="5" s="1"/>
  <c r="D66" i="5"/>
  <c r="J36" i="5"/>
  <c r="J75" i="5" s="1"/>
  <c r="J66" i="5"/>
  <c r="M29" i="5"/>
  <c r="M68" i="5" s="1"/>
  <c r="R30" i="5"/>
  <c r="R69" i="5" s="1"/>
  <c r="F69" i="5"/>
  <c r="Q35" i="5"/>
  <c r="Q74" i="5" s="1"/>
  <c r="E74" i="5"/>
  <c r="K40" i="5"/>
  <c r="K79" i="5" s="1"/>
  <c r="Q39" i="5"/>
  <c r="Q78" i="5" s="1"/>
  <c r="E78" i="5"/>
  <c r="Q28" i="6"/>
  <c r="Q67" i="6" s="1"/>
  <c r="E67" i="6"/>
  <c r="K36" i="6"/>
  <c r="K75" i="6" s="1"/>
  <c r="Q32" i="6"/>
  <c r="Q71" i="6" s="1"/>
  <c r="E71" i="6"/>
  <c r="Q38" i="6"/>
  <c r="Q77" i="6" s="1"/>
  <c r="E77" i="6"/>
  <c r="K40" i="6"/>
  <c r="K79" i="6" s="1"/>
  <c r="E36" i="7"/>
  <c r="E75" i="7" s="1"/>
  <c r="E66" i="7"/>
  <c r="Q28" i="7"/>
  <c r="Q67" i="7" s="1"/>
  <c r="E67" i="7"/>
  <c r="K36" i="7"/>
  <c r="K75" i="7" s="1"/>
  <c r="K67" i="7"/>
  <c r="Q29" i="7"/>
  <c r="Q68" i="7" s="1"/>
  <c r="E68" i="7"/>
  <c r="Q31" i="7"/>
  <c r="Q70" i="7" s="1"/>
  <c r="E70" i="7"/>
  <c r="Q33" i="7"/>
  <c r="Q72" i="7" s="1"/>
  <c r="E72" i="7"/>
  <c r="Q34" i="7"/>
  <c r="Q73" i="7" s="1"/>
  <c r="E73" i="7"/>
  <c r="P37" i="7"/>
  <c r="P76" i="7" s="1"/>
  <c r="D76" i="7"/>
  <c r="N37" i="7"/>
  <c r="N76" i="7" s="1"/>
  <c r="J76" i="7"/>
  <c r="P38" i="7"/>
  <c r="P77" i="7" s="1"/>
  <c r="D77" i="7"/>
  <c r="J40" i="7"/>
  <c r="J79" i="7" s="1"/>
  <c r="J77" i="7"/>
  <c r="P39" i="7"/>
  <c r="D78" i="7"/>
  <c r="N39" i="7"/>
  <c r="N78" i="7" s="1"/>
  <c r="J78" i="7"/>
  <c r="P27" i="9"/>
  <c r="P66" i="9" s="1"/>
  <c r="D66" i="9"/>
  <c r="N27" i="9"/>
  <c r="N66" i="9" s="1"/>
  <c r="J66" i="9"/>
  <c r="J36" i="9"/>
  <c r="J75" i="9" s="1"/>
  <c r="J67" i="9"/>
  <c r="P29" i="9"/>
  <c r="P68" i="9" s="1"/>
  <c r="D68" i="9"/>
  <c r="N29" i="9"/>
  <c r="N68" i="9" s="1"/>
  <c r="J68" i="9"/>
  <c r="P30" i="9"/>
  <c r="P69" i="9" s="1"/>
  <c r="D69" i="9"/>
  <c r="N30" i="9"/>
  <c r="N69" i="9" s="1"/>
  <c r="P31" i="9"/>
  <c r="P70" i="9" s="1"/>
  <c r="D70" i="9"/>
  <c r="N31" i="9"/>
  <c r="N70" i="9" s="1"/>
  <c r="J70" i="9"/>
  <c r="P32" i="9"/>
  <c r="P71" i="9" s="1"/>
  <c r="D71" i="9"/>
  <c r="N32" i="9"/>
  <c r="N71" i="9" s="1"/>
  <c r="J71" i="9"/>
  <c r="P33" i="9"/>
  <c r="P72" i="9" s="1"/>
  <c r="D72" i="9"/>
  <c r="N33" i="9"/>
  <c r="N72" i="9" s="1"/>
  <c r="P34" i="9"/>
  <c r="P73" i="9" s="1"/>
  <c r="D73" i="9"/>
  <c r="N34" i="9"/>
  <c r="N73" i="9" s="1"/>
  <c r="J73" i="9"/>
  <c r="P35" i="9"/>
  <c r="P74" i="9" s="1"/>
  <c r="D74" i="9"/>
  <c r="N35" i="9"/>
  <c r="N74" i="9" s="1"/>
  <c r="J74" i="9"/>
  <c r="P37" i="9"/>
  <c r="P76" i="9" s="1"/>
  <c r="D76" i="9"/>
  <c r="N37" i="9"/>
  <c r="N76" i="9" s="1"/>
  <c r="J76" i="9"/>
  <c r="P38" i="9"/>
  <c r="P77" i="9" s="1"/>
  <c r="D77" i="9"/>
  <c r="J40" i="9"/>
  <c r="J79" i="9" s="1"/>
  <c r="P39" i="9"/>
  <c r="P78" i="9" s="1"/>
  <c r="D78" i="9"/>
  <c r="N39" i="9"/>
  <c r="N78" i="9" s="1"/>
  <c r="J78" i="9"/>
  <c r="P27" i="11"/>
  <c r="P66" i="11" s="1"/>
  <c r="D66" i="11"/>
  <c r="N27" i="11"/>
  <c r="N66" i="11" s="1"/>
  <c r="J66" i="11"/>
  <c r="P28" i="11"/>
  <c r="P67" i="11" s="1"/>
  <c r="D67" i="11"/>
  <c r="J36" i="11"/>
  <c r="J75" i="11" s="1"/>
  <c r="J67" i="11"/>
  <c r="P68" i="11"/>
  <c r="N29" i="11"/>
  <c r="N68" i="11" s="1"/>
  <c r="J68" i="11"/>
  <c r="P30" i="11"/>
  <c r="D69" i="11"/>
  <c r="N30" i="11"/>
  <c r="N69" i="11" s="1"/>
  <c r="J69" i="11"/>
  <c r="P31" i="11"/>
  <c r="D70" i="11"/>
  <c r="N31" i="11"/>
  <c r="N70" i="11" s="1"/>
  <c r="P32" i="11"/>
  <c r="D71" i="11"/>
  <c r="N32" i="11"/>
  <c r="N71" i="11" s="1"/>
  <c r="J71" i="11"/>
  <c r="P33" i="11"/>
  <c r="D72" i="11"/>
  <c r="N33" i="11"/>
  <c r="N72" i="11" s="1"/>
  <c r="J72" i="11"/>
  <c r="P73" i="11"/>
  <c r="N34" i="11"/>
  <c r="N73" i="11" s="1"/>
  <c r="P35" i="11"/>
  <c r="D74" i="11"/>
  <c r="N35" i="11"/>
  <c r="N74" i="11" s="1"/>
  <c r="J74" i="11"/>
  <c r="P37" i="11"/>
  <c r="P76" i="11" s="1"/>
  <c r="D76" i="11"/>
  <c r="N37" i="11"/>
  <c r="N76" i="11" s="1"/>
  <c r="J76" i="11"/>
  <c r="P38" i="11"/>
  <c r="P77" i="11" s="1"/>
  <c r="D77" i="11"/>
  <c r="J40" i="11"/>
  <c r="J79" i="11" s="1"/>
  <c r="J77" i="11"/>
  <c r="P39" i="11"/>
  <c r="D78" i="11"/>
  <c r="N39" i="11"/>
  <c r="N78" i="11" s="1"/>
  <c r="J78" i="11"/>
  <c r="N27" i="12"/>
  <c r="N66" i="12" s="1"/>
  <c r="P28" i="12"/>
  <c r="P67" i="12" s="1"/>
  <c r="D67" i="12"/>
  <c r="J36" i="12"/>
  <c r="J75" i="12" s="1"/>
  <c r="J67" i="12"/>
  <c r="P29" i="12"/>
  <c r="P68" i="12" s="1"/>
  <c r="D68" i="12"/>
  <c r="N29" i="12"/>
  <c r="N68" i="12" s="1"/>
  <c r="J68" i="12"/>
  <c r="N30" i="12"/>
  <c r="N69" i="12" s="1"/>
  <c r="J69" i="12"/>
  <c r="P31" i="12"/>
  <c r="P70" i="12" s="1"/>
  <c r="D70" i="12"/>
  <c r="N31" i="12"/>
  <c r="N70" i="12" s="1"/>
  <c r="J70" i="12"/>
  <c r="P32" i="12"/>
  <c r="P71" i="12" s="1"/>
  <c r="D71" i="12"/>
  <c r="N32" i="12"/>
  <c r="N71" i="12" s="1"/>
  <c r="P33" i="12"/>
  <c r="P72" i="12" s="1"/>
  <c r="D72" i="12"/>
  <c r="N33" i="12"/>
  <c r="N72" i="12" s="1"/>
  <c r="J72" i="12"/>
  <c r="P34" i="12"/>
  <c r="P73" i="12" s="1"/>
  <c r="D73" i="12"/>
  <c r="N34" i="12"/>
  <c r="N73" i="12" s="1"/>
  <c r="J73" i="12"/>
  <c r="P35" i="12"/>
  <c r="P74" i="12" s="1"/>
  <c r="D74" i="12"/>
  <c r="N35" i="12"/>
  <c r="N74" i="12" s="1"/>
  <c r="P37" i="12"/>
  <c r="P76" i="12" s="1"/>
  <c r="D76" i="12"/>
  <c r="N37" i="12"/>
  <c r="N76" i="12" s="1"/>
  <c r="J76" i="12"/>
  <c r="J40" i="12"/>
  <c r="J79" i="12" s="1"/>
  <c r="J77" i="12"/>
  <c r="P39" i="12"/>
  <c r="P78" i="12" s="1"/>
  <c r="D78" i="12"/>
  <c r="N39" i="12"/>
  <c r="N78" i="12" s="1"/>
  <c r="J78" i="12"/>
  <c r="P27" i="13"/>
  <c r="P66" i="13" s="1"/>
  <c r="D66" i="13"/>
  <c r="N27" i="13"/>
  <c r="N66" i="13" s="1"/>
  <c r="J66" i="13"/>
  <c r="P28" i="13"/>
  <c r="P67" i="13" s="1"/>
  <c r="D67" i="13"/>
  <c r="J36" i="13"/>
  <c r="J75" i="13" s="1"/>
  <c r="J67" i="13"/>
  <c r="P29" i="13"/>
  <c r="P68" i="13" s="1"/>
  <c r="D68" i="13"/>
  <c r="N29" i="13"/>
  <c r="N68" i="13" s="1"/>
  <c r="J68" i="13"/>
  <c r="P30" i="13"/>
  <c r="P69" i="13" s="1"/>
  <c r="D69" i="13"/>
  <c r="N30" i="13"/>
  <c r="N69" i="13" s="1"/>
  <c r="P31" i="13"/>
  <c r="P70" i="13" s="1"/>
  <c r="D70" i="13"/>
  <c r="N31" i="13"/>
  <c r="N70" i="13" s="1"/>
  <c r="J70" i="13"/>
  <c r="P32" i="13"/>
  <c r="P71" i="13" s="1"/>
  <c r="D71" i="13"/>
  <c r="N32" i="13"/>
  <c r="N71" i="13" s="1"/>
  <c r="J71" i="13"/>
  <c r="N33" i="13"/>
  <c r="N72" i="13" s="1"/>
  <c r="J72" i="13"/>
  <c r="P34" i="13"/>
  <c r="P73" i="13" s="1"/>
  <c r="D73" i="13"/>
  <c r="N34" i="13"/>
  <c r="N73" i="13" s="1"/>
  <c r="J73" i="13"/>
  <c r="P35" i="13"/>
  <c r="P74" i="13" s="1"/>
  <c r="D74" i="13"/>
  <c r="N35" i="13"/>
  <c r="N74" i="13" s="1"/>
  <c r="J74" i="13"/>
  <c r="P37" i="13"/>
  <c r="P76" i="13" s="1"/>
  <c r="D76" i="13"/>
  <c r="N37" i="13"/>
  <c r="N76" i="13" s="1"/>
  <c r="J76" i="13"/>
  <c r="P38" i="13"/>
  <c r="P77" i="13" s="1"/>
  <c r="D77" i="13"/>
  <c r="J40" i="13"/>
  <c r="J79" i="13" s="1"/>
  <c r="J77" i="13"/>
  <c r="P39" i="13"/>
  <c r="P78" i="13" s="1"/>
  <c r="D78" i="13"/>
  <c r="N39" i="13"/>
  <c r="N78" i="13" s="1"/>
  <c r="J78" i="13"/>
  <c r="P27" i="14"/>
  <c r="P66" i="14" s="1"/>
  <c r="D66" i="14"/>
  <c r="N27" i="14"/>
  <c r="N66" i="14" s="1"/>
  <c r="J66" i="14"/>
  <c r="P28" i="14"/>
  <c r="P67" i="14" s="1"/>
  <c r="D67" i="14"/>
  <c r="J36" i="14"/>
  <c r="J75" i="14" s="1"/>
  <c r="J67" i="14"/>
  <c r="P29" i="14"/>
  <c r="P68" i="14" s="1"/>
  <c r="D68" i="14"/>
  <c r="N29" i="14"/>
  <c r="N68" i="14" s="1"/>
  <c r="J68" i="14"/>
  <c r="P30" i="14"/>
  <c r="P69" i="14" s="1"/>
  <c r="D69" i="14"/>
  <c r="N30" i="14"/>
  <c r="N69" i="14" s="1"/>
  <c r="J69" i="14"/>
  <c r="P31" i="14"/>
  <c r="P70" i="14" s="1"/>
  <c r="D70" i="14"/>
  <c r="N31" i="14"/>
  <c r="N70" i="14" s="1"/>
  <c r="J70" i="14"/>
  <c r="P32" i="14"/>
  <c r="P71" i="14" s="1"/>
  <c r="D71" i="14"/>
  <c r="N32" i="14"/>
  <c r="N71" i="14" s="1"/>
  <c r="J71" i="14"/>
  <c r="P33" i="14"/>
  <c r="P72" i="14" s="1"/>
  <c r="D72" i="14"/>
  <c r="N33" i="14"/>
  <c r="N72" i="14" s="1"/>
  <c r="J72" i="14"/>
  <c r="P34" i="14"/>
  <c r="P73" i="14" s="1"/>
  <c r="D73" i="14"/>
  <c r="N34" i="14"/>
  <c r="N73" i="14" s="1"/>
  <c r="J73" i="14"/>
  <c r="P35" i="14"/>
  <c r="P74" i="14" s="1"/>
  <c r="D74" i="14"/>
  <c r="N35" i="14"/>
  <c r="N74" i="14" s="1"/>
  <c r="J74" i="14"/>
  <c r="P37" i="14"/>
  <c r="P76" i="14" s="1"/>
  <c r="D76" i="14"/>
  <c r="N37" i="14"/>
  <c r="N76" i="14" s="1"/>
  <c r="J76" i="14"/>
  <c r="P38" i="14"/>
  <c r="P77" i="14" s="1"/>
  <c r="D77" i="14"/>
  <c r="J40" i="14"/>
  <c r="J79" i="14" s="1"/>
  <c r="J77" i="14"/>
  <c r="P39" i="14"/>
  <c r="P78" i="14" s="1"/>
  <c r="D78" i="14"/>
  <c r="N39" i="14"/>
  <c r="N78" i="14" s="1"/>
  <c r="J78" i="14"/>
  <c r="P27" i="15"/>
  <c r="P66" i="15" s="1"/>
  <c r="D66" i="15"/>
  <c r="N27" i="15"/>
  <c r="N66" i="15" s="1"/>
  <c r="J66" i="15"/>
  <c r="O28" i="15"/>
  <c r="C67" i="15"/>
  <c r="M28" i="15"/>
  <c r="M67" i="15" s="1"/>
  <c r="I67" i="15"/>
  <c r="O29" i="15"/>
  <c r="C68" i="15"/>
  <c r="M29" i="15"/>
  <c r="M68" i="15" s="1"/>
  <c r="I68" i="15"/>
  <c r="O30" i="15"/>
  <c r="C69" i="15"/>
  <c r="M30" i="15"/>
  <c r="M69" i="15" s="1"/>
  <c r="I69" i="15"/>
  <c r="O31" i="15"/>
  <c r="C70" i="15"/>
  <c r="M31" i="15"/>
  <c r="M70" i="15" s="1"/>
  <c r="I70" i="15"/>
  <c r="O32" i="15"/>
  <c r="C71" i="15"/>
  <c r="M32" i="15"/>
  <c r="M71" i="15" s="1"/>
  <c r="I71" i="15"/>
  <c r="O33" i="15"/>
  <c r="C72" i="15"/>
  <c r="M33" i="15"/>
  <c r="M72" i="15" s="1"/>
  <c r="I72" i="15"/>
  <c r="G34" i="15"/>
  <c r="G73" i="15" s="1"/>
  <c r="C73" i="15"/>
  <c r="M34" i="15"/>
  <c r="M73" i="15" s="1"/>
  <c r="I73" i="15"/>
  <c r="O35" i="15"/>
  <c r="C74" i="15"/>
  <c r="M35" i="15"/>
  <c r="M74" i="15" s="1"/>
  <c r="I74" i="15"/>
  <c r="O37" i="15"/>
  <c r="O76" i="15" s="1"/>
  <c r="C76" i="15"/>
  <c r="I40" i="15"/>
  <c r="I76" i="15"/>
  <c r="G38" i="15"/>
  <c r="G77" i="15" s="1"/>
  <c r="C77" i="15"/>
  <c r="M38" i="15"/>
  <c r="M77" i="15" s="1"/>
  <c r="I77" i="15"/>
  <c r="O39" i="15"/>
  <c r="C78" i="15"/>
  <c r="M39" i="15"/>
  <c r="M78" i="15" s="1"/>
  <c r="I78" i="15"/>
  <c r="O46" i="4"/>
  <c r="O86" i="4" s="1"/>
  <c r="I55" i="4"/>
  <c r="I95" i="4" s="1"/>
  <c r="C55" i="4"/>
  <c r="C95" i="4" s="1"/>
  <c r="M47" i="4"/>
  <c r="M87" i="4" s="1"/>
  <c r="O48" i="4"/>
  <c r="O88" i="4" s="1"/>
  <c r="M48" i="4"/>
  <c r="M88" i="4" s="1"/>
  <c r="M49" i="4"/>
  <c r="M89" i="4" s="1"/>
  <c r="O50" i="4"/>
  <c r="O90" i="4" s="1"/>
  <c r="M50" i="4"/>
  <c r="M90" i="4" s="1"/>
  <c r="M51" i="4"/>
  <c r="M91" i="4" s="1"/>
  <c r="O52" i="4"/>
  <c r="O92" i="4" s="1"/>
  <c r="M52" i="4"/>
  <c r="M92" i="4" s="1"/>
  <c r="O53" i="4"/>
  <c r="O93" i="4" s="1"/>
  <c r="M53" i="4"/>
  <c r="M93" i="4" s="1"/>
  <c r="O54" i="4"/>
  <c r="O94" i="4" s="1"/>
  <c r="M54" i="4"/>
  <c r="M94" i="4" s="1"/>
  <c r="O56" i="4"/>
  <c r="O96" i="4" s="1"/>
  <c r="M56" i="4"/>
  <c r="M96" i="4" s="1"/>
  <c r="M57" i="4"/>
  <c r="M97" i="4" s="1"/>
  <c r="O58" i="4"/>
  <c r="O98" i="4" s="1"/>
  <c r="M58" i="4"/>
  <c r="M98" i="4" s="1"/>
  <c r="I55" i="5"/>
  <c r="I95" i="5" s="1"/>
  <c r="R47" i="5"/>
  <c r="R87" i="5" s="1"/>
  <c r="L55" i="5"/>
  <c r="L95" i="5" s="1"/>
  <c r="R48" i="5"/>
  <c r="R88" i="5" s="1"/>
  <c r="R49" i="5"/>
  <c r="R89" i="5" s="1"/>
  <c r="R50" i="5"/>
  <c r="R90" i="5" s="1"/>
  <c r="R51" i="5"/>
  <c r="R91" i="5" s="1"/>
  <c r="R52" i="5"/>
  <c r="R92" i="5" s="1"/>
  <c r="R53" i="5"/>
  <c r="R93" i="5" s="1"/>
  <c r="R54" i="5"/>
  <c r="R94" i="5" s="1"/>
  <c r="F59" i="5"/>
  <c r="F99" i="5" s="1"/>
  <c r="R57" i="5"/>
  <c r="R97" i="5" s="1"/>
  <c r="L59" i="5"/>
  <c r="L99" i="5" s="1"/>
  <c r="R58" i="5"/>
  <c r="R98" i="5" s="1"/>
  <c r="R46" i="6"/>
  <c r="R86" i="6" s="1"/>
  <c r="L55" i="6"/>
  <c r="L95" i="6" s="1"/>
  <c r="F55" i="6"/>
  <c r="F95" i="6" s="1"/>
  <c r="R48" i="6"/>
  <c r="R88" i="6" s="1"/>
  <c r="R49" i="6"/>
  <c r="R89" i="6" s="1"/>
  <c r="R50" i="6"/>
  <c r="R90" i="6" s="1"/>
  <c r="R51" i="6"/>
  <c r="R91" i="6" s="1"/>
  <c r="R52" i="6"/>
  <c r="R92" i="6" s="1"/>
  <c r="R53" i="6"/>
  <c r="R93" i="6" s="1"/>
  <c r="R54" i="6"/>
  <c r="R94" i="6" s="1"/>
  <c r="R56" i="6"/>
  <c r="R96" i="6" s="1"/>
  <c r="L59" i="6"/>
  <c r="L99" i="6" s="1"/>
  <c r="F59" i="6"/>
  <c r="F99" i="6" s="1"/>
  <c r="R58" i="6"/>
  <c r="R98" i="6" s="1"/>
  <c r="R47" i="7"/>
  <c r="R87" i="7" s="1"/>
  <c r="L55" i="7"/>
  <c r="L95" i="7" s="1"/>
  <c r="R48" i="7"/>
  <c r="R88" i="7" s="1"/>
  <c r="Q49" i="7"/>
  <c r="Q89" i="7" s="1"/>
  <c r="P50" i="7"/>
  <c r="P90" i="7" s="1"/>
  <c r="N50" i="7"/>
  <c r="N90" i="7" s="1"/>
  <c r="P51" i="7"/>
  <c r="P91" i="7" s="1"/>
  <c r="N51" i="7"/>
  <c r="N91" i="7" s="1"/>
  <c r="P52" i="7"/>
  <c r="P92" i="7" s="1"/>
  <c r="N52" i="7"/>
  <c r="N92" i="7" s="1"/>
  <c r="O53" i="7"/>
  <c r="O93" i="7" s="1"/>
  <c r="O54" i="7"/>
  <c r="O94" i="7" s="1"/>
  <c r="M54" i="7"/>
  <c r="M94" i="7" s="1"/>
  <c r="Q54" i="7"/>
  <c r="Q94" i="7" s="1"/>
  <c r="F59" i="7"/>
  <c r="F99" i="7" s="1"/>
  <c r="O46" i="9"/>
  <c r="O86" i="9" s="1"/>
  <c r="I55" i="9"/>
  <c r="I95" i="9" s="1"/>
  <c r="O47" i="9"/>
  <c r="O87" i="9" s="1"/>
  <c r="M47" i="9"/>
  <c r="M87" i="9" s="1"/>
  <c r="O48" i="9"/>
  <c r="O88" i="9" s="1"/>
  <c r="M48" i="9"/>
  <c r="M88" i="9" s="1"/>
  <c r="O49" i="9"/>
  <c r="O89" i="9" s="1"/>
  <c r="M49" i="9"/>
  <c r="M89" i="9" s="1"/>
  <c r="O50" i="9"/>
  <c r="O90" i="9" s="1"/>
  <c r="M50" i="9"/>
  <c r="M90" i="9" s="1"/>
  <c r="O51" i="9"/>
  <c r="O91" i="9" s="1"/>
  <c r="M51" i="9"/>
  <c r="M91" i="9" s="1"/>
  <c r="O52" i="9"/>
  <c r="O92" i="9" s="1"/>
  <c r="M52" i="9"/>
  <c r="M92" i="9" s="1"/>
  <c r="O53" i="9"/>
  <c r="O93" i="9" s="1"/>
  <c r="M53" i="9"/>
  <c r="M93" i="9" s="1"/>
  <c r="O54" i="9"/>
  <c r="O94" i="9" s="1"/>
  <c r="M54" i="9"/>
  <c r="M94" i="9" s="1"/>
  <c r="O56" i="9"/>
  <c r="O96" i="9" s="1"/>
  <c r="I59" i="9"/>
  <c r="I99" i="9" s="1"/>
  <c r="C59" i="9"/>
  <c r="C99" i="9" s="1"/>
  <c r="G97" i="9"/>
  <c r="R58" i="9"/>
  <c r="R98" i="9" s="1"/>
  <c r="R46" i="11"/>
  <c r="R86" i="11" s="1"/>
  <c r="L55" i="11"/>
  <c r="L95" i="11" s="1"/>
  <c r="F55" i="11"/>
  <c r="F95" i="11" s="1"/>
  <c r="R48" i="11"/>
  <c r="R88" i="11" s="1"/>
  <c r="R49" i="11"/>
  <c r="R89" i="11" s="1"/>
  <c r="R50" i="11"/>
  <c r="R90" i="11" s="1"/>
  <c r="R51" i="11"/>
  <c r="R91" i="11" s="1"/>
  <c r="R52" i="11"/>
  <c r="R92" i="11" s="1"/>
  <c r="R53" i="11"/>
  <c r="R93" i="11" s="1"/>
  <c r="R54" i="11"/>
  <c r="R94" i="11" s="1"/>
  <c r="R56" i="11"/>
  <c r="R96" i="11" s="1"/>
  <c r="L59" i="11"/>
  <c r="L99" i="11" s="1"/>
  <c r="F59" i="11"/>
  <c r="F99" i="11" s="1"/>
  <c r="R58" i="11"/>
  <c r="R98" i="11" s="1"/>
  <c r="R46" i="12"/>
  <c r="R86" i="12" s="1"/>
  <c r="L55" i="12"/>
  <c r="L95" i="12" s="1"/>
  <c r="F55" i="12"/>
  <c r="F95" i="12" s="1"/>
  <c r="R48" i="12"/>
  <c r="R88" i="12" s="1"/>
  <c r="R49" i="12"/>
  <c r="R89" i="12" s="1"/>
  <c r="R50" i="12"/>
  <c r="R90" i="12" s="1"/>
  <c r="R51" i="12"/>
  <c r="R91" i="12" s="1"/>
  <c r="R52" i="12"/>
  <c r="R92" i="12" s="1"/>
  <c r="R53" i="12"/>
  <c r="R93" i="12" s="1"/>
  <c r="R54" i="12"/>
  <c r="R94" i="12" s="1"/>
  <c r="R56" i="12"/>
  <c r="R96" i="12" s="1"/>
  <c r="L59" i="12"/>
  <c r="L99" i="12" s="1"/>
  <c r="F59" i="12"/>
  <c r="F99" i="12" s="1"/>
  <c r="R58" i="12"/>
  <c r="R98" i="12" s="1"/>
  <c r="R46" i="13"/>
  <c r="R86" i="13" s="1"/>
  <c r="L55" i="13"/>
  <c r="L95" i="13" s="1"/>
  <c r="F55" i="13"/>
  <c r="F95" i="13" s="1"/>
  <c r="R48" i="13"/>
  <c r="R88" i="13" s="1"/>
  <c r="R49" i="13"/>
  <c r="R89" i="13" s="1"/>
  <c r="R50" i="13"/>
  <c r="R90" i="13" s="1"/>
  <c r="R51" i="13"/>
  <c r="R91" i="13" s="1"/>
  <c r="R52" i="13"/>
  <c r="R92" i="13" s="1"/>
  <c r="R53" i="13"/>
  <c r="R93" i="13" s="1"/>
  <c r="R54" i="13"/>
  <c r="R94" i="13" s="1"/>
  <c r="R56" i="13"/>
  <c r="R96" i="13" s="1"/>
  <c r="L59" i="13"/>
  <c r="L99" i="13" s="1"/>
  <c r="F59" i="13"/>
  <c r="F99" i="13" s="1"/>
  <c r="R58" i="13"/>
  <c r="R98" i="13" s="1"/>
  <c r="F55" i="14"/>
  <c r="F95" i="14" s="1"/>
  <c r="L55" i="14"/>
  <c r="L95" i="14" s="1"/>
  <c r="R47" i="14"/>
  <c r="R87" i="14" s="1"/>
  <c r="R48" i="14"/>
  <c r="R88" i="14" s="1"/>
  <c r="R49" i="14"/>
  <c r="R89" i="14" s="1"/>
  <c r="R50" i="14"/>
  <c r="R90" i="14" s="1"/>
  <c r="R51" i="14"/>
  <c r="R91" i="14" s="1"/>
  <c r="R52" i="14"/>
  <c r="R92" i="14" s="1"/>
  <c r="R53" i="14"/>
  <c r="R93" i="14" s="1"/>
  <c r="R54" i="14"/>
  <c r="R94" i="14" s="1"/>
  <c r="F59" i="14"/>
  <c r="F99" i="14" s="1"/>
  <c r="L59" i="14"/>
  <c r="L99" i="14" s="1"/>
  <c r="R57" i="14"/>
  <c r="R97" i="14" s="1"/>
  <c r="R58" i="14"/>
  <c r="R98" i="14" s="1"/>
  <c r="F55" i="15"/>
  <c r="F95" i="15" s="1"/>
  <c r="R47" i="15"/>
  <c r="R87" i="15" s="1"/>
  <c r="L55" i="15"/>
  <c r="L95" i="15" s="1"/>
  <c r="R48" i="15"/>
  <c r="R88" i="15" s="1"/>
  <c r="P51" i="15"/>
  <c r="P91" i="15" s="1"/>
  <c r="N51" i="15"/>
  <c r="N91" i="15" s="1"/>
  <c r="O52" i="15"/>
  <c r="O92" i="15" s="1"/>
  <c r="M52" i="15"/>
  <c r="M92" i="15" s="1"/>
  <c r="G93" i="15"/>
  <c r="M53" i="15"/>
  <c r="M93" i="15" s="1"/>
  <c r="O53" i="15"/>
  <c r="O93" i="15" s="1"/>
  <c r="R54" i="15"/>
  <c r="R94" i="15" s="1"/>
  <c r="F59" i="15"/>
  <c r="F99" i="15" s="1"/>
  <c r="R57" i="15"/>
  <c r="R97" i="15" s="1"/>
  <c r="L59" i="15"/>
  <c r="L99" i="15" s="1"/>
  <c r="R58" i="15"/>
  <c r="R98" i="15" s="1"/>
  <c r="I68" i="5"/>
  <c r="O68" i="5"/>
  <c r="E73" i="5"/>
  <c r="E76" i="5"/>
  <c r="I72" i="6"/>
  <c r="C73" i="6"/>
  <c r="E74" i="6"/>
  <c r="C70" i="7"/>
  <c r="E71" i="7"/>
  <c r="I74" i="7"/>
  <c r="D67" i="9"/>
  <c r="L76" i="9"/>
  <c r="D68" i="11"/>
  <c r="P58" i="15"/>
  <c r="P98" i="15" s="1"/>
  <c r="N58" i="15"/>
  <c r="N98" i="15" s="1"/>
  <c r="G87" i="15"/>
  <c r="C55" i="15"/>
  <c r="C95" i="15" s="1"/>
  <c r="G89" i="15"/>
  <c r="M56" i="15"/>
  <c r="M96" i="15" s="1"/>
  <c r="I55" i="15"/>
  <c r="I95" i="15" s="1"/>
  <c r="M46" i="15"/>
  <c r="M86" i="15" s="1"/>
  <c r="Q47" i="15"/>
  <c r="Q87" i="15" s="1"/>
  <c r="M49" i="15"/>
  <c r="M89" i="15" s="1"/>
  <c r="Q56" i="15"/>
  <c r="Q96" i="15" s="1"/>
  <c r="Q46" i="15"/>
  <c r="Q86" i="15" s="1"/>
  <c r="Q49" i="15"/>
  <c r="Q89" i="15" s="1"/>
  <c r="M51" i="15"/>
  <c r="M91" i="15" s="1"/>
  <c r="C59" i="15"/>
  <c r="C99" i="15" s="1"/>
  <c r="O57" i="15"/>
  <c r="O97" i="15" s="1"/>
  <c r="G97" i="15"/>
  <c r="R46" i="15"/>
  <c r="R86" i="15" s="1"/>
  <c r="H89" i="15"/>
  <c r="H91" i="15"/>
  <c r="H93" i="15"/>
  <c r="D55" i="15"/>
  <c r="D95" i="15" s="1"/>
  <c r="N56" i="15"/>
  <c r="N96" i="15" s="1"/>
  <c r="R56" i="15"/>
  <c r="R96" i="15" s="1"/>
  <c r="H97" i="15"/>
  <c r="P57" i="15"/>
  <c r="P97" i="15" s="1"/>
  <c r="G46" i="15"/>
  <c r="G86" i="15" s="1"/>
  <c r="G88" i="15"/>
  <c r="G90" i="15"/>
  <c r="G92" i="15"/>
  <c r="G94" i="15"/>
  <c r="G56" i="15"/>
  <c r="G96" i="15" s="1"/>
  <c r="G98" i="15"/>
  <c r="N46" i="15"/>
  <c r="N86" i="15" s="1"/>
  <c r="H87" i="15"/>
  <c r="H46" i="15"/>
  <c r="H86" i="15" s="1"/>
  <c r="H88" i="15"/>
  <c r="H90" i="15"/>
  <c r="H92" i="15"/>
  <c r="H94" i="15"/>
  <c r="H56" i="15"/>
  <c r="H96" i="15" s="1"/>
  <c r="H98" i="15"/>
  <c r="Q46" i="14"/>
  <c r="Q86" i="14" s="1"/>
  <c r="G87" i="14"/>
  <c r="G93" i="14"/>
  <c r="M56" i="14"/>
  <c r="M96" i="14" s="1"/>
  <c r="N46" i="14"/>
  <c r="N86" i="14" s="1"/>
  <c r="R46" i="14"/>
  <c r="R86" i="14" s="1"/>
  <c r="H87" i="14"/>
  <c r="H89" i="14"/>
  <c r="H91" i="14"/>
  <c r="H93" i="14"/>
  <c r="D55" i="14"/>
  <c r="D95" i="14" s="1"/>
  <c r="N56" i="14"/>
  <c r="N96" i="14" s="1"/>
  <c r="R56" i="14"/>
  <c r="R96" i="14" s="1"/>
  <c r="H97" i="14"/>
  <c r="D59" i="14"/>
  <c r="D99" i="14" s="1"/>
  <c r="M46" i="14"/>
  <c r="M86" i="14" s="1"/>
  <c r="G89" i="14"/>
  <c r="C55" i="14"/>
  <c r="C95" i="14" s="1"/>
  <c r="Q56" i="14"/>
  <c r="Q96" i="14" s="1"/>
  <c r="G97" i="14"/>
  <c r="O57" i="14"/>
  <c r="O97" i="14" s="1"/>
  <c r="G46" i="14"/>
  <c r="G86" i="14" s="1"/>
  <c r="G88" i="14"/>
  <c r="G90" i="14"/>
  <c r="G92" i="14"/>
  <c r="G94" i="14"/>
  <c r="G56" i="14"/>
  <c r="G96" i="14" s="1"/>
  <c r="G98" i="14"/>
  <c r="G91" i="14"/>
  <c r="H46" i="14"/>
  <c r="H86" i="14" s="1"/>
  <c r="H88" i="14"/>
  <c r="H90" i="14"/>
  <c r="H92" i="14"/>
  <c r="H94" i="14"/>
  <c r="H56" i="14"/>
  <c r="H96" i="14" s="1"/>
  <c r="H98" i="14"/>
  <c r="M46" i="13"/>
  <c r="M86" i="13" s="1"/>
  <c r="O51" i="13"/>
  <c r="O91" i="13" s="1"/>
  <c r="G93" i="13"/>
  <c r="C55" i="13"/>
  <c r="C95" i="13" s="1"/>
  <c r="H87" i="13"/>
  <c r="H89" i="13"/>
  <c r="H91" i="13"/>
  <c r="H93" i="13"/>
  <c r="D55" i="13"/>
  <c r="D95" i="13" s="1"/>
  <c r="H97" i="13"/>
  <c r="D59" i="13"/>
  <c r="D99" i="13" s="1"/>
  <c r="O47" i="13"/>
  <c r="O87" i="13" s="1"/>
  <c r="G89" i="13"/>
  <c r="M56" i="13"/>
  <c r="M96" i="13" s="1"/>
  <c r="O57" i="13"/>
  <c r="G46" i="13"/>
  <c r="G86" i="13" s="1"/>
  <c r="G88" i="13"/>
  <c r="G90" i="13"/>
  <c r="G92" i="13"/>
  <c r="G94" i="13"/>
  <c r="E55" i="13"/>
  <c r="E95" i="13" s="1"/>
  <c r="G56" i="13"/>
  <c r="G96" i="13" s="1"/>
  <c r="G98" i="13"/>
  <c r="E59" i="13"/>
  <c r="E99" i="13" s="1"/>
  <c r="G97" i="13"/>
  <c r="H46" i="13"/>
  <c r="H86" i="13" s="1"/>
  <c r="N47" i="13"/>
  <c r="N87" i="13" s="1"/>
  <c r="R47" i="13"/>
  <c r="R87" i="13" s="1"/>
  <c r="H88" i="13"/>
  <c r="H90" i="13"/>
  <c r="H92" i="13"/>
  <c r="H94" i="13"/>
  <c r="H56" i="13"/>
  <c r="H96" i="13" s="1"/>
  <c r="N57" i="13"/>
  <c r="N97" i="13" s="1"/>
  <c r="R57" i="13"/>
  <c r="R97" i="13" s="1"/>
  <c r="H98" i="13"/>
  <c r="M46" i="12"/>
  <c r="M86" i="12" s="1"/>
  <c r="O51" i="12"/>
  <c r="O91" i="12" s="1"/>
  <c r="H87" i="12"/>
  <c r="H89" i="12"/>
  <c r="H91" i="12"/>
  <c r="H93" i="12"/>
  <c r="D55" i="12"/>
  <c r="D95" i="12" s="1"/>
  <c r="H97" i="12"/>
  <c r="D59" i="12"/>
  <c r="D99" i="12" s="1"/>
  <c r="O47" i="12"/>
  <c r="O87" i="12" s="1"/>
  <c r="O49" i="12"/>
  <c r="O89" i="12" s="1"/>
  <c r="G93" i="12"/>
  <c r="M56" i="12"/>
  <c r="M96" i="12" s="1"/>
  <c r="Q56" i="12"/>
  <c r="Q96" i="12" s="1"/>
  <c r="G97" i="12"/>
  <c r="O57" i="12"/>
  <c r="O97" i="12" s="1"/>
  <c r="G46" i="12"/>
  <c r="G86" i="12" s="1"/>
  <c r="G88" i="12"/>
  <c r="G90" i="12"/>
  <c r="G92" i="12"/>
  <c r="G94" i="12"/>
  <c r="E55" i="12"/>
  <c r="E95" i="12" s="1"/>
  <c r="G56" i="12"/>
  <c r="G96" i="12" s="1"/>
  <c r="G98" i="12"/>
  <c r="G87" i="12"/>
  <c r="H46" i="12"/>
  <c r="H86" i="12" s="1"/>
  <c r="N47" i="12"/>
  <c r="N87" i="12" s="1"/>
  <c r="R47" i="12"/>
  <c r="R87" i="12" s="1"/>
  <c r="H88" i="12"/>
  <c r="H90" i="12"/>
  <c r="H92" i="12"/>
  <c r="H94" i="12"/>
  <c r="H56" i="12"/>
  <c r="H96" i="12" s="1"/>
  <c r="N57" i="12"/>
  <c r="N97" i="12" s="1"/>
  <c r="R57" i="12"/>
  <c r="R97" i="12" s="1"/>
  <c r="H98" i="12"/>
  <c r="Q46" i="11"/>
  <c r="Q86" i="11" s="1"/>
  <c r="G87" i="11"/>
  <c r="O49" i="11"/>
  <c r="O89" i="11" s="1"/>
  <c r="O51" i="11"/>
  <c r="O91" i="11" s="1"/>
  <c r="O53" i="11"/>
  <c r="O93" i="11" s="1"/>
  <c r="C59" i="11"/>
  <c r="C99" i="11" s="1"/>
  <c r="H87" i="11"/>
  <c r="H89" i="11"/>
  <c r="H91" i="11"/>
  <c r="H93" i="11"/>
  <c r="D55" i="11"/>
  <c r="D95" i="11" s="1"/>
  <c r="H97" i="11"/>
  <c r="D59" i="11"/>
  <c r="D99" i="11" s="1"/>
  <c r="M46" i="11"/>
  <c r="M86" i="11" s="1"/>
  <c r="C55" i="11"/>
  <c r="C95" i="11" s="1"/>
  <c r="Q56" i="11"/>
  <c r="Q96" i="11" s="1"/>
  <c r="G97" i="11"/>
  <c r="G46" i="11"/>
  <c r="G86" i="11" s="1"/>
  <c r="G88" i="11"/>
  <c r="G90" i="11"/>
  <c r="G92" i="11"/>
  <c r="G94" i="11"/>
  <c r="G56" i="11"/>
  <c r="G96" i="11" s="1"/>
  <c r="G98" i="11"/>
  <c r="I59" i="11"/>
  <c r="I99" i="11" s="1"/>
  <c r="H46" i="11"/>
  <c r="H86" i="11" s="1"/>
  <c r="N47" i="11"/>
  <c r="N87" i="11" s="1"/>
  <c r="R47" i="11"/>
  <c r="R87" i="11" s="1"/>
  <c r="H88" i="11"/>
  <c r="H90" i="11"/>
  <c r="H92" i="11"/>
  <c r="H94" i="11"/>
  <c r="H56" i="11"/>
  <c r="H96" i="11" s="1"/>
  <c r="N57" i="11"/>
  <c r="N97" i="11" s="1"/>
  <c r="R57" i="11"/>
  <c r="R97" i="11" s="1"/>
  <c r="H98" i="11"/>
  <c r="Q46" i="9"/>
  <c r="Q86" i="9" s="1"/>
  <c r="G87" i="9"/>
  <c r="G89" i="9"/>
  <c r="G91" i="9"/>
  <c r="C55" i="9"/>
  <c r="C95" i="9" s="1"/>
  <c r="H87" i="9"/>
  <c r="H89" i="9"/>
  <c r="H91" i="9"/>
  <c r="H93" i="9"/>
  <c r="D55" i="9"/>
  <c r="D95" i="9" s="1"/>
  <c r="H97" i="9"/>
  <c r="D59" i="9"/>
  <c r="D99" i="9" s="1"/>
  <c r="M46" i="9"/>
  <c r="M86" i="9" s="1"/>
  <c r="M56" i="9"/>
  <c r="M96" i="9" s="1"/>
  <c r="G46" i="9"/>
  <c r="G86" i="9" s="1"/>
  <c r="G88" i="9"/>
  <c r="G90" i="9"/>
  <c r="G92" i="9"/>
  <c r="G94" i="9"/>
  <c r="G56" i="9"/>
  <c r="G96" i="9" s="1"/>
  <c r="G98" i="9"/>
  <c r="E59" i="9"/>
  <c r="E99" i="9" s="1"/>
  <c r="G93" i="9"/>
  <c r="O57" i="9"/>
  <c r="O97" i="9" s="1"/>
  <c r="H46" i="9"/>
  <c r="H86" i="9" s="1"/>
  <c r="N47" i="9"/>
  <c r="N87" i="9" s="1"/>
  <c r="R47" i="9"/>
  <c r="R87" i="9" s="1"/>
  <c r="H88" i="9"/>
  <c r="H90" i="9"/>
  <c r="H92" i="9"/>
  <c r="H94" i="9"/>
  <c r="H56" i="9"/>
  <c r="H96" i="9" s="1"/>
  <c r="N57" i="9"/>
  <c r="N97" i="9" s="1"/>
  <c r="R57" i="9"/>
  <c r="R97" i="9" s="1"/>
  <c r="H98" i="9"/>
  <c r="N46" i="7"/>
  <c r="N86" i="7" s="1"/>
  <c r="G91" i="7"/>
  <c r="G93" i="7"/>
  <c r="G97" i="7"/>
  <c r="F55" i="7"/>
  <c r="F95" i="7" s="1"/>
  <c r="R46" i="7"/>
  <c r="R86" i="7" s="1"/>
  <c r="G87" i="7"/>
  <c r="M53" i="7"/>
  <c r="M93" i="7" s="1"/>
  <c r="C55" i="7"/>
  <c r="C95" i="7" s="1"/>
  <c r="M57" i="7"/>
  <c r="M97" i="7" s="1"/>
  <c r="O57" i="7"/>
  <c r="O97" i="7" s="1"/>
  <c r="E55" i="7"/>
  <c r="E95" i="7" s="1"/>
  <c r="O48" i="7"/>
  <c r="O88" i="7" s="1"/>
  <c r="I55" i="7"/>
  <c r="I95" i="7" s="1"/>
  <c r="M46" i="7"/>
  <c r="M86" i="7" s="1"/>
  <c r="M47" i="7"/>
  <c r="M87" i="7" s="1"/>
  <c r="Q53" i="7"/>
  <c r="Q93" i="7" s="1"/>
  <c r="I59" i="7"/>
  <c r="I99" i="7" s="1"/>
  <c r="M56" i="7"/>
  <c r="M96" i="7" s="1"/>
  <c r="Q57" i="7"/>
  <c r="Q97" i="7" s="1"/>
  <c r="H87" i="7"/>
  <c r="P47" i="7"/>
  <c r="P87" i="7" s="1"/>
  <c r="H89" i="7"/>
  <c r="H91" i="7"/>
  <c r="H93" i="7"/>
  <c r="N56" i="7"/>
  <c r="N96" i="7" s="1"/>
  <c r="R56" i="7"/>
  <c r="R96" i="7" s="1"/>
  <c r="H97" i="7"/>
  <c r="P57" i="7"/>
  <c r="P97" i="7" s="1"/>
  <c r="G46" i="7"/>
  <c r="G86" i="7" s="1"/>
  <c r="G88" i="7"/>
  <c r="G90" i="7"/>
  <c r="G92" i="7"/>
  <c r="G94" i="7"/>
  <c r="G56" i="7"/>
  <c r="G96" i="7" s="1"/>
  <c r="G98" i="7"/>
  <c r="H46" i="7"/>
  <c r="H86" i="7" s="1"/>
  <c r="H88" i="7"/>
  <c r="H90" i="7"/>
  <c r="H92" i="7"/>
  <c r="H94" i="7"/>
  <c r="H56" i="7"/>
  <c r="H96" i="7" s="1"/>
  <c r="H98" i="7"/>
  <c r="O47" i="6"/>
  <c r="O87" i="6" s="1"/>
  <c r="O51" i="6"/>
  <c r="O91" i="6" s="1"/>
  <c r="O53" i="6"/>
  <c r="O93" i="6" s="1"/>
  <c r="C55" i="6"/>
  <c r="C95" i="6" s="1"/>
  <c r="C59" i="6"/>
  <c r="C99" i="6" s="1"/>
  <c r="H87" i="6"/>
  <c r="H89" i="6"/>
  <c r="H91" i="6"/>
  <c r="H93" i="6"/>
  <c r="D55" i="6"/>
  <c r="D95" i="6" s="1"/>
  <c r="H97" i="6"/>
  <c r="D59" i="6"/>
  <c r="D99" i="6" s="1"/>
  <c r="Q46" i="6"/>
  <c r="Q86" i="6" s="1"/>
  <c r="G89" i="6"/>
  <c r="M56" i="6"/>
  <c r="M96" i="6" s="1"/>
  <c r="Q56" i="6"/>
  <c r="Q96" i="6" s="1"/>
  <c r="G97" i="6"/>
  <c r="G46" i="6"/>
  <c r="G86" i="6" s="1"/>
  <c r="G88" i="6"/>
  <c r="G90" i="6"/>
  <c r="G92" i="6"/>
  <c r="G94" i="6"/>
  <c r="I55" i="6"/>
  <c r="I95" i="6" s="1"/>
  <c r="G56" i="6"/>
  <c r="G96" i="6" s="1"/>
  <c r="G98" i="6"/>
  <c r="H46" i="6"/>
  <c r="H86" i="6" s="1"/>
  <c r="N47" i="6"/>
  <c r="N87" i="6" s="1"/>
  <c r="R47" i="6"/>
  <c r="R87" i="6" s="1"/>
  <c r="H88" i="6"/>
  <c r="H90" i="6"/>
  <c r="H92" i="6"/>
  <c r="H94" i="6"/>
  <c r="H56" i="6"/>
  <c r="H96" i="6" s="1"/>
  <c r="N57" i="6"/>
  <c r="N97" i="6" s="1"/>
  <c r="R57" i="6"/>
  <c r="R97" i="6" s="1"/>
  <c r="H98" i="6"/>
  <c r="O46" i="5"/>
  <c r="O86" i="5" s="1"/>
  <c r="M46" i="5"/>
  <c r="M86" i="5" s="1"/>
  <c r="C55" i="5"/>
  <c r="C95" i="5" s="1"/>
  <c r="O47" i="5"/>
  <c r="O87" i="5" s="1"/>
  <c r="N46" i="5"/>
  <c r="N86" i="5" s="1"/>
  <c r="R46" i="5"/>
  <c r="R86" i="5" s="1"/>
  <c r="P47" i="5"/>
  <c r="P87" i="5" s="1"/>
  <c r="N56" i="5"/>
  <c r="N96" i="5" s="1"/>
  <c r="R56" i="5"/>
  <c r="R96" i="5" s="1"/>
  <c r="P57" i="5"/>
  <c r="P97" i="5" s="1"/>
  <c r="G46" i="5"/>
  <c r="G86" i="5" s="1"/>
  <c r="G56" i="5"/>
  <c r="G96" i="5" s="1"/>
  <c r="E59" i="5"/>
  <c r="E99" i="5" s="1"/>
  <c r="I59" i="5"/>
  <c r="I99" i="5" s="1"/>
  <c r="O57" i="5"/>
  <c r="O97" i="5" s="1"/>
  <c r="H46" i="5"/>
  <c r="H86" i="5" s="1"/>
  <c r="H56" i="5"/>
  <c r="H96" i="5" s="1"/>
  <c r="O47" i="4"/>
  <c r="O87" i="4" s="1"/>
  <c r="O51" i="4"/>
  <c r="O91" i="4" s="1"/>
  <c r="Q56" i="4"/>
  <c r="Q96" i="4" s="1"/>
  <c r="C59" i="4"/>
  <c r="C99" i="4" s="1"/>
  <c r="D55" i="4"/>
  <c r="D95" i="4" s="1"/>
  <c r="D59" i="4"/>
  <c r="D99" i="4" s="1"/>
  <c r="M46" i="4"/>
  <c r="M86" i="4" s="1"/>
  <c r="O49" i="4"/>
  <c r="O89" i="4" s="1"/>
  <c r="O57" i="4"/>
  <c r="O97" i="4" s="1"/>
  <c r="G46" i="4"/>
  <c r="G86" i="4" s="1"/>
  <c r="E55" i="4"/>
  <c r="E95" i="4" s="1"/>
  <c r="G56" i="4"/>
  <c r="G96" i="4" s="1"/>
  <c r="I59" i="4"/>
  <c r="I99" i="4" s="1"/>
  <c r="H46" i="4"/>
  <c r="H86" i="4" s="1"/>
  <c r="N47" i="4"/>
  <c r="N87" i="4" s="1"/>
  <c r="R47" i="4"/>
  <c r="R87" i="4" s="1"/>
  <c r="H56" i="4"/>
  <c r="H96" i="4" s="1"/>
  <c r="N57" i="4"/>
  <c r="N97" i="4" s="1"/>
  <c r="R57" i="4"/>
  <c r="G28" i="15"/>
  <c r="G67" i="15" s="1"/>
  <c r="O34" i="15"/>
  <c r="C36" i="15"/>
  <c r="C75" i="15" s="1"/>
  <c r="O38" i="15"/>
  <c r="C40" i="15"/>
  <c r="H28" i="15"/>
  <c r="H67" i="15" s="1"/>
  <c r="H30" i="15"/>
  <c r="H69" i="15" s="1"/>
  <c r="H32" i="15"/>
  <c r="H71" i="15" s="1"/>
  <c r="H34" i="15"/>
  <c r="H73" i="15" s="1"/>
  <c r="D36" i="15"/>
  <c r="D75" i="15" s="1"/>
  <c r="H38" i="15"/>
  <c r="H77" i="15" s="1"/>
  <c r="D40" i="15"/>
  <c r="Q27" i="15"/>
  <c r="G30" i="15"/>
  <c r="G69" i="15" s="1"/>
  <c r="G32" i="15"/>
  <c r="G71" i="15" s="1"/>
  <c r="M37" i="15"/>
  <c r="G27" i="15"/>
  <c r="G29" i="15"/>
  <c r="G68" i="15" s="1"/>
  <c r="G31" i="15"/>
  <c r="G70" i="15" s="1"/>
  <c r="G33" i="15"/>
  <c r="G72" i="15" s="1"/>
  <c r="G35" i="15"/>
  <c r="G74" i="15" s="1"/>
  <c r="G37" i="15"/>
  <c r="G39" i="15"/>
  <c r="G78" i="15" s="1"/>
  <c r="E40" i="15"/>
  <c r="H27" i="15"/>
  <c r="H66" i="15" s="1"/>
  <c r="N28" i="15"/>
  <c r="N67" i="15" s="1"/>
  <c r="R28" i="15"/>
  <c r="R67" i="15" s="1"/>
  <c r="H29" i="15"/>
  <c r="H68" i="15" s="1"/>
  <c r="H31" i="15"/>
  <c r="H70" i="15" s="1"/>
  <c r="H33" i="15"/>
  <c r="H72" i="15" s="1"/>
  <c r="H35" i="15"/>
  <c r="H74" i="15" s="1"/>
  <c r="H37" i="15"/>
  <c r="N38" i="15"/>
  <c r="R38" i="15"/>
  <c r="T38" i="15" s="1"/>
  <c r="T77" i="15" s="1"/>
  <c r="H39" i="15"/>
  <c r="H78" i="15" s="1"/>
  <c r="Q27" i="14"/>
  <c r="O30" i="14"/>
  <c r="G32" i="14"/>
  <c r="G71" i="14" s="1"/>
  <c r="O34" i="14"/>
  <c r="Q37" i="14"/>
  <c r="G38" i="14"/>
  <c r="G77" i="14" s="1"/>
  <c r="O38" i="14"/>
  <c r="O40" i="14" s="1"/>
  <c r="O79" i="14" s="1"/>
  <c r="H28" i="14"/>
  <c r="H67" i="14" s="1"/>
  <c r="H30" i="14"/>
  <c r="H69" i="14" s="1"/>
  <c r="H32" i="14"/>
  <c r="H71" i="14" s="1"/>
  <c r="H34" i="14"/>
  <c r="H73" i="14" s="1"/>
  <c r="D36" i="14"/>
  <c r="D75" i="14" s="1"/>
  <c r="H38" i="14"/>
  <c r="H77" i="14" s="1"/>
  <c r="D40" i="14"/>
  <c r="D79" i="14" s="1"/>
  <c r="O28" i="14"/>
  <c r="C36" i="14"/>
  <c r="G27" i="14"/>
  <c r="G66" i="14" s="1"/>
  <c r="G29" i="14"/>
  <c r="G68" i="14" s="1"/>
  <c r="G31" i="14"/>
  <c r="G70" i="14" s="1"/>
  <c r="G33" i="14"/>
  <c r="G72" i="14" s="1"/>
  <c r="G35" i="14"/>
  <c r="G74" i="14" s="1"/>
  <c r="I36" i="14"/>
  <c r="I75" i="14" s="1"/>
  <c r="G37" i="14"/>
  <c r="G76" i="14" s="1"/>
  <c r="G39" i="14"/>
  <c r="G78" i="14" s="1"/>
  <c r="I40" i="14"/>
  <c r="H27" i="14"/>
  <c r="H66" i="14" s="1"/>
  <c r="N28" i="14"/>
  <c r="N67" i="14" s="1"/>
  <c r="R28" i="14"/>
  <c r="H29" i="14"/>
  <c r="H68" i="14" s="1"/>
  <c r="H31" i="14"/>
  <c r="H70" i="14" s="1"/>
  <c r="H33" i="14"/>
  <c r="H72" i="14" s="1"/>
  <c r="H35" i="14"/>
  <c r="H74" i="14" s="1"/>
  <c r="H37" i="14"/>
  <c r="N38" i="14"/>
  <c r="N77" i="14" s="1"/>
  <c r="R38" i="14"/>
  <c r="H39" i="14"/>
  <c r="H78" i="14" s="1"/>
  <c r="O28" i="13"/>
  <c r="G30" i="13"/>
  <c r="G69" i="13" s="1"/>
  <c r="O34" i="13"/>
  <c r="C36" i="13"/>
  <c r="C75" i="13" s="1"/>
  <c r="Q37" i="13"/>
  <c r="O38" i="13"/>
  <c r="C40" i="13"/>
  <c r="C79" i="13" s="1"/>
  <c r="H28" i="13"/>
  <c r="H67" i="13" s="1"/>
  <c r="H30" i="13"/>
  <c r="H69" i="13" s="1"/>
  <c r="H32" i="13"/>
  <c r="H71" i="13" s="1"/>
  <c r="H34" i="13"/>
  <c r="H73" i="13" s="1"/>
  <c r="D36" i="13"/>
  <c r="D75" i="13" s="1"/>
  <c r="H38" i="13"/>
  <c r="H77" i="13" s="1"/>
  <c r="D40" i="13"/>
  <c r="M27" i="13"/>
  <c r="G32" i="13"/>
  <c r="G71" i="13" s="1"/>
  <c r="G27" i="13"/>
  <c r="G66" i="13" s="1"/>
  <c r="G29" i="13"/>
  <c r="G68" i="13" s="1"/>
  <c r="G31" i="13"/>
  <c r="G70" i="13" s="1"/>
  <c r="G33" i="13"/>
  <c r="G72" i="13" s="1"/>
  <c r="G35" i="13"/>
  <c r="G74" i="13" s="1"/>
  <c r="E36" i="13"/>
  <c r="G37" i="13"/>
  <c r="G76" i="13" s="1"/>
  <c r="G39" i="13"/>
  <c r="G78" i="13" s="1"/>
  <c r="I40" i="13"/>
  <c r="H27" i="13"/>
  <c r="H66" i="13" s="1"/>
  <c r="N28" i="13"/>
  <c r="N67" i="13" s="1"/>
  <c r="R28" i="13"/>
  <c r="R67" i="13" s="1"/>
  <c r="H29" i="13"/>
  <c r="H68" i="13" s="1"/>
  <c r="H31" i="13"/>
  <c r="H70" i="13" s="1"/>
  <c r="H33" i="13"/>
  <c r="H72" i="13" s="1"/>
  <c r="H35" i="13"/>
  <c r="H74" i="13" s="1"/>
  <c r="H37" i="13"/>
  <c r="N38" i="13"/>
  <c r="R38" i="13"/>
  <c r="R77" i="13" s="1"/>
  <c r="H39" i="13"/>
  <c r="H78" i="13" s="1"/>
  <c r="I41" i="12"/>
  <c r="I80" i="12" s="1"/>
  <c r="O28" i="12"/>
  <c r="O30" i="12"/>
  <c r="G34" i="12"/>
  <c r="G73" i="12" s="1"/>
  <c r="C36" i="12"/>
  <c r="M37" i="12"/>
  <c r="Q37" i="12"/>
  <c r="G38" i="12"/>
  <c r="G77" i="12" s="1"/>
  <c r="O38" i="12"/>
  <c r="H28" i="12"/>
  <c r="H67" i="12" s="1"/>
  <c r="H30" i="12"/>
  <c r="H69" i="12" s="1"/>
  <c r="H32" i="12"/>
  <c r="H71" i="12" s="1"/>
  <c r="H34" i="12"/>
  <c r="H73" i="12" s="1"/>
  <c r="D36" i="12"/>
  <c r="D75" i="12" s="1"/>
  <c r="H38" i="12"/>
  <c r="H77" i="12" s="1"/>
  <c r="D40" i="12"/>
  <c r="D79" i="12" s="1"/>
  <c r="M27" i="12"/>
  <c r="O32" i="12"/>
  <c r="G27" i="12"/>
  <c r="G66" i="12" s="1"/>
  <c r="G29" i="12"/>
  <c r="G68" i="12" s="1"/>
  <c r="G31" i="12"/>
  <c r="G70" i="12" s="1"/>
  <c r="G33" i="12"/>
  <c r="G72" i="12" s="1"/>
  <c r="G35" i="12"/>
  <c r="G74" i="12" s="1"/>
  <c r="E36" i="12"/>
  <c r="G37" i="12"/>
  <c r="G76" i="12" s="1"/>
  <c r="G39" i="12"/>
  <c r="G78" i="12" s="1"/>
  <c r="H27" i="12"/>
  <c r="H66" i="12" s="1"/>
  <c r="N28" i="12"/>
  <c r="R28" i="12"/>
  <c r="H29" i="12"/>
  <c r="H68" i="12" s="1"/>
  <c r="H31" i="12"/>
  <c r="H70" i="12" s="1"/>
  <c r="H33" i="12"/>
  <c r="H72" i="12" s="1"/>
  <c r="H35" i="12"/>
  <c r="H74" i="12" s="1"/>
  <c r="H37" i="12"/>
  <c r="N38" i="12"/>
  <c r="R38" i="12"/>
  <c r="H39" i="12"/>
  <c r="H78" i="12" s="1"/>
  <c r="M27" i="11"/>
  <c r="Q27" i="11"/>
  <c r="G28" i="11"/>
  <c r="G67" i="11" s="1"/>
  <c r="O28" i="11"/>
  <c r="G30" i="11"/>
  <c r="G69" i="11" s="1"/>
  <c r="G32" i="11"/>
  <c r="G71" i="11" s="1"/>
  <c r="G34" i="11"/>
  <c r="G73" i="11" s="1"/>
  <c r="M37" i="11"/>
  <c r="Q37" i="11"/>
  <c r="G38" i="11"/>
  <c r="G77" i="11" s="1"/>
  <c r="O38" i="11"/>
  <c r="H28" i="11"/>
  <c r="H67" i="11" s="1"/>
  <c r="H30" i="11"/>
  <c r="H69" i="11" s="1"/>
  <c r="H32" i="11"/>
  <c r="H71" i="11" s="1"/>
  <c r="H34" i="11"/>
  <c r="H73" i="11" s="1"/>
  <c r="D36" i="11"/>
  <c r="D75" i="11" s="1"/>
  <c r="H38" i="11"/>
  <c r="H77" i="11" s="1"/>
  <c r="D40" i="11"/>
  <c r="D79" i="11" s="1"/>
  <c r="G27" i="11"/>
  <c r="G66" i="11" s="1"/>
  <c r="G29" i="11"/>
  <c r="G68" i="11" s="1"/>
  <c r="G31" i="11"/>
  <c r="G70" i="11" s="1"/>
  <c r="G33" i="11"/>
  <c r="G72" i="11" s="1"/>
  <c r="G35" i="11"/>
  <c r="G74" i="11" s="1"/>
  <c r="G37" i="11"/>
  <c r="G76" i="11" s="1"/>
  <c r="G39" i="11"/>
  <c r="G78" i="11" s="1"/>
  <c r="H27" i="11"/>
  <c r="H66" i="11" s="1"/>
  <c r="N28" i="11"/>
  <c r="R28" i="11"/>
  <c r="H29" i="11"/>
  <c r="H68" i="11" s="1"/>
  <c r="H31" i="11"/>
  <c r="H70" i="11" s="1"/>
  <c r="H33" i="11"/>
  <c r="H72" i="11" s="1"/>
  <c r="H35" i="11"/>
  <c r="H74" i="11" s="1"/>
  <c r="H37" i="11"/>
  <c r="N38" i="11"/>
  <c r="R38" i="11"/>
  <c r="H39" i="11"/>
  <c r="H78" i="11" s="1"/>
  <c r="Q27" i="9"/>
  <c r="O28" i="9"/>
  <c r="O30" i="9"/>
  <c r="C36" i="9"/>
  <c r="M37" i="9"/>
  <c r="H28" i="9"/>
  <c r="H67" i="9" s="1"/>
  <c r="H30" i="9"/>
  <c r="H69" i="9" s="1"/>
  <c r="H32" i="9"/>
  <c r="H71" i="9" s="1"/>
  <c r="H34" i="9"/>
  <c r="H73" i="9" s="1"/>
  <c r="D36" i="9"/>
  <c r="D75" i="9" s="1"/>
  <c r="H38" i="9"/>
  <c r="H77" i="9" s="1"/>
  <c r="D40" i="9"/>
  <c r="G32" i="9"/>
  <c r="G71" i="9" s="1"/>
  <c r="G34" i="9"/>
  <c r="G73" i="9" s="1"/>
  <c r="Q37" i="9"/>
  <c r="G38" i="9"/>
  <c r="G77" i="9" s="1"/>
  <c r="O38" i="9"/>
  <c r="G27" i="9"/>
  <c r="G66" i="9" s="1"/>
  <c r="G29" i="9"/>
  <c r="G68" i="9" s="1"/>
  <c r="G31" i="9"/>
  <c r="G70" i="9" s="1"/>
  <c r="G33" i="9"/>
  <c r="G72" i="9" s="1"/>
  <c r="G35" i="9"/>
  <c r="G74" i="9" s="1"/>
  <c r="I36" i="9"/>
  <c r="I75" i="9" s="1"/>
  <c r="G37" i="9"/>
  <c r="G39" i="9"/>
  <c r="G78" i="9" s="1"/>
  <c r="H27" i="9"/>
  <c r="H66" i="9" s="1"/>
  <c r="N28" i="9"/>
  <c r="N67" i="9" s="1"/>
  <c r="R28" i="9"/>
  <c r="H29" i="9"/>
  <c r="H68" i="9" s="1"/>
  <c r="H31" i="9"/>
  <c r="H70" i="9" s="1"/>
  <c r="H33" i="9"/>
  <c r="H72" i="9" s="1"/>
  <c r="H35" i="9"/>
  <c r="H74" i="9" s="1"/>
  <c r="H37" i="9"/>
  <c r="H76" i="9" s="1"/>
  <c r="N38" i="9"/>
  <c r="N77" i="9" s="1"/>
  <c r="R38" i="9"/>
  <c r="H39" i="9"/>
  <c r="H78" i="9" s="1"/>
  <c r="Q27" i="7"/>
  <c r="G28" i="7"/>
  <c r="G67" i="7" s="1"/>
  <c r="O30" i="7"/>
  <c r="O32" i="7"/>
  <c r="O34" i="7"/>
  <c r="C36" i="7"/>
  <c r="M37" i="7"/>
  <c r="Q37" i="7"/>
  <c r="G38" i="7"/>
  <c r="G77" i="7" s="1"/>
  <c r="O38" i="7"/>
  <c r="H28" i="7"/>
  <c r="H67" i="7" s="1"/>
  <c r="H30" i="7"/>
  <c r="H69" i="7" s="1"/>
  <c r="H32" i="7"/>
  <c r="H71" i="7" s="1"/>
  <c r="H34" i="7"/>
  <c r="H73" i="7" s="1"/>
  <c r="D36" i="7"/>
  <c r="D75" i="7" s="1"/>
  <c r="H38" i="7"/>
  <c r="H77" i="7" s="1"/>
  <c r="D40" i="7"/>
  <c r="D79" i="7" s="1"/>
  <c r="G27" i="7"/>
  <c r="G66" i="7" s="1"/>
  <c r="G29" i="7"/>
  <c r="G68" i="7" s="1"/>
  <c r="G31" i="7"/>
  <c r="G70" i="7" s="1"/>
  <c r="G33" i="7"/>
  <c r="G72" i="7" s="1"/>
  <c r="G35" i="7"/>
  <c r="G74" i="7" s="1"/>
  <c r="I36" i="7"/>
  <c r="G37" i="7"/>
  <c r="G76" i="7" s="1"/>
  <c r="G39" i="7"/>
  <c r="G78" i="7" s="1"/>
  <c r="H27" i="7"/>
  <c r="H66" i="7" s="1"/>
  <c r="N28" i="7"/>
  <c r="R28" i="7"/>
  <c r="H29" i="7"/>
  <c r="H68" i="7" s="1"/>
  <c r="H31" i="7"/>
  <c r="H70" i="7" s="1"/>
  <c r="H33" i="7"/>
  <c r="H72" i="7" s="1"/>
  <c r="H35" i="7"/>
  <c r="H74" i="7" s="1"/>
  <c r="H37" i="7"/>
  <c r="N38" i="7"/>
  <c r="R38" i="7"/>
  <c r="H39" i="7"/>
  <c r="H78" i="7" s="1"/>
  <c r="F41" i="6"/>
  <c r="F80" i="6" s="1"/>
  <c r="M27" i="6"/>
  <c r="Q27" i="6"/>
  <c r="G28" i="6"/>
  <c r="G67" i="6" s="1"/>
  <c r="O28" i="6"/>
  <c r="G30" i="6"/>
  <c r="G69" i="6" s="1"/>
  <c r="G32" i="6"/>
  <c r="G71" i="6" s="1"/>
  <c r="G34" i="6"/>
  <c r="G73" i="6" s="1"/>
  <c r="M37" i="6"/>
  <c r="Q37" i="6"/>
  <c r="G38" i="6"/>
  <c r="G77" i="6" s="1"/>
  <c r="O38" i="6"/>
  <c r="H28" i="6"/>
  <c r="H67" i="6" s="1"/>
  <c r="H30" i="6"/>
  <c r="H69" i="6" s="1"/>
  <c r="H32" i="6"/>
  <c r="H71" i="6" s="1"/>
  <c r="H34" i="6"/>
  <c r="H73" i="6" s="1"/>
  <c r="D36" i="6"/>
  <c r="D75" i="6" s="1"/>
  <c r="H38" i="6"/>
  <c r="H77" i="6" s="1"/>
  <c r="D40" i="6"/>
  <c r="D79" i="6" s="1"/>
  <c r="G27" i="6"/>
  <c r="G66" i="6" s="1"/>
  <c r="G29" i="6"/>
  <c r="G68" i="6" s="1"/>
  <c r="G31" i="6"/>
  <c r="G70" i="6" s="1"/>
  <c r="G33" i="6"/>
  <c r="G72" i="6" s="1"/>
  <c r="G35" i="6"/>
  <c r="G74" i="6" s="1"/>
  <c r="G37" i="6"/>
  <c r="G39" i="6"/>
  <c r="G78" i="6" s="1"/>
  <c r="H27" i="6"/>
  <c r="H66" i="6" s="1"/>
  <c r="N28" i="6"/>
  <c r="N67" i="6" s="1"/>
  <c r="R28" i="6"/>
  <c r="H29" i="6"/>
  <c r="H68" i="6" s="1"/>
  <c r="H31" i="6"/>
  <c r="H70" i="6" s="1"/>
  <c r="H33" i="6"/>
  <c r="H72" i="6" s="1"/>
  <c r="H35" i="6"/>
  <c r="H74" i="6" s="1"/>
  <c r="H37" i="6"/>
  <c r="H76" i="6" s="1"/>
  <c r="N38" i="6"/>
  <c r="N77" i="6" s="1"/>
  <c r="R38" i="6"/>
  <c r="H39" i="6"/>
  <c r="H78" i="6" s="1"/>
  <c r="M27" i="5"/>
  <c r="M66" i="5" s="1"/>
  <c r="G32" i="5"/>
  <c r="G71" i="5" s="1"/>
  <c r="E36" i="5"/>
  <c r="E75" i="5" s="1"/>
  <c r="C36" i="5"/>
  <c r="G28" i="5"/>
  <c r="G67" i="5" s="1"/>
  <c r="M28" i="5"/>
  <c r="M67" i="5" s="1"/>
  <c r="O28" i="5"/>
  <c r="G34" i="5"/>
  <c r="G73" i="5" s="1"/>
  <c r="M37" i="5"/>
  <c r="Q37" i="5"/>
  <c r="G38" i="5"/>
  <c r="G77" i="5" s="1"/>
  <c r="O38" i="5"/>
  <c r="N27" i="5"/>
  <c r="R27" i="5"/>
  <c r="H28" i="5"/>
  <c r="H67" i="5" s="1"/>
  <c r="P28" i="5"/>
  <c r="H30" i="5"/>
  <c r="H69" i="5" s="1"/>
  <c r="P32" i="5"/>
  <c r="H34" i="5"/>
  <c r="H73" i="5" s="1"/>
  <c r="P38" i="5"/>
  <c r="D40" i="5"/>
  <c r="G27" i="5"/>
  <c r="G66" i="5" s="1"/>
  <c r="G29" i="5"/>
  <c r="G68" i="5" s="1"/>
  <c r="G31" i="5"/>
  <c r="G70" i="5" s="1"/>
  <c r="G33" i="5"/>
  <c r="G72" i="5" s="1"/>
  <c r="G35" i="5"/>
  <c r="G74" i="5" s="1"/>
  <c r="G37" i="5"/>
  <c r="G76" i="5" s="1"/>
  <c r="G39" i="5"/>
  <c r="G78" i="5" s="1"/>
  <c r="N37" i="5"/>
  <c r="R37" i="5"/>
  <c r="H27" i="5"/>
  <c r="H66" i="5" s="1"/>
  <c r="H29" i="5"/>
  <c r="H68" i="5" s="1"/>
  <c r="H31" i="5"/>
  <c r="H70" i="5" s="1"/>
  <c r="H33" i="5"/>
  <c r="H72" i="5" s="1"/>
  <c r="H35" i="5"/>
  <c r="H74" i="5" s="1"/>
  <c r="H37" i="5"/>
  <c r="H39" i="5"/>
  <c r="H78" i="5" s="1"/>
  <c r="S27" i="4"/>
  <c r="M27" i="4"/>
  <c r="O30" i="4"/>
  <c r="G32" i="4"/>
  <c r="G71" i="4" s="1"/>
  <c r="O34" i="4"/>
  <c r="M37" i="4"/>
  <c r="N27" i="4"/>
  <c r="R27" i="4"/>
  <c r="H28" i="4"/>
  <c r="H67" i="4" s="1"/>
  <c r="H30" i="4"/>
  <c r="H69" i="4" s="1"/>
  <c r="H32" i="4"/>
  <c r="H71" i="4" s="1"/>
  <c r="H34" i="4"/>
  <c r="H73" i="4" s="1"/>
  <c r="D36" i="4"/>
  <c r="D75" i="4" s="1"/>
  <c r="N37" i="4"/>
  <c r="R37" i="4"/>
  <c r="H38" i="4"/>
  <c r="H77" i="4" s="1"/>
  <c r="D40" i="4"/>
  <c r="O28" i="4"/>
  <c r="Q37" i="4"/>
  <c r="G38" i="4"/>
  <c r="G77" i="4" s="1"/>
  <c r="O38" i="4"/>
  <c r="G27" i="4"/>
  <c r="G66" i="4" s="1"/>
  <c r="G29" i="4"/>
  <c r="G68" i="4" s="1"/>
  <c r="G31" i="4"/>
  <c r="G70" i="4" s="1"/>
  <c r="G33" i="4"/>
  <c r="G72" i="4" s="1"/>
  <c r="G35" i="4"/>
  <c r="G74" i="4" s="1"/>
  <c r="E36" i="4"/>
  <c r="G37" i="4"/>
  <c r="G39" i="4"/>
  <c r="G78" i="4" s="1"/>
  <c r="G28" i="4"/>
  <c r="G67" i="4" s="1"/>
  <c r="H27" i="4"/>
  <c r="H66" i="4" s="1"/>
  <c r="H29" i="4"/>
  <c r="H68" i="4" s="1"/>
  <c r="H31" i="4"/>
  <c r="H70" i="4" s="1"/>
  <c r="H33" i="4"/>
  <c r="H72" i="4" s="1"/>
  <c r="H35" i="4"/>
  <c r="H74" i="4" s="1"/>
  <c r="H37" i="4"/>
  <c r="H39" i="4"/>
  <c r="H78" i="4" s="1"/>
  <c r="O49" i="3"/>
  <c r="O89" i="3" s="1"/>
  <c r="O50" i="3"/>
  <c r="O90" i="3" s="1"/>
  <c r="M49" i="3"/>
  <c r="M89" i="3" s="1"/>
  <c r="H22" i="15"/>
  <c r="M22" i="15"/>
  <c r="Q22" i="15"/>
  <c r="G22" i="15"/>
  <c r="S9" i="15"/>
  <c r="S19" i="15"/>
  <c r="S21" i="15" s="1"/>
  <c r="P17" i="15"/>
  <c r="P21" i="15"/>
  <c r="N22" i="14"/>
  <c r="H22" i="14"/>
  <c r="M22" i="14"/>
  <c r="Q22" i="14"/>
  <c r="S9" i="14"/>
  <c r="S19" i="14"/>
  <c r="P17" i="14"/>
  <c r="P21" i="14"/>
  <c r="M22" i="13"/>
  <c r="Q22" i="13"/>
  <c r="N22" i="13"/>
  <c r="R22" i="13"/>
  <c r="O21" i="13"/>
  <c r="O22" i="13" s="1"/>
  <c r="S9" i="13"/>
  <c r="P17" i="13"/>
  <c r="P22" i="13" s="1"/>
  <c r="T19" i="13"/>
  <c r="H22" i="12"/>
  <c r="R22" i="12"/>
  <c r="O21" i="12"/>
  <c r="O22" i="12" s="1"/>
  <c r="P17" i="12"/>
  <c r="P21" i="12"/>
  <c r="H22" i="11"/>
  <c r="M22" i="11"/>
  <c r="Q22" i="11"/>
  <c r="R22" i="11"/>
  <c r="S9" i="11"/>
  <c r="S19" i="11"/>
  <c r="S21" i="11" s="1"/>
  <c r="P17" i="11"/>
  <c r="P21" i="11"/>
  <c r="M22" i="9"/>
  <c r="Q22" i="9"/>
  <c r="H22" i="9"/>
  <c r="R22" i="9"/>
  <c r="O17" i="9"/>
  <c r="S19" i="9"/>
  <c r="S21" i="9" s="1"/>
  <c r="P17" i="9"/>
  <c r="P21" i="9"/>
  <c r="H22" i="7"/>
  <c r="M22" i="7"/>
  <c r="Q22" i="7"/>
  <c r="S9" i="7"/>
  <c r="S19" i="7"/>
  <c r="S21" i="7" s="1"/>
  <c r="P17" i="7"/>
  <c r="P21" i="7"/>
  <c r="O22" i="6"/>
  <c r="H22" i="6"/>
  <c r="M22" i="6"/>
  <c r="Q22" i="6"/>
  <c r="R22" i="6"/>
  <c r="S9" i="6"/>
  <c r="S17" i="6" s="1"/>
  <c r="S19" i="6"/>
  <c r="S21" i="6" s="1"/>
  <c r="P17" i="6"/>
  <c r="P21" i="6"/>
  <c r="P22" i="6" s="1"/>
  <c r="H22" i="5"/>
  <c r="M22" i="5"/>
  <c r="Q22" i="5"/>
  <c r="G22" i="5"/>
  <c r="S9" i="5"/>
  <c r="S17" i="5" s="1"/>
  <c r="S19" i="5"/>
  <c r="S21" i="5" s="1"/>
  <c r="P17" i="5"/>
  <c r="P21" i="5"/>
  <c r="H22" i="4"/>
  <c r="M22" i="4"/>
  <c r="Q22" i="4"/>
  <c r="N22" i="4"/>
  <c r="S9" i="4"/>
  <c r="S19" i="4"/>
  <c r="P17" i="4"/>
  <c r="P21" i="4"/>
  <c r="H17" i="3"/>
  <c r="P17" i="3"/>
  <c r="T8" i="3"/>
  <c r="S11" i="3"/>
  <c r="S14" i="3"/>
  <c r="T16" i="3"/>
  <c r="S18" i="3"/>
  <c r="T20" i="3"/>
  <c r="F22" i="3"/>
  <c r="O21" i="3"/>
  <c r="J36" i="3"/>
  <c r="J75" i="3" s="1"/>
  <c r="N27" i="3"/>
  <c r="N66" i="3" s="1"/>
  <c r="O29" i="3"/>
  <c r="G30" i="3"/>
  <c r="G69" i="3" s="1"/>
  <c r="G31" i="3"/>
  <c r="G70" i="3" s="1"/>
  <c r="Q31" i="3"/>
  <c r="Q70" i="3" s="1"/>
  <c r="H32" i="3"/>
  <c r="H71" i="3" s="1"/>
  <c r="Q33" i="3"/>
  <c r="Q72" i="3" s="1"/>
  <c r="O34" i="3"/>
  <c r="M35" i="3"/>
  <c r="M74" i="3" s="1"/>
  <c r="C36" i="3"/>
  <c r="C75" i="3" s="1"/>
  <c r="K36" i="3"/>
  <c r="K75" i="3" s="1"/>
  <c r="M38" i="3"/>
  <c r="M77" i="3" s="1"/>
  <c r="S46" i="3"/>
  <c r="S86" i="3" s="1"/>
  <c r="P51" i="3"/>
  <c r="P91" i="3" s="1"/>
  <c r="F59" i="3"/>
  <c r="F99" i="3" s="1"/>
  <c r="S9" i="3"/>
  <c r="S12" i="3"/>
  <c r="T14" i="3"/>
  <c r="Q17" i="3"/>
  <c r="Q22" i="3" s="1"/>
  <c r="H21" i="3"/>
  <c r="P21" i="3"/>
  <c r="T18" i="3"/>
  <c r="G21" i="3"/>
  <c r="I22" i="3"/>
  <c r="F36" i="3"/>
  <c r="F75" i="3" s="1"/>
  <c r="O27" i="3"/>
  <c r="O66" i="3" s="1"/>
  <c r="G28" i="3"/>
  <c r="G67" i="3" s="1"/>
  <c r="G29" i="3"/>
  <c r="G68" i="3" s="1"/>
  <c r="H30" i="3"/>
  <c r="H69" i="3" s="1"/>
  <c r="Q30" i="3"/>
  <c r="Q69" i="3" s="1"/>
  <c r="M31" i="3"/>
  <c r="M70" i="3" s="1"/>
  <c r="R31" i="3"/>
  <c r="R70" i="3" s="1"/>
  <c r="M32" i="3"/>
  <c r="M71" i="3" s="1"/>
  <c r="G33" i="3"/>
  <c r="G72" i="3" s="1"/>
  <c r="Q34" i="3"/>
  <c r="Q73" i="3" s="1"/>
  <c r="O35" i="3"/>
  <c r="O74" i="3" s="1"/>
  <c r="E36" i="3"/>
  <c r="E75" i="3" s="1"/>
  <c r="C40" i="3"/>
  <c r="C79" i="3" s="1"/>
  <c r="G37" i="3"/>
  <c r="G76" i="3" s="1"/>
  <c r="N46" i="3"/>
  <c r="N86" i="3" s="1"/>
  <c r="J55" i="3"/>
  <c r="J95" i="3" s="1"/>
  <c r="R47" i="3"/>
  <c r="R87" i="3" s="1"/>
  <c r="P50" i="3"/>
  <c r="P90" i="3" s="1"/>
  <c r="N54" i="3"/>
  <c r="N94" i="3" s="1"/>
  <c r="P57" i="3"/>
  <c r="P97" i="3" s="1"/>
  <c r="O58" i="3"/>
  <c r="O98" i="3" s="1"/>
  <c r="S10" i="3"/>
  <c r="T12" i="3"/>
  <c r="S15" i="3"/>
  <c r="M17" i="3"/>
  <c r="R17" i="3"/>
  <c r="R22" i="3" s="1"/>
  <c r="S19" i="3"/>
  <c r="M21" i="3"/>
  <c r="G27" i="3"/>
  <c r="G66" i="3" s="1"/>
  <c r="D36" i="3"/>
  <c r="D75" i="3" s="1"/>
  <c r="H28" i="3"/>
  <c r="H67" i="3" s="1"/>
  <c r="M29" i="3"/>
  <c r="M68" i="3" s="1"/>
  <c r="M30" i="3"/>
  <c r="M69" i="3" s="1"/>
  <c r="N31" i="3"/>
  <c r="N70" i="3" s="1"/>
  <c r="M33" i="3"/>
  <c r="M72" i="3" s="1"/>
  <c r="G34" i="3"/>
  <c r="G73" i="3" s="1"/>
  <c r="Q35" i="3"/>
  <c r="Q74" i="3" s="1"/>
  <c r="I40" i="3"/>
  <c r="M37" i="3"/>
  <c r="M76" i="3" s="1"/>
  <c r="O37" i="3"/>
  <c r="O76" i="3" s="1"/>
  <c r="Q38" i="3"/>
  <c r="M39" i="3"/>
  <c r="M78" i="3" s="1"/>
  <c r="S8" i="3"/>
  <c r="T10" i="3"/>
  <c r="S13" i="3"/>
  <c r="S16" i="3"/>
  <c r="N17" i="3"/>
  <c r="N22" i="3" s="1"/>
  <c r="S20" i="3"/>
  <c r="J22" i="3"/>
  <c r="P27" i="3"/>
  <c r="P66" i="3" s="1"/>
  <c r="M27" i="3"/>
  <c r="M66" i="3" s="1"/>
  <c r="M28" i="3"/>
  <c r="M67" i="3" s="1"/>
  <c r="N29" i="3"/>
  <c r="N68" i="3" s="1"/>
  <c r="O30" i="3"/>
  <c r="O69" i="3" s="1"/>
  <c r="O31" i="3"/>
  <c r="O70" i="3" s="1"/>
  <c r="G32" i="3"/>
  <c r="G71" i="3" s="1"/>
  <c r="Q32" i="3"/>
  <c r="O33" i="3"/>
  <c r="O72" i="3" s="1"/>
  <c r="M34" i="3"/>
  <c r="M73" i="3" s="1"/>
  <c r="G35" i="3"/>
  <c r="G74" i="3" s="1"/>
  <c r="E40" i="3"/>
  <c r="E79" i="3" s="1"/>
  <c r="Q37" i="3"/>
  <c r="H39" i="3"/>
  <c r="H78" i="3" s="1"/>
  <c r="P39" i="3"/>
  <c r="F55" i="3"/>
  <c r="F95" i="3" s="1"/>
  <c r="R46" i="3"/>
  <c r="R86" i="3" s="1"/>
  <c r="O48" i="3"/>
  <c r="O88" i="3" s="1"/>
  <c r="M51" i="3"/>
  <c r="M91" i="3" s="1"/>
  <c r="Q53" i="3"/>
  <c r="Q93" i="3" s="1"/>
  <c r="R54" i="3"/>
  <c r="R94" i="3" s="1"/>
  <c r="R56" i="3"/>
  <c r="R96" i="3" s="1"/>
  <c r="T9" i="3"/>
  <c r="T11" i="3"/>
  <c r="T13" i="3"/>
  <c r="T15" i="3"/>
  <c r="T19" i="3"/>
  <c r="H27" i="3"/>
  <c r="H66" i="3" s="1"/>
  <c r="N28" i="3"/>
  <c r="N67" i="3" s="1"/>
  <c r="R28" i="3"/>
  <c r="H29" i="3"/>
  <c r="H68" i="3" s="1"/>
  <c r="N30" i="3"/>
  <c r="N69" i="3" s="1"/>
  <c r="R30" i="3"/>
  <c r="H31" i="3"/>
  <c r="H70" i="3" s="1"/>
  <c r="P31" i="3"/>
  <c r="R32" i="3"/>
  <c r="H33" i="3"/>
  <c r="H72" i="3" s="1"/>
  <c r="P33" i="3"/>
  <c r="P72" i="3" s="1"/>
  <c r="H35" i="3"/>
  <c r="H74" i="3" s="1"/>
  <c r="H37" i="3"/>
  <c r="H76" i="3" s="1"/>
  <c r="P37" i="3"/>
  <c r="P76" i="3" s="1"/>
  <c r="N38" i="3"/>
  <c r="N77" i="3" s="1"/>
  <c r="N39" i="3"/>
  <c r="N78" i="3" s="1"/>
  <c r="L40" i="3"/>
  <c r="C55" i="3"/>
  <c r="C95" i="3" s="1"/>
  <c r="G46" i="3"/>
  <c r="G86" i="3" s="1"/>
  <c r="K55" i="3"/>
  <c r="K95" i="3" s="1"/>
  <c r="P46" i="3"/>
  <c r="P86" i="3" s="1"/>
  <c r="O47" i="3"/>
  <c r="O87" i="3" s="1"/>
  <c r="Q47" i="3"/>
  <c r="Q87" i="3" s="1"/>
  <c r="R48" i="3"/>
  <c r="R88" i="3" s="1"/>
  <c r="R49" i="3"/>
  <c r="R89" i="3" s="1"/>
  <c r="M50" i="3"/>
  <c r="M90" i="3" s="1"/>
  <c r="N50" i="3"/>
  <c r="N90" i="3" s="1"/>
  <c r="N51" i="3"/>
  <c r="N91" i="3" s="1"/>
  <c r="O52" i="3"/>
  <c r="O92" i="3" s="1"/>
  <c r="P53" i="3"/>
  <c r="P93" i="3" s="1"/>
  <c r="P54" i="3"/>
  <c r="P94" i="3" s="1"/>
  <c r="D55" i="3"/>
  <c r="D95" i="3" s="1"/>
  <c r="I55" i="3"/>
  <c r="I95" i="3" s="1"/>
  <c r="E59" i="3"/>
  <c r="E99" i="3" s="1"/>
  <c r="Q57" i="3"/>
  <c r="Q97" i="3" s="1"/>
  <c r="G38" i="3"/>
  <c r="G77" i="3" s="1"/>
  <c r="H46" i="3"/>
  <c r="H86" i="3" s="1"/>
  <c r="M47" i="3"/>
  <c r="M87" i="3" s="1"/>
  <c r="Q48" i="3"/>
  <c r="Q88" i="3" s="1"/>
  <c r="N49" i="3"/>
  <c r="N89" i="3" s="1"/>
  <c r="E55" i="3"/>
  <c r="E95" i="3" s="1"/>
  <c r="P56" i="3"/>
  <c r="P96" i="3" s="1"/>
  <c r="D59" i="3"/>
  <c r="D99" i="3" s="1"/>
  <c r="R57" i="3"/>
  <c r="R97" i="3" s="1"/>
  <c r="P58" i="3"/>
  <c r="P98" i="3" s="1"/>
  <c r="N33" i="3"/>
  <c r="N72" i="3" s="1"/>
  <c r="R33" i="3"/>
  <c r="R72" i="3" s="1"/>
  <c r="H34" i="3"/>
  <c r="H73" i="3" s="1"/>
  <c r="N35" i="3"/>
  <c r="N74" i="3" s="1"/>
  <c r="R35" i="3"/>
  <c r="N37" i="3"/>
  <c r="N76" i="3" s="1"/>
  <c r="R37" i="3"/>
  <c r="H38" i="3"/>
  <c r="H77" i="3" s="1"/>
  <c r="P38" i="3"/>
  <c r="D40" i="3"/>
  <c r="D79" i="3" s="1"/>
  <c r="N47" i="3"/>
  <c r="N87" i="3" s="1"/>
  <c r="P49" i="3"/>
  <c r="P89" i="3" s="1"/>
  <c r="R52" i="3"/>
  <c r="R92" i="3" s="1"/>
  <c r="R53" i="3"/>
  <c r="R93" i="3" s="1"/>
  <c r="L55" i="3"/>
  <c r="L95" i="3" s="1"/>
  <c r="J59" i="3"/>
  <c r="J99" i="3" s="1"/>
  <c r="M57" i="3"/>
  <c r="M97" i="3" s="1"/>
  <c r="R58" i="3"/>
  <c r="R98" i="3" s="1"/>
  <c r="C59" i="3"/>
  <c r="C99" i="3" s="1"/>
  <c r="G56" i="3"/>
  <c r="G96" i="3" s="1"/>
  <c r="K59" i="3"/>
  <c r="K99" i="3" s="1"/>
  <c r="O57" i="3"/>
  <c r="O97" i="3" s="1"/>
  <c r="G39" i="3"/>
  <c r="G78" i="3" s="1"/>
  <c r="O39" i="3"/>
  <c r="M48" i="3"/>
  <c r="M88" i="3" s="1"/>
  <c r="Q50" i="3"/>
  <c r="Q90" i="3" s="1"/>
  <c r="O51" i="3"/>
  <c r="O91" i="3" s="1"/>
  <c r="M56" i="3"/>
  <c r="M96" i="3" s="1"/>
  <c r="Q58" i="3"/>
  <c r="Q98" i="3" s="1"/>
  <c r="L60" i="2"/>
  <c r="L100" i="2" s="1"/>
  <c r="I55" i="2"/>
  <c r="Q46" i="2"/>
  <c r="Q86" i="2" s="1"/>
  <c r="O49" i="2"/>
  <c r="O89" i="2" s="1"/>
  <c r="O52" i="2"/>
  <c r="O92" i="2" s="1"/>
  <c r="O48" i="2"/>
  <c r="O88" i="2" s="1"/>
  <c r="H57" i="2"/>
  <c r="H97" i="2" s="1"/>
  <c r="D55" i="2"/>
  <c r="D95" i="2" s="1"/>
  <c r="Q52" i="2"/>
  <c r="Q92" i="2" s="1"/>
  <c r="Q54" i="2"/>
  <c r="Q94" i="2" s="1"/>
  <c r="Q56" i="2"/>
  <c r="Q96" i="2" s="1"/>
  <c r="G56" i="2"/>
  <c r="G96" i="2" s="1"/>
  <c r="G58" i="2"/>
  <c r="G98" i="2" s="1"/>
  <c r="C59" i="2"/>
  <c r="C99" i="2" s="1"/>
  <c r="O50" i="2"/>
  <c r="O90" i="2" s="1"/>
  <c r="C55" i="2"/>
  <c r="C95" i="2" s="1"/>
  <c r="O46" i="2"/>
  <c r="O86" i="2" s="1"/>
  <c r="G46" i="2"/>
  <c r="G86" i="2" s="1"/>
  <c r="S51" i="2"/>
  <c r="S91" i="2" s="1"/>
  <c r="T57" i="2"/>
  <c r="T97" i="2" s="1"/>
  <c r="I40" i="2"/>
  <c r="J36" i="2"/>
  <c r="J40" i="2"/>
  <c r="G39" i="2"/>
  <c r="D36" i="2"/>
  <c r="G35" i="2"/>
  <c r="C40" i="2"/>
  <c r="C36" i="2"/>
  <c r="G27" i="2"/>
  <c r="N22" i="15" l="1"/>
  <c r="T17" i="15"/>
  <c r="R22" i="15"/>
  <c r="T22" i="15"/>
  <c r="T29" i="3"/>
  <c r="T34" i="12"/>
  <c r="T73" i="12" s="1"/>
  <c r="S27" i="13"/>
  <c r="S66" i="13" s="1"/>
  <c r="L41" i="2"/>
  <c r="H22" i="13"/>
  <c r="H40" i="2"/>
  <c r="S33" i="4"/>
  <c r="I41" i="5"/>
  <c r="I80" i="5" s="1"/>
  <c r="J41" i="6"/>
  <c r="J80" i="6" s="1"/>
  <c r="S52" i="7"/>
  <c r="S92" i="7" s="1"/>
  <c r="L60" i="9"/>
  <c r="L100" i="9" s="1"/>
  <c r="S32" i="4"/>
  <c r="S71" i="4" s="1"/>
  <c r="K41" i="9"/>
  <c r="P40" i="4"/>
  <c r="S31" i="4"/>
  <c r="S70" i="4" s="1"/>
  <c r="I41" i="11"/>
  <c r="I80" i="11" s="1"/>
  <c r="K41" i="2"/>
  <c r="N22" i="12"/>
  <c r="T21" i="12"/>
  <c r="S17" i="12"/>
  <c r="T17" i="12"/>
  <c r="T22" i="12" s="1"/>
  <c r="M59" i="2"/>
  <c r="M99" i="2" s="1"/>
  <c r="T30" i="9"/>
  <c r="T37" i="11"/>
  <c r="T76" i="11" s="1"/>
  <c r="T35" i="15"/>
  <c r="T74" i="15" s="1"/>
  <c r="O22" i="11"/>
  <c r="G22" i="11"/>
  <c r="S17" i="11"/>
  <c r="J41" i="7"/>
  <c r="L41" i="14"/>
  <c r="L80" i="14" s="1"/>
  <c r="K41" i="15"/>
  <c r="P40" i="15"/>
  <c r="T31" i="15"/>
  <c r="T70" i="15" s="1"/>
  <c r="S29" i="5"/>
  <c r="S68" i="5" s="1"/>
  <c r="T50" i="2"/>
  <c r="T90" i="2" s="1"/>
  <c r="K41" i="14"/>
  <c r="K80" i="14" s="1"/>
  <c r="S37" i="15"/>
  <c r="S76" i="15" s="1"/>
  <c r="P55" i="4"/>
  <c r="P95" i="4" s="1"/>
  <c r="O59" i="2"/>
  <c r="O99" i="2" s="1"/>
  <c r="E41" i="6"/>
  <c r="T27" i="2"/>
  <c r="P36" i="4"/>
  <c r="P75" i="4" s="1"/>
  <c r="T33" i="9"/>
  <c r="T72" i="9" s="1"/>
  <c r="T31" i="12"/>
  <c r="T70" i="12" s="1"/>
  <c r="T32" i="15"/>
  <c r="T71" i="15" s="1"/>
  <c r="K60" i="6"/>
  <c r="K100" i="6" s="1"/>
  <c r="L41" i="7"/>
  <c r="L80" i="7" s="1"/>
  <c r="L41" i="12"/>
  <c r="L80" i="12" s="1"/>
  <c r="P40" i="14"/>
  <c r="P79" i="14" s="1"/>
  <c r="S54" i="15"/>
  <c r="S94" i="15" s="1"/>
  <c r="T34" i="3"/>
  <c r="T73" i="3" s="1"/>
  <c r="K41" i="5"/>
  <c r="K80" i="5" s="1"/>
  <c r="J41" i="5"/>
  <c r="J80" i="5" s="1"/>
  <c r="P40" i="11"/>
  <c r="P40" i="13"/>
  <c r="P79" i="13" s="1"/>
  <c r="T33" i="14"/>
  <c r="T72" i="14" s="1"/>
  <c r="F41" i="15"/>
  <c r="F80" i="15" s="1"/>
  <c r="T37" i="15"/>
  <c r="T76" i="15" s="1"/>
  <c r="T30" i="15"/>
  <c r="T69" i="15" s="1"/>
  <c r="O22" i="9"/>
  <c r="K80" i="9"/>
  <c r="S17" i="9"/>
  <c r="S22" i="9" s="1"/>
  <c r="O22" i="7"/>
  <c r="G22" i="7"/>
  <c r="J80" i="7"/>
  <c r="S17" i="7"/>
  <c r="T32" i="9"/>
  <c r="T71" i="9" s="1"/>
  <c r="T49" i="15"/>
  <c r="T89" i="15" s="1"/>
  <c r="T30" i="12"/>
  <c r="T69" i="12" s="1"/>
  <c r="T57" i="4"/>
  <c r="T97" i="4" s="1"/>
  <c r="R97" i="4"/>
  <c r="I60" i="2"/>
  <c r="I100" i="2" s="1"/>
  <c r="I95" i="2"/>
  <c r="S48" i="15"/>
  <c r="S88" i="15" s="1"/>
  <c r="K60" i="15"/>
  <c r="K100" i="15" s="1"/>
  <c r="J60" i="14"/>
  <c r="J100" i="14" s="1"/>
  <c r="O59" i="13"/>
  <c r="O99" i="13" s="1"/>
  <c r="O97" i="13"/>
  <c r="T56" i="9"/>
  <c r="T96" i="9" s="1"/>
  <c r="S47" i="7"/>
  <c r="S87" i="7" s="1"/>
  <c r="J60" i="7"/>
  <c r="J100" i="7" s="1"/>
  <c r="E60" i="6"/>
  <c r="E100" i="6" s="1"/>
  <c r="T46" i="5"/>
  <c r="T86" i="5" s="1"/>
  <c r="N59" i="3"/>
  <c r="N99" i="3" s="1"/>
  <c r="R59" i="2"/>
  <c r="R99" i="2" s="1"/>
  <c r="S48" i="2"/>
  <c r="S88" i="2" s="1"/>
  <c r="T53" i="2"/>
  <c r="T93" i="2" s="1"/>
  <c r="S47" i="2"/>
  <c r="S87" i="2" s="1"/>
  <c r="T51" i="2"/>
  <c r="T91" i="2" s="1"/>
  <c r="T54" i="2"/>
  <c r="T94" i="2" s="1"/>
  <c r="T47" i="2"/>
  <c r="T87" i="2" s="1"/>
  <c r="T48" i="2"/>
  <c r="T88" i="2" s="1"/>
  <c r="T52" i="2"/>
  <c r="T92" i="2" s="1"/>
  <c r="T34" i="11"/>
  <c r="T73" i="11" s="1"/>
  <c r="K60" i="4"/>
  <c r="K100" i="4" s="1"/>
  <c r="T49" i="4"/>
  <c r="T89" i="4" s="1"/>
  <c r="S53" i="2"/>
  <c r="S93" i="2" s="1"/>
  <c r="T46" i="2"/>
  <c r="T86" i="2" s="1"/>
  <c r="T39" i="14"/>
  <c r="T78" i="14" s="1"/>
  <c r="T29" i="14"/>
  <c r="T68" i="14" s="1"/>
  <c r="T31" i="14"/>
  <c r="T70" i="14" s="1"/>
  <c r="P36" i="15"/>
  <c r="N22" i="6"/>
  <c r="E80" i="6"/>
  <c r="L41" i="5"/>
  <c r="L80" i="5" s="1"/>
  <c r="O22" i="5"/>
  <c r="K60" i="11"/>
  <c r="K100" i="11" s="1"/>
  <c r="P55" i="11"/>
  <c r="P95" i="11" s="1"/>
  <c r="T33" i="6"/>
  <c r="T72" i="6" s="1"/>
  <c r="L41" i="6"/>
  <c r="L80" i="6" s="1"/>
  <c r="Q55" i="5"/>
  <c r="Q95" i="5" s="1"/>
  <c r="F41" i="5"/>
  <c r="C41" i="6"/>
  <c r="C80" i="6" s="1"/>
  <c r="T39" i="9"/>
  <c r="T78" i="9" s="1"/>
  <c r="F41" i="11"/>
  <c r="F80" i="11" s="1"/>
  <c r="T37" i="12"/>
  <c r="T76" i="12" s="1"/>
  <c r="T27" i="12"/>
  <c r="T66" i="12" s="1"/>
  <c r="T34" i="15"/>
  <c r="T73" i="15" s="1"/>
  <c r="K60" i="5"/>
  <c r="K100" i="5" s="1"/>
  <c r="J60" i="6"/>
  <c r="J100" i="6" s="1"/>
  <c r="P55" i="12"/>
  <c r="P95" i="12" s="1"/>
  <c r="E60" i="2"/>
  <c r="E100" i="2" s="1"/>
  <c r="K41" i="11"/>
  <c r="K80" i="11" s="1"/>
  <c r="R36" i="12"/>
  <c r="R75" i="12" s="1"/>
  <c r="F41" i="12"/>
  <c r="F80" i="12" s="1"/>
  <c r="T57" i="11"/>
  <c r="T97" i="11" s="1"/>
  <c r="P59" i="11"/>
  <c r="P99" i="11" s="1"/>
  <c r="P59" i="13"/>
  <c r="P99" i="13" s="1"/>
  <c r="T50" i="11"/>
  <c r="T90" i="11" s="1"/>
  <c r="T29" i="11"/>
  <c r="T68" i="11" s="1"/>
  <c r="T58" i="2"/>
  <c r="T98" i="2" s="1"/>
  <c r="F80" i="5"/>
  <c r="N22" i="5"/>
  <c r="N59" i="2"/>
  <c r="S17" i="15"/>
  <c r="S22" i="15" s="1"/>
  <c r="L41" i="15"/>
  <c r="L80" i="15" s="1"/>
  <c r="T39" i="15"/>
  <c r="T78" i="15" s="1"/>
  <c r="T33" i="15"/>
  <c r="T72" i="15" s="1"/>
  <c r="T29" i="15"/>
  <c r="T68" i="15" s="1"/>
  <c r="K80" i="15"/>
  <c r="S21" i="14"/>
  <c r="S17" i="14"/>
  <c r="S22" i="14" s="1"/>
  <c r="P55" i="14"/>
  <c r="P95" i="14" s="1"/>
  <c r="T21" i="13"/>
  <c r="L41" i="13"/>
  <c r="L80" i="13" s="1"/>
  <c r="T35" i="13"/>
  <c r="T74" i="13" s="1"/>
  <c r="I60" i="13"/>
  <c r="I100" i="13" s="1"/>
  <c r="S21" i="13"/>
  <c r="T17" i="13"/>
  <c r="T33" i="13"/>
  <c r="T72" i="13" s="1"/>
  <c r="S17" i="13"/>
  <c r="S22" i="13" s="1"/>
  <c r="T39" i="13"/>
  <c r="T78" i="13" s="1"/>
  <c r="T35" i="12"/>
  <c r="T74" i="12" s="1"/>
  <c r="T29" i="12"/>
  <c r="T68" i="12" s="1"/>
  <c r="I60" i="12"/>
  <c r="I100" i="12" s="1"/>
  <c r="L60" i="12"/>
  <c r="L100" i="12" s="1"/>
  <c r="S46" i="12"/>
  <c r="S86" i="12" s="1"/>
  <c r="P22" i="12"/>
  <c r="T54" i="12"/>
  <c r="T94" i="12" s="1"/>
  <c r="S22" i="11"/>
  <c r="L41" i="11"/>
  <c r="L80" i="11" s="1"/>
  <c r="E41" i="9"/>
  <c r="E80" i="9" s="1"/>
  <c r="T69" i="9"/>
  <c r="S31" i="7"/>
  <c r="S70" i="7" s="1"/>
  <c r="P59" i="7"/>
  <c r="P99" i="7" s="1"/>
  <c r="K41" i="7"/>
  <c r="K80" i="7" s="1"/>
  <c r="S46" i="7"/>
  <c r="S86" i="7" s="1"/>
  <c r="E41" i="7"/>
  <c r="E80" i="7" s="1"/>
  <c r="T56" i="7"/>
  <c r="T96" i="7" s="1"/>
  <c r="T39" i="6"/>
  <c r="T78" i="6" s="1"/>
  <c r="T29" i="6"/>
  <c r="T68" i="6" s="1"/>
  <c r="S22" i="6"/>
  <c r="P40" i="6"/>
  <c r="P79" i="6" s="1"/>
  <c r="T31" i="5"/>
  <c r="T70" i="5" s="1"/>
  <c r="P22" i="5"/>
  <c r="F60" i="5"/>
  <c r="F100" i="5" s="1"/>
  <c r="D60" i="5"/>
  <c r="D100" i="5" s="1"/>
  <c r="T56" i="4"/>
  <c r="T96" i="4" s="1"/>
  <c r="L41" i="4"/>
  <c r="L80" i="4" s="1"/>
  <c r="T53" i="4"/>
  <c r="T93" i="4" s="1"/>
  <c r="T46" i="4"/>
  <c r="T86" i="4" s="1"/>
  <c r="T21" i="4"/>
  <c r="O22" i="4"/>
  <c r="S72" i="4"/>
  <c r="F60" i="4"/>
  <c r="F100" i="4" s="1"/>
  <c r="T51" i="4"/>
  <c r="T91" i="4" s="1"/>
  <c r="I60" i="3"/>
  <c r="I100" i="3" s="1"/>
  <c r="S53" i="3"/>
  <c r="S93" i="3" s="1"/>
  <c r="T50" i="4"/>
  <c r="T90" i="4" s="1"/>
  <c r="T54" i="4"/>
  <c r="T94" i="4" s="1"/>
  <c r="T58" i="4"/>
  <c r="T98" i="4" s="1"/>
  <c r="P59" i="4"/>
  <c r="T52" i="4"/>
  <c r="T92" i="4" s="1"/>
  <c r="T48" i="4"/>
  <c r="T88" i="4" s="1"/>
  <c r="L60" i="4"/>
  <c r="L100" i="4" s="1"/>
  <c r="S21" i="4"/>
  <c r="R22" i="4"/>
  <c r="G22" i="4"/>
  <c r="S17" i="4"/>
  <c r="S22" i="4" s="1"/>
  <c r="S66" i="4"/>
  <c r="T52" i="11"/>
  <c r="T92" i="11" s="1"/>
  <c r="T46" i="11"/>
  <c r="T86" i="11" s="1"/>
  <c r="T53" i="12"/>
  <c r="T93" i="12" s="1"/>
  <c r="P36" i="2"/>
  <c r="H55" i="2"/>
  <c r="H95" i="2" s="1"/>
  <c r="S58" i="2"/>
  <c r="S98" i="2" s="1"/>
  <c r="P59" i="2"/>
  <c r="P99" i="2" s="1"/>
  <c r="N55" i="2"/>
  <c r="N95" i="2" s="1"/>
  <c r="R55" i="2"/>
  <c r="R95" i="2" s="1"/>
  <c r="J60" i="2"/>
  <c r="J100" i="2" s="1"/>
  <c r="T49" i="2"/>
  <c r="T89" i="2" s="1"/>
  <c r="T58" i="11"/>
  <c r="T98" i="11" s="1"/>
  <c r="T48" i="11"/>
  <c r="T88" i="11" s="1"/>
  <c r="T58" i="12"/>
  <c r="T98" i="12" s="1"/>
  <c r="P75" i="15"/>
  <c r="T35" i="14"/>
  <c r="T74" i="14" s="1"/>
  <c r="P36" i="14"/>
  <c r="P75" i="14" s="1"/>
  <c r="I60" i="14"/>
  <c r="I100" i="14" s="1"/>
  <c r="P22" i="14"/>
  <c r="J41" i="14"/>
  <c r="J80" i="14" s="1"/>
  <c r="J60" i="12"/>
  <c r="J100" i="12" s="1"/>
  <c r="S21" i="12"/>
  <c r="S22" i="12" s="1"/>
  <c r="T21" i="11"/>
  <c r="T17" i="11"/>
  <c r="T21" i="9"/>
  <c r="T17" i="9"/>
  <c r="T50" i="7"/>
  <c r="T90" i="7" s="1"/>
  <c r="S22" i="7"/>
  <c r="T21" i="7"/>
  <c r="T17" i="7"/>
  <c r="T21" i="6"/>
  <c r="T17" i="6"/>
  <c r="F60" i="6"/>
  <c r="F100" i="6" s="1"/>
  <c r="T21" i="5"/>
  <c r="S22" i="5"/>
  <c r="L60" i="5"/>
  <c r="L100" i="5" s="1"/>
  <c r="T17" i="5"/>
  <c r="T17" i="4"/>
  <c r="T22" i="4" s="1"/>
  <c r="T56" i="2"/>
  <c r="T96" i="2" s="1"/>
  <c r="D60" i="2"/>
  <c r="D100" i="2" s="1"/>
  <c r="Q59" i="2"/>
  <c r="Q99" i="2" s="1"/>
  <c r="S46" i="2"/>
  <c r="S86" i="2" s="1"/>
  <c r="P55" i="2"/>
  <c r="P95" i="2" s="1"/>
  <c r="T68" i="3"/>
  <c r="T29" i="13"/>
  <c r="T68" i="13" s="1"/>
  <c r="S46" i="4"/>
  <c r="S86" i="4" s="1"/>
  <c r="L60" i="6"/>
  <c r="L100" i="6" s="1"/>
  <c r="T56" i="6"/>
  <c r="T96" i="6" s="1"/>
  <c r="T48" i="7"/>
  <c r="T88" i="7" s="1"/>
  <c r="T58" i="9"/>
  <c r="T98" i="9" s="1"/>
  <c r="T54" i="11"/>
  <c r="T94" i="11" s="1"/>
  <c r="L60" i="14"/>
  <c r="L100" i="14" s="1"/>
  <c r="P36" i="11"/>
  <c r="P75" i="11" s="1"/>
  <c r="I60" i="9"/>
  <c r="I100" i="9" s="1"/>
  <c r="O55" i="9"/>
  <c r="O95" i="9" s="1"/>
  <c r="P59" i="12"/>
  <c r="P99" i="12" s="1"/>
  <c r="T50" i="12"/>
  <c r="T90" i="12" s="1"/>
  <c r="R55" i="13"/>
  <c r="R95" i="13" s="1"/>
  <c r="P55" i="13"/>
  <c r="P95" i="13" s="1"/>
  <c r="P59" i="14"/>
  <c r="P99" i="14" s="1"/>
  <c r="F41" i="3"/>
  <c r="F80" i="3" s="1"/>
  <c r="E41" i="5"/>
  <c r="E80" i="5" s="1"/>
  <c r="T51" i="12"/>
  <c r="T91" i="12" s="1"/>
  <c r="T56" i="13"/>
  <c r="T96" i="13" s="1"/>
  <c r="T27" i="13"/>
  <c r="T66" i="13" s="1"/>
  <c r="K60" i="7"/>
  <c r="K100" i="7" s="1"/>
  <c r="K60" i="9"/>
  <c r="K100" i="9" s="1"/>
  <c r="J60" i="9"/>
  <c r="J100" i="9" s="1"/>
  <c r="J60" i="11"/>
  <c r="J100" i="11" s="1"/>
  <c r="T56" i="12"/>
  <c r="T96" i="12" s="1"/>
  <c r="J60" i="13"/>
  <c r="J100" i="13" s="1"/>
  <c r="T46" i="13"/>
  <c r="T86" i="13" s="1"/>
  <c r="J60" i="15"/>
  <c r="J100" i="15" s="1"/>
  <c r="I60" i="15"/>
  <c r="I100" i="15" s="1"/>
  <c r="S28" i="7"/>
  <c r="S67" i="7" s="1"/>
  <c r="T37" i="7"/>
  <c r="T76" i="7" s="1"/>
  <c r="T34" i="9"/>
  <c r="T73" i="9" s="1"/>
  <c r="T27" i="9"/>
  <c r="T66" i="9" s="1"/>
  <c r="J41" i="11"/>
  <c r="J80" i="11" s="1"/>
  <c r="T39" i="12"/>
  <c r="T78" i="12" s="1"/>
  <c r="T33" i="12"/>
  <c r="T72" i="12" s="1"/>
  <c r="J41" i="13"/>
  <c r="J80" i="13" s="1"/>
  <c r="T32" i="13"/>
  <c r="T71" i="13" s="1"/>
  <c r="F60" i="11"/>
  <c r="F100" i="11" s="1"/>
  <c r="T49" i="12"/>
  <c r="T89" i="12" s="1"/>
  <c r="O55" i="13"/>
  <c r="O95" i="13" s="1"/>
  <c r="F60" i="13"/>
  <c r="F100" i="13" s="1"/>
  <c r="N59" i="6"/>
  <c r="N99" i="6" s="1"/>
  <c r="N59" i="9"/>
  <c r="N99" i="9" s="1"/>
  <c r="T56" i="11"/>
  <c r="T96" i="11" s="1"/>
  <c r="T51" i="11"/>
  <c r="T91" i="11" s="1"/>
  <c r="T46" i="12"/>
  <c r="T86" i="12" s="1"/>
  <c r="L60" i="13"/>
  <c r="L100" i="13" s="1"/>
  <c r="F60" i="14"/>
  <c r="F100" i="14" s="1"/>
  <c r="R40" i="13"/>
  <c r="R79" i="13" s="1"/>
  <c r="N59" i="13"/>
  <c r="N99" i="13" s="1"/>
  <c r="N40" i="9"/>
  <c r="N79" i="9" s="1"/>
  <c r="N36" i="13"/>
  <c r="N75" i="13" s="1"/>
  <c r="T28" i="15"/>
  <c r="T67" i="15" s="1"/>
  <c r="E60" i="4"/>
  <c r="E100" i="4" s="1"/>
  <c r="L60" i="11"/>
  <c r="L100" i="11" s="1"/>
  <c r="N59" i="11"/>
  <c r="N99" i="11" s="1"/>
  <c r="T53" i="11"/>
  <c r="T93" i="11" s="1"/>
  <c r="T49" i="11"/>
  <c r="T89" i="11" s="1"/>
  <c r="F60" i="12"/>
  <c r="F100" i="12" s="1"/>
  <c r="T52" i="12"/>
  <c r="T92" i="12" s="1"/>
  <c r="T48" i="12"/>
  <c r="T88" i="12" s="1"/>
  <c r="T51" i="15"/>
  <c r="T91" i="15" s="1"/>
  <c r="P55" i="15"/>
  <c r="P95" i="15" s="1"/>
  <c r="S52" i="15"/>
  <c r="S92" i="15" s="1"/>
  <c r="M40" i="2"/>
  <c r="G36" i="2"/>
  <c r="S52" i="2"/>
  <c r="S92" i="2" s="1"/>
  <c r="Q55" i="2"/>
  <c r="Q95" i="2" s="1"/>
  <c r="S51" i="3"/>
  <c r="S91" i="3" s="1"/>
  <c r="T35" i="3"/>
  <c r="T74" i="3" s="1"/>
  <c r="R74" i="3"/>
  <c r="T54" i="3"/>
  <c r="T94" i="3" s="1"/>
  <c r="T51" i="3"/>
  <c r="T91" i="3" s="1"/>
  <c r="D41" i="4"/>
  <c r="D80" i="4" s="1"/>
  <c r="D79" i="4"/>
  <c r="S34" i="4"/>
  <c r="S73" i="4" s="1"/>
  <c r="O73" i="4"/>
  <c r="T38" i="5"/>
  <c r="T77" i="5" s="1"/>
  <c r="P77" i="5"/>
  <c r="S38" i="5"/>
  <c r="S77" i="5" s="1"/>
  <c r="O77" i="5"/>
  <c r="T28" i="6"/>
  <c r="T67" i="6" s="1"/>
  <c r="R67" i="6"/>
  <c r="G40" i="6"/>
  <c r="G79" i="6" s="1"/>
  <c r="G76" i="6"/>
  <c r="S28" i="6"/>
  <c r="S67" i="6" s="1"/>
  <c r="O67" i="6"/>
  <c r="N36" i="7"/>
  <c r="N75" i="7" s="1"/>
  <c r="N67" i="7"/>
  <c r="M40" i="7"/>
  <c r="M76" i="7"/>
  <c r="R40" i="12"/>
  <c r="R77" i="12"/>
  <c r="N36" i="12"/>
  <c r="N75" i="12" s="1"/>
  <c r="N67" i="12"/>
  <c r="E41" i="13"/>
  <c r="E80" i="13" s="1"/>
  <c r="E75" i="13"/>
  <c r="Q36" i="14"/>
  <c r="Q75" i="14" s="1"/>
  <c r="Q66" i="14"/>
  <c r="S53" i="6"/>
  <c r="S93" i="6" s="1"/>
  <c r="T47" i="7"/>
  <c r="T87" i="7" s="1"/>
  <c r="C60" i="7"/>
  <c r="C100" i="7" s="1"/>
  <c r="S49" i="12"/>
  <c r="S89" i="12" s="1"/>
  <c r="M55" i="13"/>
  <c r="M95" i="13" s="1"/>
  <c r="C60" i="14"/>
  <c r="C100" i="14" s="1"/>
  <c r="N55" i="15"/>
  <c r="N95" i="15" s="1"/>
  <c r="T57" i="15"/>
  <c r="T97" i="15" s="1"/>
  <c r="S47" i="15"/>
  <c r="S87" i="15" s="1"/>
  <c r="T54" i="6"/>
  <c r="T94" i="6" s="1"/>
  <c r="T52" i="6"/>
  <c r="T92" i="6" s="1"/>
  <c r="T49" i="6"/>
  <c r="T89" i="6" s="1"/>
  <c r="T58" i="5"/>
  <c r="T98" i="5" s="1"/>
  <c r="T54" i="5"/>
  <c r="T94" i="5" s="1"/>
  <c r="T51" i="5"/>
  <c r="T91" i="5" s="1"/>
  <c r="T49" i="5"/>
  <c r="T89" i="5" s="1"/>
  <c r="S58" i="14"/>
  <c r="S98" i="14" s="1"/>
  <c r="S54" i="14"/>
  <c r="S94" i="14" s="1"/>
  <c r="S51" i="14"/>
  <c r="S91" i="14" s="1"/>
  <c r="S48" i="14"/>
  <c r="S88" i="14" s="1"/>
  <c r="S53" i="12"/>
  <c r="S93" i="12" s="1"/>
  <c r="S57" i="11"/>
  <c r="S97" i="11" s="1"/>
  <c r="S54" i="11"/>
  <c r="S94" i="11" s="1"/>
  <c r="S52" i="11"/>
  <c r="S92" i="11" s="1"/>
  <c r="S50" i="11"/>
  <c r="S90" i="11" s="1"/>
  <c r="T52" i="9"/>
  <c r="T92" i="9" s="1"/>
  <c r="T49" i="9"/>
  <c r="T89" i="9" s="1"/>
  <c r="T48" i="9"/>
  <c r="T88" i="9" s="1"/>
  <c r="S58" i="6"/>
  <c r="S98" i="6" s="1"/>
  <c r="S49" i="6"/>
  <c r="S89" i="6" s="1"/>
  <c r="S58" i="5"/>
  <c r="S98" i="5" s="1"/>
  <c r="S53" i="5"/>
  <c r="S93" i="5" s="1"/>
  <c r="S49" i="5"/>
  <c r="S89" i="5" s="1"/>
  <c r="S30" i="5"/>
  <c r="S69" i="5" s="1"/>
  <c r="O69" i="5"/>
  <c r="T29" i="4"/>
  <c r="T68" i="4" s="1"/>
  <c r="P68" i="4"/>
  <c r="S33" i="14"/>
  <c r="S72" i="14" s="1"/>
  <c r="O72" i="14"/>
  <c r="S31" i="14"/>
  <c r="S70" i="14" s="1"/>
  <c r="O70" i="14"/>
  <c r="S29" i="14"/>
  <c r="S68" i="14" s="1"/>
  <c r="O68" i="14"/>
  <c r="S33" i="13"/>
  <c r="S72" i="13" s="1"/>
  <c r="O72" i="13"/>
  <c r="S32" i="13"/>
  <c r="S71" i="13" s="1"/>
  <c r="O71" i="13"/>
  <c r="S31" i="13"/>
  <c r="S70" i="13" s="1"/>
  <c r="O70" i="13"/>
  <c r="S30" i="13"/>
  <c r="S69" i="13" s="1"/>
  <c r="O69" i="13"/>
  <c r="S29" i="13"/>
  <c r="S68" i="13" s="1"/>
  <c r="O68" i="13"/>
  <c r="S39" i="12"/>
  <c r="S78" i="12" s="1"/>
  <c r="O78" i="12"/>
  <c r="S35" i="12"/>
  <c r="S74" i="12" s="1"/>
  <c r="O74" i="12"/>
  <c r="S34" i="12"/>
  <c r="S73" i="12" s="1"/>
  <c r="O73" i="12"/>
  <c r="S33" i="12"/>
  <c r="S72" i="12" s="1"/>
  <c r="O72" i="12"/>
  <c r="S31" i="12"/>
  <c r="S70" i="12" s="1"/>
  <c r="O70" i="12"/>
  <c r="S39" i="11"/>
  <c r="S78" i="11" s="1"/>
  <c r="O78" i="11"/>
  <c r="S35" i="11"/>
  <c r="S74" i="11" s="1"/>
  <c r="O74" i="11"/>
  <c r="S34" i="11"/>
  <c r="S73" i="11" s="1"/>
  <c r="O73" i="11"/>
  <c r="S33" i="11"/>
  <c r="S72" i="11" s="1"/>
  <c r="O72" i="11"/>
  <c r="S32" i="11"/>
  <c r="S71" i="11" s="1"/>
  <c r="O71" i="11"/>
  <c r="S31" i="11"/>
  <c r="S70" i="11" s="1"/>
  <c r="O70" i="11"/>
  <c r="S30" i="11"/>
  <c r="S69" i="11" s="1"/>
  <c r="O69" i="11"/>
  <c r="S29" i="11"/>
  <c r="S68" i="11" s="1"/>
  <c r="O68" i="11"/>
  <c r="S39" i="9"/>
  <c r="S78" i="9" s="1"/>
  <c r="O78" i="9"/>
  <c r="S35" i="9"/>
  <c r="S74" i="9" s="1"/>
  <c r="O74" i="9"/>
  <c r="S34" i="9"/>
  <c r="S73" i="9" s="1"/>
  <c r="O73" i="9"/>
  <c r="S33" i="9"/>
  <c r="S72" i="9" s="1"/>
  <c r="O72" i="9"/>
  <c r="S32" i="9"/>
  <c r="S71" i="9" s="1"/>
  <c r="O71" i="9"/>
  <c r="S31" i="9"/>
  <c r="S70" i="9" s="1"/>
  <c r="O70" i="9"/>
  <c r="S29" i="9"/>
  <c r="S68" i="9" s="1"/>
  <c r="O68" i="9"/>
  <c r="S39" i="7"/>
  <c r="S78" i="7" s="1"/>
  <c r="O78" i="7"/>
  <c r="T35" i="7"/>
  <c r="T74" i="7" s="1"/>
  <c r="P74" i="7"/>
  <c r="T34" i="7"/>
  <c r="T73" i="7" s="1"/>
  <c r="P73" i="7"/>
  <c r="T33" i="7"/>
  <c r="T72" i="7" s="1"/>
  <c r="P72" i="7"/>
  <c r="T32" i="7"/>
  <c r="T71" i="7" s="1"/>
  <c r="P71" i="7"/>
  <c r="T31" i="7"/>
  <c r="T70" i="7" s="1"/>
  <c r="P70" i="7"/>
  <c r="T30" i="7"/>
  <c r="T69" i="7" s="1"/>
  <c r="P69" i="7"/>
  <c r="T29" i="7"/>
  <c r="T68" i="7" s="1"/>
  <c r="P68" i="7"/>
  <c r="T39" i="5"/>
  <c r="T78" i="5" s="1"/>
  <c r="P78" i="5"/>
  <c r="T35" i="5"/>
  <c r="T74" i="5" s="1"/>
  <c r="P74" i="5"/>
  <c r="T34" i="5"/>
  <c r="T73" i="5" s="1"/>
  <c r="P73" i="5"/>
  <c r="T33" i="5"/>
  <c r="T72" i="5" s="1"/>
  <c r="P72" i="5"/>
  <c r="T30" i="5"/>
  <c r="T69" i="5" s="1"/>
  <c r="P69" i="5"/>
  <c r="S38" i="2"/>
  <c r="S29" i="2"/>
  <c r="F41" i="2"/>
  <c r="Q59" i="13"/>
  <c r="Q99" i="13" s="1"/>
  <c r="S32" i="6"/>
  <c r="S71" i="6" s="1"/>
  <c r="O71" i="6"/>
  <c r="T35" i="4"/>
  <c r="T74" i="4" s="1"/>
  <c r="P74" i="4"/>
  <c r="C41" i="2"/>
  <c r="G40" i="2"/>
  <c r="O40" i="2"/>
  <c r="S50" i="2"/>
  <c r="S90" i="2" s="1"/>
  <c r="K60" i="2"/>
  <c r="K100" i="2" s="1"/>
  <c r="E60" i="3"/>
  <c r="E100" i="3" s="1"/>
  <c r="L41" i="3"/>
  <c r="L80" i="3" s="1"/>
  <c r="L79" i="3"/>
  <c r="T32" i="3"/>
  <c r="T71" i="3" s="1"/>
  <c r="R71" i="3"/>
  <c r="Q40" i="3"/>
  <c r="Q79" i="3" s="1"/>
  <c r="Q76" i="3"/>
  <c r="S29" i="3"/>
  <c r="S68" i="3" s="1"/>
  <c r="O68" i="3"/>
  <c r="S56" i="3"/>
  <c r="S96" i="3" s="1"/>
  <c r="H40" i="4"/>
  <c r="H79" i="4" s="1"/>
  <c r="H76" i="4"/>
  <c r="G40" i="4"/>
  <c r="G79" i="4" s="1"/>
  <c r="G76" i="4"/>
  <c r="R36" i="4"/>
  <c r="R75" i="4" s="1"/>
  <c r="R66" i="4"/>
  <c r="F41" i="4"/>
  <c r="F80" i="4" s="1"/>
  <c r="S29" i="4"/>
  <c r="S68" i="4" s="1"/>
  <c r="K41" i="4"/>
  <c r="K80" i="4" s="1"/>
  <c r="S28" i="5"/>
  <c r="S67" i="5" s="1"/>
  <c r="O67" i="5"/>
  <c r="S31" i="5"/>
  <c r="S70" i="5" s="1"/>
  <c r="R40" i="6"/>
  <c r="R79" i="6" s="1"/>
  <c r="R77" i="6"/>
  <c r="S38" i="6"/>
  <c r="S77" i="6" s="1"/>
  <c r="O77" i="6"/>
  <c r="T37" i="6"/>
  <c r="T76" i="6" s="1"/>
  <c r="T32" i="6"/>
  <c r="T71" i="6" s="1"/>
  <c r="N36" i="6"/>
  <c r="N75" i="6" s="1"/>
  <c r="I41" i="6"/>
  <c r="I80" i="6" s="1"/>
  <c r="N40" i="7"/>
  <c r="N77" i="7"/>
  <c r="S38" i="7"/>
  <c r="S77" i="7" s="1"/>
  <c r="O77" i="7"/>
  <c r="C41" i="7"/>
  <c r="C80" i="7" s="1"/>
  <c r="C75" i="7"/>
  <c r="S33" i="7"/>
  <c r="S72" i="7" s="1"/>
  <c r="T28" i="7"/>
  <c r="T67" i="7" s="1"/>
  <c r="T28" i="9"/>
  <c r="T67" i="9" s="1"/>
  <c r="R67" i="9"/>
  <c r="G40" i="9"/>
  <c r="G79" i="9" s="1"/>
  <c r="G76" i="9"/>
  <c r="D41" i="9"/>
  <c r="D80" i="9" s="1"/>
  <c r="D79" i="9"/>
  <c r="C41" i="9"/>
  <c r="C80" i="9" s="1"/>
  <c r="C75" i="9"/>
  <c r="F41" i="9"/>
  <c r="F80" i="9" s="1"/>
  <c r="P40" i="9"/>
  <c r="P79" i="9" s="1"/>
  <c r="T29" i="9"/>
  <c r="T68" i="9" s="1"/>
  <c r="I41" i="9"/>
  <c r="I80" i="9" s="1"/>
  <c r="R40" i="11"/>
  <c r="R77" i="11"/>
  <c r="N36" i="11"/>
  <c r="N75" i="11" s="1"/>
  <c r="N67" i="11"/>
  <c r="S38" i="11"/>
  <c r="S77" i="11" s="1"/>
  <c r="O77" i="11"/>
  <c r="E41" i="11"/>
  <c r="E80" i="11" s="1"/>
  <c r="O36" i="11"/>
  <c r="O75" i="11" s="1"/>
  <c r="N40" i="12"/>
  <c r="N79" i="12" s="1"/>
  <c r="N77" i="12"/>
  <c r="Q40" i="12"/>
  <c r="Q76" i="12"/>
  <c r="S30" i="12"/>
  <c r="S69" i="12" s="1"/>
  <c r="O69" i="12"/>
  <c r="J41" i="12"/>
  <c r="J80" i="12" s="1"/>
  <c r="S27" i="12"/>
  <c r="S66" i="12" s="1"/>
  <c r="H40" i="13"/>
  <c r="H79" i="13" s="1"/>
  <c r="H76" i="13"/>
  <c r="I41" i="13"/>
  <c r="I80" i="13" s="1"/>
  <c r="I79" i="13"/>
  <c r="Q40" i="13"/>
  <c r="Q76" i="13"/>
  <c r="S28" i="13"/>
  <c r="S67" i="13" s="1"/>
  <c r="O67" i="13"/>
  <c r="R36" i="13"/>
  <c r="R75" i="13" s="1"/>
  <c r="T37" i="13"/>
  <c r="T28" i="13"/>
  <c r="T67" i="13" s="1"/>
  <c r="T28" i="14"/>
  <c r="T67" i="14" s="1"/>
  <c r="R67" i="14"/>
  <c r="C41" i="14"/>
  <c r="C80" i="14" s="1"/>
  <c r="C75" i="14"/>
  <c r="S34" i="14"/>
  <c r="S73" i="14" s="1"/>
  <c r="O73" i="14"/>
  <c r="F41" i="14"/>
  <c r="F80" i="14" s="1"/>
  <c r="E41" i="14"/>
  <c r="E80" i="14" s="1"/>
  <c r="T37" i="14"/>
  <c r="T76" i="14" s="1"/>
  <c r="T32" i="14"/>
  <c r="T71" i="14" s="1"/>
  <c r="N36" i="14"/>
  <c r="N75" i="14" s="1"/>
  <c r="N36" i="15"/>
  <c r="N75" i="15" s="1"/>
  <c r="T27" i="15"/>
  <c r="T66" i="15" s="1"/>
  <c r="S49" i="4"/>
  <c r="S89" i="4" s="1"/>
  <c r="S51" i="4"/>
  <c r="S91" i="4" s="1"/>
  <c r="R55" i="4"/>
  <c r="R95" i="4" s="1"/>
  <c r="J60" i="4"/>
  <c r="J100" i="4" s="1"/>
  <c r="T47" i="4"/>
  <c r="T87" i="4" s="1"/>
  <c r="R55" i="5"/>
  <c r="R95" i="5" s="1"/>
  <c r="M55" i="5"/>
  <c r="M95" i="5" s="1"/>
  <c r="S51" i="6"/>
  <c r="S91" i="6" s="1"/>
  <c r="O59" i="6"/>
  <c r="O99" i="6" s="1"/>
  <c r="T57" i="6"/>
  <c r="T97" i="6" s="1"/>
  <c r="P55" i="6"/>
  <c r="P95" i="6" s="1"/>
  <c r="T57" i="7"/>
  <c r="T97" i="7" s="1"/>
  <c r="S56" i="7"/>
  <c r="S96" i="7" s="1"/>
  <c r="S48" i="7"/>
  <c r="S88" i="7" s="1"/>
  <c r="T47" i="9"/>
  <c r="T87" i="9" s="1"/>
  <c r="S56" i="9"/>
  <c r="S96" i="9" s="1"/>
  <c r="F60" i="9"/>
  <c r="F100" i="9" s="1"/>
  <c r="P55" i="9"/>
  <c r="P95" i="9" s="1"/>
  <c r="M55" i="11"/>
  <c r="M95" i="11" s="1"/>
  <c r="R55" i="11"/>
  <c r="R95" i="11" s="1"/>
  <c r="T47" i="11"/>
  <c r="T87" i="11" s="1"/>
  <c r="Q59" i="12"/>
  <c r="Q99" i="12" s="1"/>
  <c r="S47" i="12"/>
  <c r="S87" i="12" s="1"/>
  <c r="S51" i="12"/>
  <c r="S91" i="12" s="1"/>
  <c r="K60" i="12"/>
  <c r="K100" i="12" s="1"/>
  <c r="N59" i="12"/>
  <c r="N99" i="12" s="1"/>
  <c r="C60" i="12"/>
  <c r="C100" i="12" s="1"/>
  <c r="T47" i="13"/>
  <c r="T87" i="13" s="1"/>
  <c r="S47" i="13"/>
  <c r="S87" i="13" s="1"/>
  <c r="C60" i="13"/>
  <c r="C100" i="13" s="1"/>
  <c r="S56" i="13"/>
  <c r="S96" i="13" s="1"/>
  <c r="N55" i="13"/>
  <c r="N95" i="13" s="1"/>
  <c r="S46" i="13"/>
  <c r="S86" i="13" s="1"/>
  <c r="S57" i="14"/>
  <c r="S97" i="14" s="1"/>
  <c r="R59" i="14"/>
  <c r="R99" i="14" s="1"/>
  <c r="N55" i="14"/>
  <c r="N95" i="14" s="1"/>
  <c r="Q55" i="14"/>
  <c r="Q95" i="14" s="1"/>
  <c r="L60" i="15"/>
  <c r="L100" i="15" s="1"/>
  <c r="E60" i="15"/>
  <c r="E100" i="15" s="1"/>
  <c r="S49" i="15"/>
  <c r="S89" i="15" s="1"/>
  <c r="T52" i="15"/>
  <c r="T92" i="15" s="1"/>
  <c r="O55" i="15"/>
  <c r="O95" i="15" s="1"/>
  <c r="T58" i="15"/>
  <c r="T98" i="15" s="1"/>
  <c r="S53" i="15"/>
  <c r="S93" i="15" s="1"/>
  <c r="S54" i="7"/>
  <c r="S94" i="7" s="1"/>
  <c r="M59" i="4"/>
  <c r="M99" i="4" s="1"/>
  <c r="I41" i="15"/>
  <c r="I80" i="15" s="1"/>
  <c r="I79" i="15"/>
  <c r="T31" i="11"/>
  <c r="T70" i="11" s="1"/>
  <c r="P70" i="11"/>
  <c r="T30" i="11"/>
  <c r="T69" i="11" s="1"/>
  <c r="P69" i="11"/>
  <c r="S50" i="15"/>
  <c r="S90" i="15" s="1"/>
  <c r="Q59" i="9"/>
  <c r="Q99" i="9" s="1"/>
  <c r="S58" i="7"/>
  <c r="S98" i="7" s="1"/>
  <c r="T39" i="2"/>
  <c r="T30" i="2"/>
  <c r="Q55" i="12"/>
  <c r="Q95" i="12" s="1"/>
  <c r="S30" i="6"/>
  <c r="S69" i="6" s="1"/>
  <c r="O69" i="6"/>
  <c r="S39" i="5"/>
  <c r="S78" i="5" s="1"/>
  <c r="O78" i="5"/>
  <c r="S35" i="5"/>
  <c r="S74" i="5" s="1"/>
  <c r="O74" i="5"/>
  <c r="M36" i="2"/>
  <c r="S54" i="3"/>
  <c r="S94" i="3" s="1"/>
  <c r="T37" i="2"/>
  <c r="T58" i="7"/>
  <c r="T98" i="7" s="1"/>
  <c r="S34" i="2"/>
  <c r="S28" i="2"/>
  <c r="S37" i="2"/>
  <c r="S31" i="2"/>
  <c r="S35" i="2"/>
  <c r="T38" i="3"/>
  <c r="T77" i="3" s="1"/>
  <c r="P77" i="3"/>
  <c r="M55" i="3"/>
  <c r="M95" i="3" s="1"/>
  <c r="S47" i="3"/>
  <c r="S87" i="3" s="1"/>
  <c r="H40" i="5"/>
  <c r="H79" i="5" s="1"/>
  <c r="H76" i="5"/>
  <c r="C41" i="5"/>
  <c r="C80" i="5" s="1"/>
  <c r="C75" i="5"/>
  <c r="M40" i="6"/>
  <c r="M76" i="6"/>
  <c r="T38" i="7"/>
  <c r="T77" i="7" s="1"/>
  <c r="R77" i="7"/>
  <c r="I41" i="7"/>
  <c r="I80" i="7" s="1"/>
  <c r="I75" i="7"/>
  <c r="S30" i="7"/>
  <c r="S69" i="7" s="1"/>
  <c r="O69" i="7"/>
  <c r="S38" i="9"/>
  <c r="S77" i="9" s="1"/>
  <c r="O77" i="9"/>
  <c r="M40" i="9"/>
  <c r="M76" i="9"/>
  <c r="Q36" i="9"/>
  <c r="Q75" i="9" s="1"/>
  <c r="Q66" i="9"/>
  <c r="T28" i="11"/>
  <c r="T67" i="11" s="1"/>
  <c r="R67" i="11"/>
  <c r="M40" i="11"/>
  <c r="M79" i="11" s="1"/>
  <c r="M76" i="11"/>
  <c r="S28" i="11"/>
  <c r="S67" i="11" s="1"/>
  <c r="O67" i="11"/>
  <c r="E41" i="12"/>
  <c r="E80" i="12" s="1"/>
  <c r="E75" i="12"/>
  <c r="N40" i="13"/>
  <c r="N77" i="13"/>
  <c r="Q40" i="14"/>
  <c r="Q76" i="14"/>
  <c r="M40" i="15"/>
  <c r="M79" i="15" s="1"/>
  <c r="M76" i="15"/>
  <c r="D41" i="15"/>
  <c r="D80" i="15" s="1"/>
  <c r="D79" i="15"/>
  <c r="S38" i="15"/>
  <c r="S77" i="15" s="1"/>
  <c r="O77" i="15"/>
  <c r="Q59" i="4"/>
  <c r="Q99" i="4" s="1"/>
  <c r="R59" i="6"/>
  <c r="R99" i="6" s="1"/>
  <c r="I60" i="6"/>
  <c r="I100" i="6" s="1"/>
  <c r="M59" i="6"/>
  <c r="M99" i="6" s="1"/>
  <c r="H59" i="7"/>
  <c r="H99" i="7" s="1"/>
  <c r="I60" i="7"/>
  <c r="I100" i="7" s="1"/>
  <c r="N55" i="12"/>
  <c r="N95" i="12" s="1"/>
  <c r="R55" i="14"/>
  <c r="R95" i="14" s="1"/>
  <c r="R55" i="15"/>
  <c r="R95" i="15" s="1"/>
  <c r="C60" i="15"/>
  <c r="C100" i="15" s="1"/>
  <c r="S49" i="7"/>
  <c r="S89" i="7" s="1"/>
  <c r="T51" i="6"/>
  <c r="T91" i="6" s="1"/>
  <c r="T52" i="5"/>
  <c r="T92" i="5" s="1"/>
  <c r="S52" i="14"/>
  <c r="S92" i="14" s="1"/>
  <c r="S49" i="14"/>
  <c r="S89" i="14" s="1"/>
  <c r="S58" i="13"/>
  <c r="S98" i="13" s="1"/>
  <c r="S54" i="13"/>
  <c r="S94" i="13" s="1"/>
  <c r="S52" i="13"/>
  <c r="S92" i="13" s="1"/>
  <c r="S49" i="13"/>
  <c r="S89" i="13" s="1"/>
  <c r="S54" i="12"/>
  <c r="S94" i="12" s="1"/>
  <c r="S52" i="12"/>
  <c r="S92" i="12" s="1"/>
  <c r="S50" i="12"/>
  <c r="S90" i="12" s="1"/>
  <c r="S48" i="12"/>
  <c r="S88" i="12" s="1"/>
  <c r="S58" i="11"/>
  <c r="S98" i="11" s="1"/>
  <c r="S47" i="11"/>
  <c r="S87" i="11" s="1"/>
  <c r="S58" i="9"/>
  <c r="S98" i="9" s="1"/>
  <c r="T54" i="9"/>
  <c r="T94" i="9" s="1"/>
  <c r="T51" i="9"/>
  <c r="T91" i="9" s="1"/>
  <c r="L60" i="7"/>
  <c r="L100" i="7" s="1"/>
  <c r="T54" i="7"/>
  <c r="T94" i="7" s="1"/>
  <c r="S57" i="6"/>
  <c r="S97" i="6" s="1"/>
  <c r="S54" i="5"/>
  <c r="S94" i="5" s="1"/>
  <c r="S51" i="5"/>
  <c r="S91" i="5" s="1"/>
  <c r="S48" i="5"/>
  <c r="S88" i="5" s="1"/>
  <c r="Q36" i="13"/>
  <c r="Q75" i="13" s="1"/>
  <c r="Q66" i="13"/>
  <c r="S39" i="4"/>
  <c r="S78" i="4" s="1"/>
  <c r="O78" i="4"/>
  <c r="T30" i="4"/>
  <c r="T69" i="4" s="1"/>
  <c r="P69" i="4"/>
  <c r="T32" i="2"/>
  <c r="R36" i="2"/>
  <c r="T28" i="2"/>
  <c r="S39" i="14"/>
  <c r="S78" i="14" s="1"/>
  <c r="O78" i="14"/>
  <c r="S32" i="14"/>
  <c r="S71" i="14" s="1"/>
  <c r="O71" i="14"/>
  <c r="S39" i="13"/>
  <c r="S78" i="13" s="1"/>
  <c r="O78" i="13"/>
  <c r="S35" i="13"/>
  <c r="S74" i="13" s="1"/>
  <c r="O74" i="13"/>
  <c r="I41" i="2"/>
  <c r="O36" i="2"/>
  <c r="S57" i="2"/>
  <c r="S97" i="2" s="1"/>
  <c r="F60" i="2"/>
  <c r="F100" i="2" s="1"/>
  <c r="M59" i="3"/>
  <c r="M99" i="3" s="1"/>
  <c r="R40" i="3"/>
  <c r="R79" i="3" s="1"/>
  <c r="R76" i="3"/>
  <c r="E41" i="4"/>
  <c r="E80" i="4" s="1"/>
  <c r="E75" i="4"/>
  <c r="Q40" i="4"/>
  <c r="Q76" i="4"/>
  <c r="R40" i="4"/>
  <c r="R79" i="4" s="1"/>
  <c r="R76" i="4"/>
  <c r="N36" i="4"/>
  <c r="N75" i="4" s="1"/>
  <c r="N66" i="4"/>
  <c r="P41" i="4"/>
  <c r="P79" i="4"/>
  <c r="R40" i="5"/>
  <c r="R76" i="5"/>
  <c r="T32" i="5"/>
  <c r="T71" i="5" s="1"/>
  <c r="P71" i="5"/>
  <c r="R36" i="5"/>
  <c r="R75" i="5" s="1"/>
  <c r="R66" i="5"/>
  <c r="Q40" i="5"/>
  <c r="Q76" i="5"/>
  <c r="T29" i="5"/>
  <c r="T68" i="5" s="1"/>
  <c r="Q36" i="6"/>
  <c r="Q75" i="6" s="1"/>
  <c r="Q66" i="6"/>
  <c r="K41" i="6"/>
  <c r="K80" i="6" s="1"/>
  <c r="T38" i="6"/>
  <c r="T77" i="6" s="1"/>
  <c r="T35" i="6"/>
  <c r="T74" i="6" s="1"/>
  <c r="T31" i="6"/>
  <c r="T70" i="6" s="1"/>
  <c r="P36" i="6"/>
  <c r="P75" i="6" s="1"/>
  <c r="S27" i="6"/>
  <c r="S66" i="6" s="1"/>
  <c r="H40" i="7"/>
  <c r="H79" i="7" s="1"/>
  <c r="H76" i="7"/>
  <c r="S34" i="7"/>
  <c r="S73" i="7" s="1"/>
  <c r="O73" i="7"/>
  <c r="Q36" i="7"/>
  <c r="Q75" i="7" s="1"/>
  <c r="Q66" i="7"/>
  <c r="P36" i="7"/>
  <c r="P75" i="7" s="1"/>
  <c r="R40" i="9"/>
  <c r="R79" i="9" s="1"/>
  <c r="R77" i="9"/>
  <c r="Q40" i="9"/>
  <c r="Q76" i="9"/>
  <c r="S30" i="9"/>
  <c r="S69" i="9" s="1"/>
  <c r="O69" i="9"/>
  <c r="L41" i="9"/>
  <c r="L80" i="9" s="1"/>
  <c r="J41" i="9"/>
  <c r="J80" i="9" s="1"/>
  <c r="T37" i="9"/>
  <c r="T76" i="9" s="1"/>
  <c r="N36" i="9"/>
  <c r="N75" i="9" s="1"/>
  <c r="O40" i="9"/>
  <c r="O79" i="9" s="1"/>
  <c r="N40" i="11"/>
  <c r="N77" i="11"/>
  <c r="Q36" i="11"/>
  <c r="Q75" i="11" s="1"/>
  <c r="Q66" i="11"/>
  <c r="R36" i="11"/>
  <c r="R75" i="11" s="1"/>
  <c r="T27" i="11"/>
  <c r="T66" i="11" s="1"/>
  <c r="S27" i="11"/>
  <c r="S66" i="11" s="1"/>
  <c r="H40" i="12"/>
  <c r="H79" i="12" s="1"/>
  <c r="H76" i="12"/>
  <c r="S32" i="12"/>
  <c r="S71" i="12" s="1"/>
  <c r="O71" i="12"/>
  <c r="M40" i="12"/>
  <c r="M76" i="12"/>
  <c r="S28" i="12"/>
  <c r="S67" i="12" s="1"/>
  <c r="O67" i="12"/>
  <c r="K41" i="12"/>
  <c r="K80" i="12" s="1"/>
  <c r="P40" i="12"/>
  <c r="F41" i="13"/>
  <c r="F80" i="13" s="1"/>
  <c r="K41" i="13"/>
  <c r="K80" i="13" s="1"/>
  <c r="T31" i="13"/>
  <c r="T70" i="13" s="1"/>
  <c r="R40" i="14"/>
  <c r="R77" i="14"/>
  <c r="S28" i="14"/>
  <c r="S67" i="14" s="1"/>
  <c r="O67" i="14"/>
  <c r="S38" i="14"/>
  <c r="S77" i="14" s="1"/>
  <c r="O77" i="14"/>
  <c r="T38" i="14"/>
  <c r="T77" i="14" s="1"/>
  <c r="R40" i="15"/>
  <c r="R77" i="15"/>
  <c r="G40" i="15"/>
  <c r="G79" i="15" s="1"/>
  <c r="G76" i="15"/>
  <c r="S34" i="15"/>
  <c r="S73" i="15" s="1"/>
  <c r="O73" i="15"/>
  <c r="M36" i="15"/>
  <c r="M75" i="15" s="1"/>
  <c r="H59" i="4"/>
  <c r="H99" i="4" s="1"/>
  <c r="I60" i="4"/>
  <c r="I100" i="4" s="1"/>
  <c r="G55" i="4"/>
  <c r="G95" i="4" s="1"/>
  <c r="S47" i="4"/>
  <c r="S87" i="4" s="1"/>
  <c r="N55" i="4"/>
  <c r="N95" i="4" s="1"/>
  <c r="S57" i="5"/>
  <c r="S97" i="5" s="1"/>
  <c r="G59" i="5"/>
  <c r="G99" i="5" s="1"/>
  <c r="R59" i="5"/>
  <c r="R99" i="5" s="1"/>
  <c r="N55" i="5"/>
  <c r="N95" i="5" s="1"/>
  <c r="S47" i="5"/>
  <c r="S87" i="5" s="1"/>
  <c r="H59" i="6"/>
  <c r="H99" i="6" s="1"/>
  <c r="Q55" i="6"/>
  <c r="Q95" i="6" s="1"/>
  <c r="C60" i="6"/>
  <c r="C100" i="6" s="1"/>
  <c r="S47" i="6"/>
  <c r="S87" i="6" s="1"/>
  <c r="T46" i="6"/>
  <c r="T86" i="6" s="1"/>
  <c r="Q59" i="7"/>
  <c r="Q99" i="7" s="1"/>
  <c r="S53" i="7"/>
  <c r="S93" i="7" s="1"/>
  <c r="E60" i="7"/>
  <c r="E100" i="7" s="1"/>
  <c r="D60" i="7"/>
  <c r="D100" i="7" s="1"/>
  <c r="T53" i="7"/>
  <c r="T93" i="7" s="1"/>
  <c r="R55" i="7"/>
  <c r="R95" i="7" s="1"/>
  <c r="N55" i="7"/>
  <c r="N95" i="7" s="1"/>
  <c r="R59" i="9"/>
  <c r="R99" i="9" s="1"/>
  <c r="N55" i="9"/>
  <c r="N95" i="9" s="1"/>
  <c r="E60" i="9"/>
  <c r="E100" i="9" s="1"/>
  <c r="M59" i="9"/>
  <c r="M99" i="9" s="1"/>
  <c r="T46" i="9"/>
  <c r="T86" i="9" s="1"/>
  <c r="H59" i="11"/>
  <c r="H99" i="11" s="1"/>
  <c r="I60" i="11"/>
  <c r="I100" i="11" s="1"/>
  <c r="D60" i="11"/>
  <c r="D100" i="11" s="1"/>
  <c r="S53" i="11"/>
  <c r="S93" i="11" s="1"/>
  <c r="Q55" i="11"/>
  <c r="Q95" i="11" s="1"/>
  <c r="N55" i="11"/>
  <c r="N95" i="11" s="1"/>
  <c r="O59" i="11"/>
  <c r="O99" i="11" s="1"/>
  <c r="M59" i="12"/>
  <c r="M99" i="12" s="1"/>
  <c r="M55" i="12"/>
  <c r="M95" i="12" s="1"/>
  <c r="E60" i="12"/>
  <c r="E100" i="12" s="1"/>
  <c r="T57" i="13"/>
  <c r="T97" i="13" s="1"/>
  <c r="S57" i="13"/>
  <c r="S97" i="13" s="1"/>
  <c r="K60" i="13"/>
  <c r="K100" i="13" s="1"/>
  <c r="M55" i="14"/>
  <c r="M95" i="14" s="1"/>
  <c r="N59" i="14"/>
  <c r="N99" i="14" s="1"/>
  <c r="M59" i="14"/>
  <c r="M99" i="14" s="1"/>
  <c r="K60" i="14"/>
  <c r="K100" i="14" s="1"/>
  <c r="S56" i="14"/>
  <c r="S96" i="14" s="1"/>
  <c r="R59" i="15"/>
  <c r="R99" i="15" s="1"/>
  <c r="T54" i="15"/>
  <c r="T94" i="15" s="1"/>
  <c r="Q59" i="15"/>
  <c r="Q99" i="15" s="1"/>
  <c r="F60" i="15"/>
  <c r="F100" i="15" s="1"/>
  <c r="S54" i="9"/>
  <c r="S94" i="9" s="1"/>
  <c r="S53" i="9"/>
  <c r="S93" i="9" s="1"/>
  <c r="S52" i="9"/>
  <c r="S92" i="9" s="1"/>
  <c r="S51" i="9"/>
  <c r="S91" i="9" s="1"/>
  <c r="S50" i="9"/>
  <c r="S90" i="9" s="1"/>
  <c r="S49" i="9"/>
  <c r="S89" i="9" s="1"/>
  <c r="S48" i="9"/>
  <c r="S88" i="9" s="1"/>
  <c r="S47" i="9"/>
  <c r="S87" i="9" s="1"/>
  <c r="T33" i="11"/>
  <c r="T72" i="11" s="1"/>
  <c r="P72" i="11"/>
  <c r="T32" i="11"/>
  <c r="T71" i="11" s="1"/>
  <c r="P71" i="11"/>
  <c r="J60" i="5"/>
  <c r="J100" i="5" s="1"/>
  <c r="Q55" i="4"/>
  <c r="Q95" i="4" s="1"/>
  <c r="Q40" i="15"/>
  <c r="Q79" i="15" s="1"/>
  <c r="Q76" i="15"/>
  <c r="S35" i="7"/>
  <c r="S74" i="7" s="1"/>
  <c r="O74" i="7"/>
  <c r="M36" i="7"/>
  <c r="M75" i="7" s="1"/>
  <c r="M66" i="7"/>
  <c r="S58" i="15"/>
  <c r="S98" i="15" s="1"/>
  <c r="S51" i="15"/>
  <c r="S91" i="15" s="1"/>
  <c r="M59" i="11"/>
  <c r="M99" i="11" s="1"/>
  <c r="M55" i="6"/>
  <c r="M95" i="6" s="1"/>
  <c r="M59" i="5"/>
  <c r="M99" i="5" s="1"/>
  <c r="Q36" i="12"/>
  <c r="Q75" i="12" s="1"/>
  <c r="Q66" i="12"/>
  <c r="T50" i="15"/>
  <c r="T90" i="15" s="1"/>
  <c r="S51" i="7"/>
  <c r="S91" i="7" s="1"/>
  <c r="C41" i="4"/>
  <c r="C80" i="4" s="1"/>
  <c r="C79" i="4"/>
  <c r="S35" i="4"/>
  <c r="S74" i="4" s="1"/>
  <c r="O74" i="4"/>
  <c r="T32" i="4"/>
  <c r="T71" i="4" s="1"/>
  <c r="P71" i="4"/>
  <c r="T31" i="4"/>
  <c r="T70" i="4" s="1"/>
  <c r="P70" i="4"/>
  <c r="T28" i="4"/>
  <c r="T67" i="4" s="1"/>
  <c r="P67" i="4"/>
  <c r="S28" i="3"/>
  <c r="S67" i="3" s="1"/>
  <c r="O67" i="3"/>
  <c r="T35" i="2"/>
  <c r="T29" i="2"/>
  <c r="T33" i="2"/>
  <c r="N40" i="2"/>
  <c r="Q55" i="13"/>
  <c r="Q95" i="13" s="1"/>
  <c r="S34" i="5"/>
  <c r="S73" i="5" s="1"/>
  <c r="O73" i="5"/>
  <c r="S32" i="5"/>
  <c r="S71" i="5" s="1"/>
  <c r="O71" i="5"/>
  <c r="Q36" i="4"/>
  <c r="Q75" i="4" s="1"/>
  <c r="Q66" i="4"/>
  <c r="M40" i="14"/>
  <c r="M76" i="14"/>
  <c r="M36" i="14"/>
  <c r="M75" i="14" s="1"/>
  <c r="M66" i="14"/>
  <c r="M40" i="13"/>
  <c r="M76" i="13"/>
  <c r="M36" i="9"/>
  <c r="M75" i="9" s="1"/>
  <c r="M66" i="9"/>
  <c r="S32" i="2"/>
  <c r="S27" i="2"/>
  <c r="T49" i="7"/>
  <c r="T89" i="7" s="1"/>
  <c r="S31" i="6"/>
  <c r="S70" i="6" s="1"/>
  <c r="O70" i="6"/>
  <c r="S29" i="6"/>
  <c r="S68" i="6" s="1"/>
  <c r="O68" i="6"/>
  <c r="D41" i="2"/>
  <c r="J41" i="2"/>
  <c r="S57" i="3"/>
  <c r="S97" i="3" s="1"/>
  <c r="Q59" i="3"/>
  <c r="Q99" i="3" s="1"/>
  <c r="T48" i="3"/>
  <c r="T88" i="3" s="1"/>
  <c r="T30" i="3"/>
  <c r="T69" i="3" s="1"/>
  <c r="R69" i="3"/>
  <c r="S38" i="3"/>
  <c r="S77" i="3" s="1"/>
  <c r="Q77" i="3"/>
  <c r="S38" i="4"/>
  <c r="S77" i="4" s="1"/>
  <c r="O77" i="4"/>
  <c r="T28" i="5"/>
  <c r="T67" i="5" s="1"/>
  <c r="P67" i="5"/>
  <c r="D41" i="13"/>
  <c r="D80" i="13" s="1"/>
  <c r="D79" i="13"/>
  <c r="S38" i="13"/>
  <c r="S77" i="13" s="1"/>
  <c r="O77" i="13"/>
  <c r="H40" i="14"/>
  <c r="H79" i="14" s="1"/>
  <c r="H76" i="14"/>
  <c r="I41" i="14"/>
  <c r="I80" i="14" s="1"/>
  <c r="I79" i="14"/>
  <c r="H40" i="15"/>
  <c r="H79" i="15" s="1"/>
  <c r="H76" i="15"/>
  <c r="E41" i="15"/>
  <c r="E80" i="15" s="1"/>
  <c r="E79" i="15"/>
  <c r="R59" i="4"/>
  <c r="R99" i="4" s="1"/>
  <c r="E60" i="5"/>
  <c r="E100" i="5" s="1"/>
  <c r="T57" i="5"/>
  <c r="T97" i="5" s="1"/>
  <c r="N55" i="6"/>
  <c r="N95" i="6" s="1"/>
  <c r="N59" i="7"/>
  <c r="N99" i="7" s="1"/>
  <c r="S57" i="9"/>
  <c r="S97" i="9" s="1"/>
  <c r="R59" i="11"/>
  <c r="R99" i="11" s="1"/>
  <c r="S49" i="11"/>
  <c r="S89" i="11" s="1"/>
  <c r="T57" i="12"/>
  <c r="T97" i="12" s="1"/>
  <c r="G59" i="12"/>
  <c r="G99" i="12" s="1"/>
  <c r="H59" i="13"/>
  <c r="H99" i="13" s="1"/>
  <c r="D60" i="15"/>
  <c r="D100" i="15" s="1"/>
  <c r="T39" i="7"/>
  <c r="T78" i="7" s="1"/>
  <c r="P78" i="7"/>
  <c r="T58" i="6"/>
  <c r="T98" i="6" s="1"/>
  <c r="T53" i="6"/>
  <c r="T93" i="6" s="1"/>
  <c r="T50" i="6"/>
  <c r="T90" i="6" s="1"/>
  <c r="T48" i="6"/>
  <c r="T88" i="6" s="1"/>
  <c r="T53" i="5"/>
  <c r="T93" i="5" s="1"/>
  <c r="T50" i="5"/>
  <c r="T90" i="5" s="1"/>
  <c r="T48" i="5"/>
  <c r="T88" i="5" s="1"/>
  <c r="S39" i="6"/>
  <c r="S78" i="6" s="1"/>
  <c r="O78" i="6"/>
  <c r="T53" i="15"/>
  <c r="T93" i="15" s="1"/>
  <c r="S53" i="14"/>
  <c r="S93" i="14" s="1"/>
  <c r="S50" i="14"/>
  <c r="S90" i="14" s="1"/>
  <c r="S47" i="14"/>
  <c r="S87" i="14" s="1"/>
  <c r="S53" i="13"/>
  <c r="S93" i="13" s="1"/>
  <c r="S50" i="13"/>
  <c r="S90" i="13" s="1"/>
  <c r="S48" i="13"/>
  <c r="S88" i="13" s="1"/>
  <c r="S58" i="12"/>
  <c r="S98" i="12" s="1"/>
  <c r="S48" i="11"/>
  <c r="S88" i="11" s="1"/>
  <c r="T53" i="9"/>
  <c r="T93" i="9" s="1"/>
  <c r="T50" i="9"/>
  <c r="T90" i="9" s="1"/>
  <c r="S54" i="6"/>
  <c r="S94" i="6" s="1"/>
  <c r="S52" i="6"/>
  <c r="S92" i="6" s="1"/>
  <c r="S50" i="6"/>
  <c r="S90" i="6" s="1"/>
  <c r="S48" i="6"/>
  <c r="S88" i="6" s="1"/>
  <c r="S52" i="5"/>
  <c r="S92" i="5" s="1"/>
  <c r="S50" i="5"/>
  <c r="S90" i="5" s="1"/>
  <c r="I41" i="4"/>
  <c r="I80" i="4" s="1"/>
  <c r="I79" i="4"/>
  <c r="T33" i="4"/>
  <c r="T72" i="4" s="1"/>
  <c r="P72" i="4"/>
  <c r="T38" i="2"/>
  <c r="T34" i="4"/>
  <c r="T73" i="4" s="1"/>
  <c r="P73" i="4"/>
  <c r="S35" i="14"/>
  <c r="S74" i="14" s="1"/>
  <c r="O74" i="14"/>
  <c r="S29" i="12"/>
  <c r="S68" i="12" s="1"/>
  <c r="O68" i="12"/>
  <c r="G55" i="2"/>
  <c r="G95" i="2" s="1"/>
  <c r="S50" i="3"/>
  <c r="S90" i="3" s="1"/>
  <c r="S39" i="3"/>
  <c r="S78" i="3" s="1"/>
  <c r="O78" i="3"/>
  <c r="T31" i="3"/>
  <c r="T70" i="3" s="1"/>
  <c r="P70" i="3"/>
  <c r="S58" i="3"/>
  <c r="S98" i="3" s="1"/>
  <c r="T50" i="3"/>
  <c r="T90" i="3" s="1"/>
  <c r="S30" i="4"/>
  <c r="S69" i="4" s="1"/>
  <c r="O69" i="4"/>
  <c r="H36" i="2"/>
  <c r="P40" i="2"/>
  <c r="S56" i="2"/>
  <c r="S96" i="2" s="1"/>
  <c r="G59" i="2"/>
  <c r="G99" i="2" s="1"/>
  <c r="S54" i="2"/>
  <c r="S94" i="2" s="1"/>
  <c r="H59" i="2"/>
  <c r="H99" i="2" s="1"/>
  <c r="S49" i="2"/>
  <c r="S89" i="2" s="1"/>
  <c r="S52" i="3"/>
  <c r="S92" i="3" s="1"/>
  <c r="T28" i="3"/>
  <c r="T67" i="3" s="1"/>
  <c r="R67" i="3"/>
  <c r="T39" i="3"/>
  <c r="T78" i="3" s="1"/>
  <c r="P78" i="3"/>
  <c r="S32" i="3"/>
  <c r="S71" i="3" s="1"/>
  <c r="Q71" i="3"/>
  <c r="I41" i="3"/>
  <c r="I80" i="3" s="1"/>
  <c r="I79" i="3"/>
  <c r="T47" i="3"/>
  <c r="T87" i="3" s="1"/>
  <c r="S34" i="3"/>
  <c r="S73" i="3" s="1"/>
  <c r="O73" i="3"/>
  <c r="S49" i="3"/>
  <c r="S89" i="3" s="1"/>
  <c r="S28" i="4"/>
  <c r="S67" i="4" s="1"/>
  <c r="O67" i="4"/>
  <c r="N40" i="4"/>
  <c r="N79" i="4" s="1"/>
  <c r="N76" i="4"/>
  <c r="M40" i="4"/>
  <c r="M76" i="4"/>
  <c r="M36" i="4"/>
  <c r="M75" i="4" s="1"/>
  <c r="M66" i="4"/>
  <c r="J41" i="4"/>
  <c r="J80" i="4" s="1"/>
  <c r="N40" i="5"/>
  <c r="N76" i="5"/>
  <c r="D41" i="5"/>
  <c r="D80" i="5" s="1"/>
  <c r="D79" i="5"/>
  <c r="N36" i="5"/>
  <c r="N75" i="5" s="1"/>
  <c r="N66" i="5"/>
  <c r="M40" i="5"/>
  <c r="M79" i="5" s="1"/>
  <c r="M76" i="5"/>
  <c r="S33" i="5"/>
  <c r="S72" i="5" s="1"/>
  <c r="Q36" i="5"/>
  <c r="Q75" i="5" s="1"/>
  <c r="S27" i="5"/>
  <c r="S66" i="5" s="1"/>
  <c r="Q40" i="6"/>
  <c r="Q76" i="6"/>
  <c r="M36" i="6"/>
  <c r="M75" i="6" s="1"/>
  <c r="M66" i="6"/>
  <c r="N40" i="6"/>
  <c r="N79" i="6" s="1"/>
  <c r="T34" i="6"/>
  <c r="T73" i="6" s="1"/>
  <c r="T30" i="6"/>
  <c r="T69" i="6" s="1"/>
  <c r="T27" i="6"/>
  <c r="T66" i="6" s="1"/>
  <c r="R36" i="7"/>
  <c r="R75" i="7" s="1"/>
  <c r="R67" i="7"/>
  <c r="Q40" i="7"/>
  <c r="Q79" i="7" s="1"/>
  <c r="Q76" i="7"/>
  <c r="S32" i="7"/>
  <c r="S71" i="7" s="1"/>
  <c r="O71" i="7"/>
  <c r="F41" i="7"/>
  <c r="F80" i="7" s="1"/>
  <c r="S29" i="7"/>
  <c r="S68" i="7" s="1"/>
  <c r="T27" i="7"/>
  <c r="P40" i="7"/>
  <c r="P79" i="7" s="1"/>
  <c r="S28" i="9"/>
  <c r="S67" i="9" s="1"/>
  <c r="O67" i="9"/>
  <c r="T38" i="9"/>
  <c r="T77" i="9" s="1"/>
  <c r="T35" i="9"/>
  <c r="T74" i="9" s="1"/>
  <c r="T31" i="9"/>
  <c r="T70" i="9" s="1"/>
  <c r="P36" i="9"/>
  <c r="P75" i="9" s="1"/>
  <c r="S27" i="9"/>
  <c r="H40" i="11"/>
  <c r="H79" i="11" s="1"/>
  <c r="H76" i="11"/>
  <c r="Q40" i="11"/>
  <c r="Q76" i="11"/>
  <c r="M36" i="11"/>
  <c r="M75" i="11" s="1"/>
  <c r="M66" i="11"/>
  <c r="O40" i="11"/>
  <c r="O79" i="11" s="1"/>
  <c r="C41" i="11"/>
  <c r="C80" i="11" s="1"/>
  <c r="T28" i="12"/>
  <c r="T67" i="12" s="1"/>
  <c r="R67" i="12"/>
  <c r="M36" i="12"/>
  <c r="M75" i="12" s="1"/>
  <c r="M66" i="12"/>
  <c r="S38" i="12"/>
  <c r="S77" i="12" s="1"/>
  <c r="O77" i="12"/>
  <c r="C41" i="12"/>
  <c r="C80" i="12" s="1"/>
  <c r="C75" i="12"/>
  <c r="T32" i="12"/>
  <c r="T71" i="12" s="1"/>
  <c r="P36" i="12"/>
  <c r="P75" i="12" s="1"/>
  <c r="M36" i="13"/>
  <c r="M75" i="13" s="1"/>
  <c r="M66" i="13"/>
  <c r="S34" i="13"/>
  <c r="S73" i="13" s="1"/>
  <c r="O73" i="13"/>
  <c r="T38" i="13"/>
  <c r="T77" i="13" s="1"/>
  <c r="T34" i="13"/>
  <c r="T73" i="13" s="1"/>
  <c r="T30" i="13"/>
  <c r="T69" i="13" s="1"/>
  <c r="P36" i="13"/>
  <c r="P75" i="13" s="1"/>
  <c r="S30" i="14"/>
  <c r="S69" i="14" s="1"/>
  <c r="O69" i="14"/>
  <c r="R36" i="14"/>
  <c r="R75" i="14" s="1"/>
  <c r="O36" i="14"/>
  <c r="O75" i="14" s="1"/>
  <c r="N40" i="14"/>
  <c r="N79" i="14" s="1"/>
  <c r="T34" i="14"/>
  <c r="T73" i="14" s="1"/>
  <c r="T30" i="14"/>
  <c r="T69" i="14" s="1"/>
  <c r="T27" i="14"/>
  <c r="T66" i="14" s="1"/>
  <c r="N40" i="15"/>
  <c r="N77" i="15"/>
  <c r="G36" i="15"/>
  <c r="G75" i="15" s="1"/>
  <c r="G66" i="15"/>
  <c r="Q36" i="15"/>
  <c r="Q66" i="15"/>
  <c r="C41" i="15"/>
  <c r="C80" i="15" s="1"/>
  <c r="C79" i="15"/>
  <c r="O36" i="15"/>
  <c r="O75" i="15" s="1"/>
  <c r="R36" i="15"/>
  <c r="R75" i="15" s="1"/>
  <c r="J41" i="15"/>
  <c r="J80" i="15" s="1"/>
  <c r="S57" i="4"/>
  <c r="S97" i="4" s="1"/>
  <c r="M55" i="4"/>
  <c r="M95" i="4" s="1"/>
  <c r="C60" i="4"/>
  <c r="C100" i="4" s="1"/>
  <c r="N59" i="4"/>
  <c r="N99" i="4" s="1"/>
  <c r="I60" i="5"/>
  <c r="I100" i="5" s="1"/>
  <c r="N59" i="5"/>
  <c r="N99" i="5" s="1"/>
  <c r="T47" i="5"/>
  <c r="T87" i="5" s="1"/>
  <c r="C60" i="5"/>
  <c r="C100" i="5" s="1"/>
  <c r="S56" i="5"/>
  <c r="S96" i="5" s="1"/>
  <c r="R55" i="6"/>
  <c r="R95" i="6" s="1"/>
  <c r="Q59" i="6"/>
  <c r="Q99" i="6" s="1"/>
  <c r="D60" i="6"/>
  <c r="D100" i="6" s="1"/>
  <c r="P59" i="6"/>
  <c r="P99" i="6" s="1"/>
  <c r="R59" i="7"/>
  <c r="R99" i="7" s="1"/>
  <c r="F60" i="7"/>
  <c r="F100" i="7" s="1"/>
  <c r="S50" i="7"/>
  <c r="S90" i="7" s="1"/>
  <c r="T46" i="7"/>
  <c r="T86" i="7" s="1"/>
  <c r="M55" i="9"/>
  <c r="M95" i="9" s="1"/>
  <c r="C60" i="9"/>
  <c r="C100" i="9" s="1"/>
  <c r="Q55" i="9"/>
  <c r="Q95" i="9" s="1"/>
  <c r="S46" i="9"/>
  <c r="S86" i="9" s="1"/>
  <c r="P59" i="9"/>
  <c r="P99" i="9" s="1"/>
  <c r="Q59" i="11"/>
  <c r="Q99" i="11" s="1"/>
  <c r="S51" i="11"/>
  <c r="S91" i="11" s="1"/>
  <c r="E60" i="11"/>
  <c r="E100" i="11" s="1"/>
  <c r="T47" i="12"/>
  <c r="T87" i="12" s="1"/>
  <c r="S57" i="12"/>
  <c r="S97" i="12" s="1"/>
  <c r="S56" i="12"/>
  <c r="S96" i="12" s="1"/>
  <c r="M59" i="13"/>
  <c r="M99" i="13" s="1"/>
  <c r="S51" i="13"/>
  <c r="S91" i="13" s="1"/>
  <c r="Q59" i="14"/>
  <c r="Q99" i="14" s="1"/>
  <c r="D60" i="14"/>
  <c r="D100" i="14" s="1"/>
  <c r="E60" i="14"/>
  <c r="E100" i="14" s="1"/>
  <c r="O55" i="14"/>
  <c r="O95" i="14" s="1"/>
  <c r="N59" i="15"/>
  <c r="N99" i="15" s="1"/>
  <c r="S57" i="15"/>
  <c r="S97" i="15" s="1"/>
  <c r="Q55" i="15"/>
  <c r="Q95" i="15" s="1"/>
  <c r="M59" i="15"/>
  <c r="M99" i="15" s="1"/>
  <c r="T52" i="7"/>
  <c r="T92" i="7" s="1"/>
  <c r="T51" i="7"/>
  <c r="T91" i="7" s="1"/>
  <c r="S58" i="4"/>
  <c r="S98" i="4" s="1"/>
  <c r="S54" i="4"/>
  <c r="S94" i="4" s="1"/>
  <c r="S53" i="4"/>
  <c r="S93" i="4" s="1"/>
  <c r="S52" i="4"/>
  <c r="S92" i="4" s="1"/>
  <c r="S50" i="4"/>
  <c r="S90" i="4" s="1"/>
  <c r="S48" i="4"/>
  <c r="S88" i="4" s="1"/>
  <c r="S39" i="15"/>
  <c r="S78" i="15" s="1"/>
  <c r="O78" i="15"/>
  <c r="S35" i="15"/>
  <c r="S74" i="15" s="1"/>
  <c r="O74" i="15"/>
  <c r="S33" i="15"/>
  <c r="S72" i="15" s="1"/>
  <c r="O72" i="15"/>
  <c r="S32" i="15"/>
  <c r="S71" i="15" s="1"/>
  <c r="O71" i="15"/>
  <c r="S31" i="15"/>
  <c r="S70" i="15" s="1"/>
  <c r="O70" i="15"/>
  <c r="S30" i="15"/>
  <c r="S69" i="15" s="1"/>
  <c r="O69" i="15"/>
  <c r="S29" i="15"/>
  <c r="S68" i="15" s="1"/>
  <c r="O68" i="15"/>
  <c r="S28" i="15"/>
  <c r="S67" i="15" s="1"/>
  <c r="O67" i="15"/>
  <c r="T39" i="11"/>
  <c r="T78" i="11" s="1"/>
  <c r="P78" i="11"/>
  <c r="T35" i="11"/>
  <c r="T74" i="11" s="1"/>
  <c r="P74" i="11"/>
  <c r="T39" i="4"/>
  <c r="T78" i="4" s="1"/>
  <c r="T48" i="15"/>
  <c r="T88" i="15" s="1"/>
  <c r="T47" i="15"/>
  <c r="T87" i="15" s="1"/>
  <c r="T58" i="14"/>
  <c r="T98" i="14" s="1"/>
  <c r="T57" i="14"/>
  <c r="T97" i="14" s="1"/>
  <c r="T54" i="14"/>
  <c r="T94" i="14" s="1"/>
  <c r="T53" i="14"/>
  <c r="T93" i="14" s="1"/>
  <c r="T52" i="14"/>
  <c r="T92" i="14" s="1"/>
  <c r="T51" i="14"/>
  <c r="T91" i="14" s="1"/>
  <c r="T50" i="14"/>
  <c r="T90" i="14" s="1"/>
  <c r="T49" i="14"/>
  <c r="T89" i="14" s="1"/>
  <c r="T48" i="14"/>
  <c r="T88" i="14" s="1"/>
  <c r="T47" i="14"/>
  <c r="T87" i="14" s="1"/>
  <c r="T58" i="13"/>
  <c r="T98" i="13" s="1"/>
  <c r="T54" i="13"/>
  <c r="T94" i="13" s="1"/>
  <c r="T53" i="13"/>
  <c r="T93" i="13" s="1"/>
  <c r="T52" i="13"/>
  <c r="T92" i="13" s="1"/>
  <c r="T51" i="13"/>
  <c r="T91" i="13" s="1"/>
  <c r="T50" i="13"/>
  <c r="T90" i="13" s="1"/>
  <c r="T49" i="13"/>
  <c r="T89" i="13" s="1"/>
  <c r="T48" i="13"/>
  <c r="T88" i="13" s="1"/>
  <c r="S33" i="6"/>
  <c r="S72" i="6" s="1"/>
  <c r="O72" i="6"/>
  <c r="T34" i="2"/>
  <c r="T38" i="4"/>
  <c r="T77" i="4" s="1"/>
  <c r="P77" i="4"/>
  <c r="R40" i="2"/>
  <c r="M55" i="2"/>
  <c r="T31" i="2"/>
  <c r="Q59" i="5"/>
  <c r="Q99" i="5" s="1"/>
  <c r="S39" i="2"/>
  <c r="S30" i="2"/>
  <c r="N36" i="2"/>
  <c r="E41" i="2"/>
  <c r="Q36" i="2"/>
  <c r="Q40" i="2"/>
  <c r="S33" i="2"/>
  <c r="M55" i="15"/>
  <c r="M95" i="15" s="1"/>
  <c r="G55" i="15"/>
  <c r="G95" i="15" s="1"/>
  <c r="H59" i="15"/>
  <c r="H99" i="15" s="1"/>
  <c r="T46" i="15"/>
  <c r="T86" i="15" s="1"/>
  <c r="P59" i="15"/>
  <c r="P99" i="15" s="1"/>
  <c r="O59" i="15"/>
  <c r="O99" i="15" s="1"/>
  <c r="H55" i="15"/>
  <c r="H95" i="15" s="1"/>
  <c r="G59" i="15"/>
  <c r="G99" i="15" s="1"/>
  <c r="T56" i="15"/>
  <c r="T96" i="15" s="1"/>
  <c r="S46" i="15"/>
  <c r="S86" i="15" s="1"/>
  <c r="S56" i="15"/>
  <c r="S96" i="15" s="1"/>
  <c r="O59" i="14"/>
  <c r="O99" i="14" s="1"/>
  <c r="H59" i="14"/>
  <c r="H99" i="14" s="1"/>
  <c r="G59" i="14"/>
  <c r="G99" i="14" s="1"/>
  <c r="T46" i="14"/>
  <c r="T86" i="14" s="1"/>
  <c r="T56" i="14"/>
  <c r="T96" i="14" s="1"/>
  <c r="H55" i="14"/>
  <c r="H95" i="14" s="1"/>
  <c r="G55" i="14"/>
  <c r="G95" i="14" s="1"/>
  <c r="S46" i="14"/>
  <c r="S86" i="14" s="1"/>
  <c r="D60" i="13"/>
  <c r="D100" i="13" s="1"/>
  <c r="H55" i="13"/>
  <c r="H95" i="13" s="1"/>
  <c r="G59" i="13"/>
  <c r="G99" i="13" s="1"/>
  <c r="R59" i="13"/>
  <c r="R99" i="13" s="1"/>
  <c r="E60" i="13"/>
  <c r="E100" i="13" s="1"/>
  <c r="G55" i="13"/>
  <c r="G95" i="13" s="1"/>
  <c r="H55" i="12"/>
  <c r="H95" i="12" s="1"/>
  <c r="R59" i="12"/>
  <c r="R99" i="12" s="1"/>
  <c r="O59" i="12"/>
  <c r="O99" i="12" s="1"/>
  <c r="H59" i="12"/>
  <c r="H99" i="12" s="1"/>
  <c r="G55" i="12"/>
  <c r="G95" i="12" s="1"/>
  <c r="D60" i="12"/>
  <c r="D100" i="12" s="1"/>
  <c r="R55" i="12"/>
  <c r="R95" i="12" s="1"/>
  <c r="O55" i="12"/>
  <c r="O95" i="12" s="1"/>
  <c r="G59" i="11"/>
  <c r="G99" i="11" s="1"/>
  <c r="S56" i="11"/>
  <c r="S96" i="11" s="1"/>
  <c r="H55" i="11"/>
  <c r="H95" i="11" s="1"/>
  <c r="G55" i="11"/>
  <c r="G95" i="11" s="1"/>
  <c r="C60" i="11"/>
  <c r="C100" i="11" s="1"/>
  <c r="O55" i="11"/>
  <c r="O95" i="11" s="1"/>
  <c r="S46" i="11"/>
  <c r="S86" i="11" s="1"/>
  <c r="T57" i="9"/>
  <c r="T97" i="9" s="1"/>
  <c r="H55" i="9"/>
  <c r="H95" i="9" s="1"/>
  <c r="O59" i="9"/>
  <c r="O99" i="9" s="1"/>
  <c r="R55" i="9"/>
  <c r="R95" i="9" s="1"/>
  <c r="H59" i="9"/>
  <c r="H99" i="9" s="1"/>
  <c r="G59" i="9"/>
  <c r="G99" i="9" s="1"/>
  <c r="D60" i="9"/>
  <c r="D100" i="9" s="1"/>
  <c r="G55" i="9"/>
  <c r="G95" i="9" s="1"/>
  <c r="H55" i="7"/>
  <c r="H95" i="7" s="1"/>
  <c r="S57" i="7"/>
  <c r="S97" i="7" s="1"/>
  <c r="O59" i="7"/>
  <c r="O99" i="7" s="1"/>
  <c r="M55" i="7"/>
  <c r="M95" i="7" s="1"/>
  <c r="O55" i="7"/>
  <c r="O95" i="7" s="1"/>
  <c r="G55" i="7"/>
  <c r="G95" i="7" s="1"/>
  <c r="P55" i="7"/>
  <c r="P95" i="7" s="1"/>
  <c r="G59" i="7"/>
  <c r="G99" i="7" s="1"/>
  <c r="M59" i="7"/>
  <c r="M99" i="7" s="1"/>
  <c r="Q55" i="7"/>
  <c r="Q95" i="7" s="1"/>
  <c r="G59" i="6"/>
  <c r="G99" i="6" s="1"/>
  <c r="T47" i="6"/>
  <c r="T87" i="6" s="1"/>
  <c r="S56" i="6"/>
  <c r="S96" i="6" s="1"/>
  <c r="H55" i="6"/>
  <c r="H95" i="6" s="1"/>
  <c r="G55" i="6"/>
  <c r="G95" i="6" s="1"/>
  <c r="O55" i="6"/>
  <c r="O95" i="6" s="1"/>
  <c r="S46" i="6"/>
  <c r="S86" i="6" s="1"/>
  <c r="T56" i="5"/>
  <c r="T96" i="5" s="1"/>
  <c r="O59" i="5"/>
  <c r="O99" i="5" s="1"/>
  <c r="H59" i="5"/>
  <c r="H99" i="5" s="1"/>
  <c r="O55" i="5"/>
  <c r="O95" i="5" s="1"/>
  <c r="S46" i="5"/>
  <c r="S86" i="5" s="1"/>
  <c r="G55" i="5"/>
  <c r="G95" i="5" s="1"/>
  <c r="P55" i="5"/>
  <c r="P95" i="5" s="1"/>
  <c r="H55" i="5"/>
  <c r="H95" i="5" s="1"/>
  <c r="P59" i="5"/>
  <c r="P99" i="5" s="1"/>
  <c r="O59" i="4"/>
  <c r="O99" i="4" s="1"/>
  <c r="G59" i="4"/>
  <c r="G99" i="4" s="1"/>
  <c r="D60" i="4"/>
  <c r="D100" i="4" s="1"/>
  <c r="S56" i="4"/>
  <c r="S96" i="4" s="1"/>
  <c r="H55" i="4"/>
  <c r="H95" i="4" s="1"/>
  <c r="O55" i="4"/>
  <c r="O95" i="4" s="1"/>
  <c r="H36" i="15"/>
  <c r="H75" i="15" s="1"/>
  <c r="S27" i="15"/>
  <c r="O40" i="15"/>
  <c r="G36" i="14"/>
  <c r="G75" i="14" s="1"/>
  <c r="G40" i="14"/>
  <c r="H36" i="14"/>
  <c r="D41" i="14"/>
  <c r="D80" i="14" s="1"/>
  <c r="S27" i="14"/>
  <c r="S37" i="14"/>
  <c r="H36" i="13"/>
  <c r="O40" i="13"/>
  <c r="O79" i="13" s="1"/>
  <c r="G40" i="13"/>
  <c r="G79" i="13" s="1"/>
  <c r="C41" i="13"/>
  <c r="C80" i="13" s="1"/>
  <c r="G36" i="13"/>
  <c r="G75" i="13" s="1"/>
  <c r="O36" i="13"/>
  <c r="O75" i="13" s="1"/>
  <c r="S37" i="13"/>
  <c r="O36" i="12"/>
  <c r="O75" i="12" s="1"/>
  <c r="D41" i="12"/>
  <c r="D80" i="12" s="1"/>
  <c r="T38" i="12"/>
  <c r="T77" i="12" s="1"/>
  <c r="O40" i="12"/>
  <c r="O79" i="12" s="1"/>
  <c r="H36" i="12"/>
  <c r="G36" i="12"/>
  <c r="G75" i="12" s="1"/>
  <c r="S37" i="12"/>
  <c r="G40" i="12"/>
  <c r="G79" i="12" s="1"/>
  <c r="G40" i="11"/>
  <c r="G79" i="11" s="1"/>
  <c r="G36" i="11"/>
  <c r="G75" i="11" s="1"/>
  <c r="S37" i="11"/>
  <c r="T38" i="11"/>
  <c r="T77" i="11" s="1"/>
  <c r="H36" i="11"/>
  <c r="H75" i="11" s="1"/>
  <c r="D41" i="11"/>
  <c r="D80" i="11" s="1"/>
  <c r="H36" i="9"/>
  <c r="H75" i="9" s="1"/>
  <c r="G36" i="9"/>
  <c r="S37" i="9"/>
  <c r="H40" i="9"/>
  <c r="H79" i="9" s="1"/>
  <c r="R36" i="9"/>
  <c r="O36" i="9"/>
  <c r="H36" i="7"/>
  <c r="H75" i="7" s="1"/>
  <c r="G36" i="7"/>
  <c r="G75" i="7" s="1"/>
  <c r="R40" i="7"/>
  <c r="D41" i="7"/>
  <c r="D80" i="7" s="1"/>
  <c r="O36" i="7"/>
  <c r="O75" i="7" s="1"/>
  <c r="O40" i="7"/>
  <c r="G40" i="7"/>
  <c r="G79" i="7" s="1"/>
  <c r="S27" i="7"/>
  <c r="S37" i="7"/>
  <c r="G36" i="6"/>
  <c r="O40" i="6"/>
  <c r="O79" i="6" s="1"/>
  <c r="H36" i="6"/>
  <c r="H75" i="6" s="1"/>
  <c r="D41" i="6"/>
  <c r="D80" i="6" s="1"/>
  <c r="S37" i="6"/>
  <c r="H40" i="6"/>
  <c r="R36" i="6"/>
  <c r="O36" i="6"/>
  <c r="O75" i="6" s="1"/>
  <c r="T37" i="5"/>
  <c r="H36" i="5"/>
  <c r="G40" i="5"/>
  <c r="M36" i="5"/>
  <c r="M75" i="5" s="1"/>
  <c r="G36" i="5"/>
  <c r="G75" i="5" s="1"/>
  <c r="P36" i="5"/>
  <c r="P75" i="5" s="1"/>
  <c r="O40" i="5"/>
  <c r="O36" i="5"/>
  <c r="O75" i="5" s="1"/>
  <c r="P40" i="5"/>
  <c r="T27" i="5"/>
  <c r="S37" i="5"/>
  <c r="T27" i="4"/>
  <c r="G36" i="4"/>
  <c r="O36" i="4"/>
  <c r="O75" i="4" s="1"/>
  <c r="S37" i="4"/>
  <c r="H36" i="4"/>
  <c r="R41" i="4"/>
  <c r="R80" i="4" s="1"/>
  <c r="T37" i="4"/>
  <c r="O40" i="4"/>
  <c r="K60" i="3"/>
  <c r="K100" i="3" s="1"/>
  <c r="G55" i="3"/>
  <c r="G95" i="3" s="1"/>
  <c r="L60" i="3"/>
  <c r="L100" i="3" s="1"/>
  <c r="T49" i="3"/>
  <c r="T89" i="3" s="1"/>
  <c r="D60" i="3"/>
  <c r="D100" i="3" s="1"/>
  <c r="T52" i="3"/>
  <c r="T92" i="3" s="1"/>
  <c r="H59" i="3"/>
  <c r="H99" i="3" s="1"/>
  <c r="S35" i="3"/>
  <c r="S74" i="3" s="1"/>
  <c r="G36" i="3"/>
  <c r="G75" i="3" s="1"/>
  <c r="D41" i="3"/>
  <c r="D80" i="3" s="1"/>
  <c r="N40" i="3"/>
  <c r="N79" i="3" s="1"/>
  <c r="P22" i="15"/>
  <c r="P22" i="11"/>
  <c r="P22" i="9"/>
  <c r="P22" i="7"/>
  <c r="P22" i="4"/>
  <c r="P59" i="3"/>
  <c r="P99" i="3" s="1"/>
  <c r="T56" i="3"/>
  <c r="T96" i="3" s="1"/>
  <c r="M40" i="3"/>
  <c r="M79" i="3" s="1"/>
  <c r="G59" i="3"/>
  <c r="G99" i="3" s="1"/>
  <c r="H55" i="3"/>
  <c r="H95" i="3" s="1"/>
  <c r="P55" i="3"/>
  <c r="P95" i="3" s="1"/>
  <c r="T46" i="3"/>
  <c r="T86" i="3" s="1"/>
  <c r="T33" i="3"/>
  <c r="T72" i="3" s="1"/>
  <c r="R55" i="3"/>
  <c r="R95" i="3" s="1"/>
  <c r="P36" i="3"/>
  <c r="P75" i="3" s="1"/>
  <c r="T27" i="3"/>
  <c r="T66" i="3" s="1"/>
  <c r="S17" i="3"/>
  <c r="C60" i="3"/>
  <c r="C100" i="3" s="1"/>
  <c r="O59" i="3"/>
  <c r="O99" i="3" s="1"/>
  <c r="T53" i="3"/>
  <c r="T93" i="3" s="1"/>
  <c r="T37" i="3"/>
  <c r="P40" i="3"/>
  <c r="P79" i="3" s="1"/>
  <c r="R59" i="3"/>
  <c r="R99" i="3" s="1"/>
  <c r="E41" i="3"/>
  <c r="E80" i="3" s="1"/>
  <c r="S31" i="3"/>
  <c r="S70" i="3" s="1"/>
  <c r="R36" i="3"/>
  <c r="R75" i="3" s="1"/>
  <c r="Q55" i="3"/>
  <c r="Q95" i="3" s="1"/>
  <c r="G40" i="3"/>
  <c r="G22" i="3"/>
  <c r="H22" i="3"/>
  <c r="O55" i="3"/>
  <c r="O95" i="3" s="1"/>
  <c r="O22" i="3"/>
  <c r="Q36" i="3"/>
  <c r="Q75" i="3" s="1"/>
  <c r="J60" i="3"/>
  <c r="J100" i="3" s="1"/>
  <c r="T58" i="3"/>
  <c r="T98" i="3" s="1"/>
  <c r="H40" i="3"/>
  <c r="H79" i="3" s="1"/>
  <c r="H36" i="3"/>
  <c r="H75" i="3" s="1"/>
  <c r="S48" i="3"/>
  <c r="S88" i="3" s="1"/>
  <c r="J41" i="3"/>
  <c r="J80" i="3" s="1"/>
  <c r="S33" i="3"/>
  <c r="S72" i="3" s="1"/>
  <c r="S30" i="3"/>
  <c r="S69" i="3" s="1"/>
  <c r="K41" i="3"/>
  <c r="K80" i="3" s="1"/>
  <c r="O40" i="3"/>
  <c r="O79" i="3" s="1"/>
  <c r="S37" i="3"/>
  <c r="T57" i="3"/>
  <c r="T97" i="3" s="1"/>
  <c r="N55" i="3"/>
  <c r="N95" i="3" s="1"/>
  <c r="C41" i="3"/>
  <c r="C80" i="3" s="1"/>
  <c r="T21" i="3"/>
  <c r="T17" i="3"/>
  <c r="O36" i="3"/>
  <c r="O75" i="3" s="1"/>
  <c r="S27" i="3"/>
  <c r="S66" i="3" s="1"/>
  <c r="P22" i="3"/>
  <c r="F60" i="3"/>
  <c r="F100" i="3" s="1"/>
  <c r="S21" i="3"/>
  <c r="M36" i="3"/>
  <c r="M75" i="3" s="1"/>
  <c r="M22" i="3"/>
  <c r="N36" i="3"/>
  <c r="O55" i="2"/>
  <c r="C60" i="2"/>
  <c r="C100" i="2" s="1"/>
  <c r="O19" i="2"/>
  <c r="P19" i="2"/>
  <c r="Q19" i="2"/>
  <c r="Q77" i="2" s="1"/>
  <c r="R19" i="2"/>
  <c r="O20" i="2"/>
  <c r="P20" i="2"/>
  <c r="Q20" i="2"/>
  <c r="Q78" i="2" s="1"/>
  <c r="R20" i="2"/>
  <c r="R18" i="2"/>
  <c r="Q18" i="2"/>
  <c r="P18" i="2"/>
  <c r="O18" i="2"/>
  <c r="O9" i="2"/>
  <c r="P9" i="2"/>
  <c r="Q9" i="2"/>
  <c r="R9" i="2"/>
  <c r="O10" i="2"/>
  <c r="P10" i="2"/>
  <c r="Q10" i="2"/>
  <c r="Q68" i="2" s="1"/>
  <c r="R10" i="2"/>
  <c r="O11" i="2"/>
  <c r="O69" i="2" s="1"/>
  <c r="P11" i="2"/>
  <c r="Q11" i="2"/>
  <c r="R11" i="2"/>
  <c r="R69" i="2" s="1"/>
  <c r="O12" i="2"/>
  <c r="O70" i="2" s="1"/>
  <c r="P12" i="2"/>
  <c r="Q12" i="2"/>
  <c r="Q70" i="2" s="1"/>
  <c r="R12" i="2"/>
  <c r="R70" i="2" s="1"/>
  <c r="O13" i="2"/>
  <c r="P13" i="2"/>
  <c r="Q13" i="2"/>
  <c r="Q71" i="2" s="1"/>
  <c r="R13" i="2"/>
  <c r="O14" i="2"/>
  <c r="O72" i="2" s="1"/>
  <c r="P14" i="2"/>
  <c r="Q14" i="2"/>
  <c r="Q72" i="2" s="1"/>
  <c r="R14" i="2"/>
  <c r="O15" i="2"/>
  <c r="P15" i="2"/>
  <c r="Q15" i="2"/>
  <c r="R15" i="2"/>
  <c r="R73" i="2" s="1"/>
  <c r="O16" i="2"/>
  <c r="P16" i="2"/>
  <c r="Q16" i="2"/>
  <c r="Q74" i="2" s="1"/>
  <c r="R16" i="2"/>
  <c r="O21" i="2"/>
  <c r="T20" i="2"/>
  <c r="S10" i="2"/>
  <c r="P8" i="2"/>
  <c r="Q8" i="2"/>
  <c r="R8" i="2"/>
  <c r="O8" i="2"/>
  <c r="L21" i="2"/>
  <c r="K21" i="2"/>
  <c r="J21" i="2"/>
  <c r="I21" i="2"/>
  <c r="N20" i="2"/>
  <c r="M20" i="2"/>
  <c r="M78" i="2" s="1"/>
  <c r="N19" i="2"/>
  <c r="M19" i="2"/>
  <c r="N18" i="2"/>
  <c r="M18" i="2"/>
  <c r="M76" i="2" s="1"/>
  <c r="L17" i="2"/>
  <c r="K17" i="2"/>
  <c r="J17" i="2"/>
  <c r="I17" i="2"/>
  <c r="I75" i="2" s="1"/>
  <c r="N16" i="2"/>
  <c r="M16" i="2"/>
  <c r="M74" i="2" s="1"/>
  <c r="N15" i="2"/>
  <c r="M15" i="2"/>
  <c r="M73" i="2" s="1"/>
  <c r="N14" i="2"/>
  <c r="M14" i="2"/>
  <c r="M72" i="2" s="1"/>
  <c r="N13" i="2"/>
  <c r="M13" i="2"/>
  <c r="N12" i="2"/>
  <c r="M12" i="2"/>
  <c r="N11" i="2"/>
  <c r="M11" i="2"/>
  <c r="M69" i="2" s="1"/>
  <c r="N10" i="2"/>
  <c r="M10" i="2"/>
  <c r="N9" i="2"/>
  <c r="N67" i="2" s="1"/>
  <c r="M9" i="2"/>
  <c r="N8" i="2"/>
  <c r="M8" i="2"/>
  <c r="M66" i="2" s="1"/>
  <c r="D21" i="2"/>
  <c r="E21" i="2"/>
  <c r="E22" i="2" s="1"/>
  <c r="F21" i="2"/>
  <c r="C21" i="2"/>
  <c r="D17" i="2"/>
  <c r="E17" i="2"/>
  <c r="E75" i="2" s="1"/>
  <c r="F17" i="2"/>
  <c r="F75" i="2" s="1"/>
  <c r="C17" i="2"/>
  <c r="G9" i="2"/>
  <c r="H9" i="2"/>
  <c r="G10" i="2"/>
  <c r="H10" i="2"/>
  <c r="G11" i="2"/>
  <c r="H11" i="2"/>
  <c r="G12" i="2"/>
  <c r="H12" i="2"/>
  <c r="G13" i="2"/>
  <c r="G71" i="2" s="1"/>
  <c r="H13" i="2"/>
  <c r="H71" i="2" s="1"/>
  <c r="G14" i="2"/>
  <c r="H14" i="2"/>
  <c r="G15" i="2"/>
  <c r="G73" i="2" s="1"/>
  <c r="H15" i="2"/>
  <c r="G16" i="2"/>
  <c r="H16" i="2"/>
  <c r="G18" i="2"/>
  <c r="G76" i="2" s="1"/>
  <c r="H18" i="2"/>
  <c r="G19" i="2"/>
  <c r="H19" i="2"/>
  <c r="H77" i="2" s="1"/>
  <c r="G20" i="2"/>
  <c r="H20" i="2"/>
  <c r="H8" i="2"/>
  <c r="H66" i="2" s="1"/>
  <c r="G8" i="2"/>
  <c r="G17" i="2" s="1"/>
  <c r="P41" i="15" l="1"/>
  <c r="P79" i="15"/>
  <c r="G41" i="2"/>
  <c r="P41" i="11"/>
  <c r="P80" i="11" s="1"/>
  <c r="P79" i="11"/>
  <c r="O60" i="13"/>
  <c r="O100" i="13" s="1"/>
  <c r="N41" i="12"/>
  <c r="N80" i="12" s="1"/>
  <c r="N60" i="2"/>
  <c r="N100" i="2" s="1"/>
  <c r="N99" i="2"/>
  <c r="P60" i="4"/>
  <c r="P100" i="4" s="1"/>
  <c r="P99" i="4"/>
  <c r="O60" i="2"/>
  <c r="O100" i="2" s="1"/>
  <c r="O95" i="2"/>
  <c r="M60" i="2"/>
  <c r="M100" i="2" s="1"/>
  <c r="M95" i="2"/>
  <c r="P60" i="13"/>
  <c r="P100" i="13" s="1"/>
  <c r="P60" i="11"/>
  <c r="P100" i="11" s="1"/>
  <c r="R60" i="2"/>
  <c r="R100" i="2" s="1"/>
  <c r="T55" i="2"/>
  <c r="T95" i="2" s="1"/>
  <c r="T59" i="4"/>
  <c r="T99" i="4" s="1"/>
  <c r="T59" i="2"/>
  <c r="T99" i="2" s="1"/>
  <c r="P60" i="2"/>
  <c r="P100" i="2" s="1"/>
  <c r="Q60" i="2"/>
  <c r="Q100" i="2" s="1"/>
  <c r="G60" i="2"/>
  <c r="G100" i="2" s="1"/>
  <c r="Q41" i="7"/>
  <c r="Q80" i="7" s="1"/>
  <c r="T22" i="6"/>
  <c r="T22" i="5"/>
  <c r="N60" i="11"/>
  <c r="N100" i="11" s="1"/>
  <c r="T59" i="11"/>
  <c r="T99" i="11" s="1"/>
  <c r="O41" i="2"/>
  <c r="N41" i="6"/>
  <c r="N80" i="6" s="1"/>
  <c r="P41" i="9"/>
  <c r="P80" i="9" s="1"/>
  <c r="T55" i="11"/>
  <c r="T95" i="11" s="1"/>
  <c r="O41" i="14"/>
  <c r="O80" i="14" s="1"/>
  <c r="P41" i="13"/>
  <c r="P80" i="13" s="1"/>
  <c r="N60" i="9"/>
  <c r="N100" i="9" s="1"/>
  <c r="T59" i="12"/>
  <c r="T99" i="12" s="1"/>
  <c r="T40" i="15"/>
  <c r="T79" i="15" s="1"/>
  <c r="P80" i="15"/>
  <c r="P41" i="14"/>
  <c r="P80" i="14" s="1"/>
  <c r="P60" i="14"/>
  <c r="P100" i="14" s="1"/>
  <c r="N60" i="14"/>
  <c r="N100" i="14" s="1"/>
  <c r="H60" i="13"/>
  <c r="H100" i="13" s="1"/>
  <c r="M60" i="13"/>
  <c r="M100" i="13" s="1"/>
  <c r="T22" i="13"/>
  <c r="T22" i="11"/>
  <c r="T40" i="6"/>
  <c r="T79" i="6" s="1"/>
  <c r="T55" i="4"/>
  <c r="T95" i="4" s="1"/>
  <c r="P60" i="12"/>
  <c r="P100" i="12" s="1"/>
  <c r="T22" i="9"/>
  <c r="T22" i="7"/>
  <c r="P80" i="4"/>
  <c r="J22" i="2"/>
  <c r="G68" i="2"/>
  <c r="D75" i="2"/>
  <c r="P67" i="2"/>
  <c r="N73" i="2"/>
  <c r="G21" i="2"/>
  <c r="G22" i="2" s="1"/>
  <c r="K79" i="2"/>
  <c r="T40" i="9"/>
  <c r="T79" i="9" s="1"/>
  <c r="R60" i="6"/>
  <c r="R100" i="6" s="1"/>
  <c r="T36" i="14"/>
  <c r="T75" i="14" s="1"/>
  <c r="Q60" i="6"/>
  <c r="Q100" i="6" s="1"/>
  <c r="M60" i="3"/>
  <c r="M100" i="3" s="1"/>
  <c r="T36" i="15"/>
  <c r="N60" i="4"/>
  <c r="N100" i="4" s="1"/>
  <c r="H60" i="4"/>
  <c r="H100" i="4" s="1"/>
  <c r="S59" i="13"/>
  <c r="S99" i="13" s="1"/>
  <c r="M41" i="11"/>
  <c r="M80" i="11" s="1"/>
  <c r="N60" i="6"/>
  <c r="N100" i="6" s="1"/>
  <c r="S55" i="2"/>
  <c r="S95" i="2" s="1"/>
  <c r="N41" i="4"/>
  <c r="N80" i="4" s="1"/>
  <c r="S55" i="13"/>
  <c r="S95" i="13" s="1"/>
  <c r="M60" i="14"/>
  <c r="M100" i="14" s="1"/>
  <c r="S36" i="6"/>
  <c r="S75" i="6" s="1"/>
  <c r="H41" i="15"/>
  <c r="H80" i="15" s="1"/>
  <c r="N60" i="5"/>
  <c r="N100" i="5" s="1"/>
  <c r="Q60" i="15"/>
  <c r="Q100" i="15" s="1"/>
  <c r="N60" i="13"/>
  <c r="N100" i="13" s="1"/>
  <c r="R41" i="3"/>
  <c r="R80" i="3" s="1"/>
  <c r="T36" i="9"/>
  <c r="T75" i="9" s="1"/>
  <c r="H41" i="11"/>
  <c r="H80" i="11" s="1"/>
  <c r="S36" i="12"/>
  <c r="S75" i="12" s="1"/>
  <c r="S59" i="14"/>
  <c r="S99" i="14" s="1"/>
  <c r="S36" i="4"/>
  <c r="S75" i="4" s="1"/>
  <c r="P41" i="6"/>
  <c r="P80" i="6" s="1"/>
  <c r="P41" i="7"/>
  <c r="P80" i="7" s="1"/>
  <c r="T59" i="9"/>
  <c r="T99" i="9" s="1"/>
  <c r="O60" i="11"/>
  <c r="O100" i="11" s="1"/>
  <c r="T55" i="12"/>
  <c r="T95" i="12" s="1"/>
  <c r="T40" i="11"/>
  <c r="Q60" i="14"/>
  <c r="Q100" i="14" s="1"/>
  <c r="M60" i="15"/>
  <c r="M100" i="15" s="1"/>
  <c r="S59" i="7"/>
  <c r="S99" i="7" s="1"/>
  <c r="Q60" i="5"/>
  <c r="Q100" i="5" s="1"/>
  <c r="M21" i="2"/>
  <c r="M77" i="2"/>
  <c r="T18" i="2"/>
  <c r="I79" i="2"/>
  <c r="N77" i="2"/>
  <c r="N78" i="2"/>
  <c r="S19" i="2"/>
  <c r="Q21" i="2"/>
  <c r="N21" i="2"/>
  <c r="L22" i="2"/>
  <c r="L80" i="2" s="1"/>
  <c r="L79" i="2"/>
  <c r="S20" i="2"/>
  <c r="J79" i="2"/>
  <c r="N76" i="2"/>
  <c r="T78" i="2"/>
  <c r="G78" i="2"/>
  <c r="O77" i="2"/>
  <c r="R78" i="2"/>
  <c r="Q76" i="2"/>
  <c r="C79" i="2"/>
  <c r="H76" i="2"/>
  <c r="O76" i="2"/>
  <c r="R21" i="2"/>
  <c r="O78" i="2"/>
  <c r="P76" i="2"/>
  <c r="G79" i="2"/>
  <c r="F79" i="2"/>
  <c r="S77" i="2"/>
  <c r="H78" i="2"/>
  <c r="E79" i="2"/>
  <c r="R76" i="2"/>
  <c r="D79" i="2"/>
  <c r="G77" i="2"/>
  <c r="H21" i="2"/>
  <c r="H79" i="2" s="1"/>
  <c r="P21" i="2"/>
  <c r="S18" i="2"/>
  <c r="R77" i="2"/>
  <c r="P77" i="2"/>
  <c r="P78" i="2"/>
  <c r="O79" i="2"/>
  <c r="K75" i="2"/>
  <c r="S11" i="2"/>
  <c r="J80" i="2"/>
  <c r="P71" i="2"/>
  <c r="N72" i="2"/>
  <c r="N69" i="2"/>
  <c r="N70" i="2"/>
  <c r="M17" i="2"/>
  <c r="M67" i="2"/>
  <c r="M71" i="2"/>
  <c r="M68" i="2"/>
  <c r="M70" i="2"/>
  <c r="I22" i="2"/>
  <c r="S14" i="2"/>
  <c r="S16" i="2"/>
  <c r="S69" i="2"/>
  <c r="N17" i="2"/>
  <c r="N66" i="2"/>
  <c r="L75" i="2"/>
  <c r="K22" i="2"/>
  <c r="K80" i="2" s="1"/>
  <c r="S15" i="2"/>
  <c r="Q17" i="2"/>
  <c r="T13" i="2"/>
  <c r="P70" i="2"/>
  <c r="P68" i="2"/>
  <c r="P69" i="2"/>
  <c r="N71" i="2"/>
  <c r="J75" i="2"/>
  <c r="N68" i="2"/>
  <c r="N74" i="2"/>
  <c r="G69" i="2"/>
  <c r="T14" i="2"/>
  <c r="T10" i="2"/>
  <c r="Q69" i="2"/>
  <c r="E80" i="2"/>
  <c r="O66" i="2"/>
  <c r="O67" i="2"/>
  <c r="O68" i="2"/>
  <c r="R68" i="2"/>
  <c r="R72" i="2"/>
  <c r="Q66" i="2"/>
  <c r="F22" i="2"/>
  <c r="P66" i="2"/>
  <c r="T16" i="2"/>
  <c r="R17" i="2"/>
  <c r="Q75" i="2"/>
  <c r="H70" i="2"/>
  <c r="Q73" i="2"/>
  <c r="Q67" i="2"/>
  <c r="G72" i="2"/>
  <c r="H17" i="2"/>
  <c r="H75" i="2" s="1"/>
  <c r="D22" i="2"/>
  <c r="R66" i="2"/>
  <c r="T8" i="2"/>
  <c r="S12" i="2"/>
  <c r="O17" i="2"/>
  <c r="O22" i="2" s="1"/>
  <c r="P73" i="2"/>
  <c r="T71" i="2"/>
  <c r="S74" i="2"/>
  <c r="S67" i="2"/>
  <c r="S68" i="2"/>
  <c r="G66" i="2"/>
  <c r="R71" i="2"/>
  <c r="G70" i="2"/>
  <c r="H73" i="2"/>
  <c r="T15" i="2"/>
  <c r="T12" i="2"/>
  <c r="H72" i="2"/>
  <c r="C22" i="2"/>
  <c r="S8" i="2"/>
  <c r="S9" i="2"/>
  <c r="S13" i="2"/>
  <c r="P17" i="2"/>
  <c r="P22" i="2" s="1"/>
  <c r="O74" i="2"/>
  <c r="T73" i="2"/>
  <c r="O71" i="2"/>
  <c r="P72" i="2"/>
  <c r="P74" i="2"/>
  <c r="R67" i="2"/>
  <c r="O73" i="2"/>
  <c r="C75" i="2"/>
  <c r="G75" i="2"/>
  <c r="H69" i="2"/>
  <c r="H67" i="2"/>
  <c r="R74" i="2"/>
  <c r="G74" i="2"/>
  <c r="G67" i="2"/>
  <c r="T11" i="2"/>
  <c r="S71" i="2"/>
  <c r="T72" i="2"/>
  <c r="S73" i="2"/>
  <c r="C80" i="2"/>
  <c r="F80" i="2"/>
  <c r="H74" i="2"/>
  <c r="H68" i="2"/>
  <c r="S40" i="5"/>
  <c r="S79" i="5" s="1"/>
  <c r="S76" i="5"/>
  <c r="S40" i="6"/>
  <c r="S76" i="6"/>
  <c r="T79" i="11"/>
  <c r="G60" i="5"/>
  <c r="G100" i="5" s="1"/>
  <c r="T59" i="5"/>
  <c r="T99" i="5" s="1"/>
  <c r="Q60" i="7"/>
  <c r="Q100" i="7" s="1"/>
  <c r="T59" i="15"/>
  <c r="T99" i="15" s="1"/>
  <c r="O60" i="15"/>
  <c r="O100" i="15" s="1"/>
  <c r="R79" i="2"/>
  <c r="R41" i="2"/>
  <c r="T36" i="2"/>
  <c r="P60" i="9"/>
  <c r="P100" i="9" s="1"/>
  <c r="R60" i="7"/>
  <c r="R100" i="7" s="1"/>
  <c r="M79" i="13"/>
  <c r="M41" i="13"/>
  <c r="M80" i="13" s="1"/>
  <c r="Q60" i="4"/>
  <c r="Q100" i="4" s="1"/>
  <c r="T40" i="13"/>
  <c r="T79" i="13" s="1"/>
  <c r="T76" i="13"/>
  <c r="Q41" i="3"/>
  <c r="Q80" i="3" s="1"/>
  <c r="G41" i="3"/>
  <c r="G80" i="3" s="1"/>
  <c r="G79" i="3"/>
  <c r="O41" i="4"/>
  <c r="O80" i="4" s="1"/>
  <c r="O79" i="4"/>
  <c r="H41" i="4"/>
  <c r="H80" i="4" s="1"/>
  <c r="H75" i="4"/>
  <c r="G41" i="4"/>
  <c r="G80" i="4" s="1"/>
  <c r="G75" i="4"/>
  <c r="T36" i="5"/>
  <c r="T75" i="5" s="1"/>
  <c r="T66" i="5"/>
  <c r="O41" i="5"/>
  <c r="O80" i="5" s="1"/>
  <c r="O79" i="5"/>
  <c r="G41" i="5"/>
  <c r="G80" i="5" s="1"/>
  <c r="G79" i="5"/>
  <c r="T36" i="6"/>
  <c r="T75" i="6" s="1"/>
  <c r="S40" i="7"/>
  <c r="S79" i="7" s="1"/>
  <c r="S76" i="7"/>
  <c r="H41" i="7"/>
  <c r="H80" i="7" s="1"/>
  <c r="T40" i="7"/>
  <c r="G41" i="9"/>
  <c r="G80" i="9" s="1"/>
  <c r="G75" i="9"/>
  <c r="O41" i="11"/>
  <c r="O80" i="11" s="1"/>
  <c r="T40" i="12"/>
  <c r="H41" i="12"/>
  <c r="H80" i="12" s="1"/>
  <c r="H75" i="12"/>
  <c r="H41" i="13"/>
  <c r="H80" i="13" s="1"/>
  <c r="H75" i="13"/>
  <c r="T40" i="14"/>
  <c r="S59" i="5"/>
  <c r="S99" i="5" s="1"/>
  <c r="T55" i="6"/>
  <c r="T95" i="6" s="1"/>
  <c r="H60" i="6"/>
  <c r="H100" i="6" s="1"/>
  <c r="M60" i="7"/>
  <c r="M100" i="7" s="1"/>
  <c r="S55" i="7"/>
  <c r="S95" i="7" s="1"/>
  <c r="H60" i="7"/>
  <c r="H100" i="7" s="1"/>
  <c r="S59" i="11"/>
  <c r="S99" i="11" s="1"/>
  <c r="Q60" i="11"/>
  <c r="Q100" i="11" s="1"/>
  <c r="R60" i="13"/>
  <c r="R100" i="13" s="1"/>
  <c r="T55" i="13"/>
  <c r="T95" i="13" s="1"/>
  <c r="S55" i="14"/>
  <c r="S95" i="14" s="1"/>
  <c r="T59" i="14"/>
  <c r="T99" i="14" s="1"/>
  <c r="R60" i="15"/>
  <c r="R100" i="15" s="1"/>
  <c r="P60" i="15"/>
  <c r="P100" i="15" s="1"/>
  <c r="Q79" i="2"/>
  <c r="Q41" i="2"/>
  <c r="N60" i="15"/>
  <c r="N100" i="15" s="1"/>
  <c r="S55" i="9"/>
  <c r="S95" i="9" s="1"/>
  <c r="P60" i="6"/>
  <c r="P100" i="6" s="1"/>
  <c r="M60" i="12"/>
  <c r="M100" i="12" s="1"/>
  <c r="R60" i="5"/>
  <c r="R100" i="5" s="1"/>
  <c r="R41" i="5"/>
  <c r="R80" i="5" s="1"/>
  <c r="R79" i="5"/>
  <c r="Q41" i="4"/>
  <c r="Q80" i="4" s="1"/>
  <c r="Q79" i="4"/>
  <c r="S40" i="2"/>
  <c r="S76" i="2"/>
  <c r="T40" i="2"/>
  <c r="T76" i="2"/>
  <c r="M75" i="2"/>
  <c r="M41" i="2"/>
  <c r="Q60" i="9"/>
  <c r="Q100" i="9" s="1"/>
  <c r="R60" i="14"/>
  <c r="R100" i="14" s="1"/>
  <c r="Q60" i="12"/>
  <c r="Q100" i="12" s="1"/>
  <c r="Q41" i="13"/>
  <c r="Q80" i="13" s="1"/>
  <c r="Q79" i="13"/>
  <c r="R41" i="11"/>
  <c r="R80" i="11" s="1"/>
  <c r="R79" i="11"/>
  <c r="N41" i="7"/>
  <c r="N80" i="7" s="1"/>
  <c r="N79" i="7"/>
  <c r="T59" i="7"/>
  <c r="T99" i="7" s="1"/>
  <c r="R41" i="13"/>
  <c r="R80" i="13" s="1"/>
  <c r="M41" i="7"/>
  <c r="M80" i="7" s="1"/>
  <c r="M79" i="7"/>
  <c r="T40" i="3"/>
  <c r="T79" i="3" s="1"/>
  <c r="T76" i="3"/>
  <c r="R41" i="9"/>
  <c r="R80" i="9" s="1"/>
  <c r="R75" i="9"/>
  <c r="S40" i="11"/>
  <c r="S76" i="11"/>
  <c r="S36" i="14"/>
  <c r="S75" i="14" s="1"/>
  <c r="S66" i="14"/>
  <c r="P60" i="7"/>
  <c r="P100" i="7" s="1"/>
  <c r="H60" i="12"/>
  <c r="H100" i="12" s="1"/>
  <c r="Q41" i="11"/>
  <c r="Q80" i="11" s="1"/>
  <c r="Q79" i="11"/>
  <c r="N60" i="7"/>
  <c r="N100" i="7" s="1"/>
  <c r="R60" i="4"/>
  <c r="R100" i="4" s="1"/>
  <c r="M79" i="14"/>
  <c r="M41" i="14"/>
  <c r="M80" i="14" s="1"/>
  <c r="M60" i="9"/>
  <c r="M100" i="9" s="1"/>
  <c r="M41" i="9"/>
  <c r="M80" i="9" s="1"/>
  <c r="M79" i="9"/>
  <c r="N41" i="3"/>
  <c r="N80" i="3" s="1"/>
  <c r="N75" i="3"/>
  <c r="Q60" i="3"/>
  <c r="Q100" i="3" s="1"/>
  <c r="T40" i="4"/>
  <c r="T76" i="4"/>
  <c r="T36" i="4"/>
  <c r="T75" i="4" s="1"/>
  <c r="T66" i="4"/>
  <c r="P41" i="5"/>
  <c r="P80" i="5" s="1"/>
  <c r="P79" i="5"/>
  <c r="H41" i="5"/>
  <c r="H80" i="5" s="1"/>
  <c r="H75" i="5"/>
  <c r="O41" i="7"/>
  <c r="O80" i="7" s="1"/>
  <c r="O79" i="7"/>
  <c r="R41" i="7"/>
  <c r="R80" i="7" s="1"/>
  <c r="R79" i="7"/>
  <c r="O41" i="9"/>
  <c r="O80" i="9" s="1"/>
  <c r="O75" i="9"/>
  <c r="S40" i="9"/>
  <c r="S76" i="9"/>
  <c r="S36" i="11"/>
  <c r="S75" i="11" s="1"/>
  <c r="T36" i="12"/>
  <c r="T75" i="12" s="1"/>
  <c r="S40" i="14"/>
  <c r="S76" i="14"/>
  <c r="G41" i="14"/>
  <c r="G80" i="14" s="1"/>
  <c r="G79" i="14"/>
  <c r="O41" i="15"/>
  <c r="O80" i="15" s="1"/>
  <c r="O79" i="15"/>
  <c r="S36" i="15"/>
  <c r="S75" i="15" s="1"/>
  <c r="S66" i="15"/>
  <c r="S55" i="4"/>
  <c r="S95" i="4" s="1"/>
  <c r="G60" i="4"/>
  <c r="G100" i="4" s="1"/>
  <c r="T55" i="5"/>
  <c r="T95" i="5" s="1"/>
  <c r="O60" i="5"/>
  <c r="O100" i="5" s="1"/>
  <c r="S55" i="6"/>
  <c r="S95" i="6" s="1"/>
  <c r="G60" i="6"/>
  <c r="G100" i="6" s="1"/>
  <c r="G60" i="7"/>
  <c r="G100" i="7" s="1"/>
  <c r="T55" i="9"/>
  <c r="T95" i="9" s="1"/>
  <c r="G60" i="9"/>
  <c r="G100" i="9" s="1"/>
  <c r="R60" i="9"/>
  <c r="R100" i="9" s="1"/>
  <c r="S55" i="11"/>
  <c r="S95" i="11" s="1"/>
  <c r="S55" i="12"/>
  <c r="S95" i="12" s="1"/>
  <c r="N60" i="12"/>
  <c r="N100" i="12" s="1"/>
  <c r="T59" i="13"/>
  <c r="T99" i="13" s="1"/>
  <c r="T55" i="14"/>
  <c r="T95" i="14" s="1"/>
  <c r="S59" i="15"/>
  <c r="S99" i="15" s="1"/>
  <c r="G60" i="15"/>
  <c r="G100" i="15" s="1"/>
  <c r="T55" i="15"/>
  <c r="T95" i="15" s="1"/>
  <c r="S59" i="12"/>
  <c r="S99" i="12" s="1"/>
  <c r="Q41" i="15"/>
  <c r="Q80" i="15" s="1"/>
  <c r="Q75" i="15"/>
  <c r="N41" i="15"/>
  <c r="N80" i="15" s="1"/>
  <c r="N79" i="15"/>
  <c r="N41" i="5"/>
  <c r="N80" i="5" s="1"/>
  <c r="N79" i="5"/>
  <c r="S59" i="3"/>
  <c r="S99" i="3" s="1"/>
  <c r="S36" i="2"/>
  <c r="S66" i="2"/>
  <c r="N79" i="2"/>
  <c r="N41" i="2"/>
  <c r="R41" i="14"/>
  <c r="R80" i="14" s="1"/>
  <c r="R79" i="14"/>
  <c r="P41" i="12"/>
  <c r="P80" i="12" s="1"/>
  <c r="P79" i="12"/>
  <c r="N41" i="11"/>
  <c r="N80" i="11" s="1"/>
  <c r="N79" i="11"/>
  <c r="M60" i="6"/>
  <c r="M100" i="6" s="1"/>
  <c r="S40" i="15"/>
  <c r="Q41" i="14"/>
  <c r="Q80" i="14" s="1"/>
  <c r="Q79" i="14"/>
  <c r="M41" i="6"/>
  <c r="M80" i="6" s="1"/>
  <c r="M79" i="6"/>
  <c r="S59" i="9"/>
  <c r="S99" i="9" s="1"/>
  <c r="M60" i="5"/>
  <c r="M100" i="5" s="1"/>
  <c r="S40" i="3"/>
  <c r="S79" i="3" s="1"/>
  <c r="S76" i="3"/>
  <c r="G60" i="3"/>
  <c r="G100" i="3" s="1"/>
  <c r="S40" i="13"/>
  <c r="S79" i="13" s="1"/>
  <c r="S76" i="13"/>
  <c r="H60" i="11"/>
  <c r="H100" i="11" s="1"/>
  <c r="H41" i="2"/>
  <c r="R60" i="11"/>
  <c r="R100" i="11" s="1"/>
  <c r="M60" i="11"/>
  <c r="M100" i="11" s="1"/>
  <c r="N41" i="13"/>
  <c r="N80" i="13" s="1"/>
  <c r="N79" i="13"/>
  <c r="S59" i="2"/>
  <c r="S99" i="2" s="1"/>
  <c r="N60" i="3"/>
  <c r="N100" i="3" s="1"/>
  <c r="S40" i="4"/>
  <c r="S79" i="4" s="1"/>
  <c r="S76" i="4"/>
  <c r="R41" i="6"/>
  <c r="R80" i="6" s="1"/>
  <c r="R75" i="6"/>
  <c r="H60" i="3"/>
  <c r="H100" i="3" s="1"/>
  <c r="S36" i="5"/>
  <c r="S75" i="5" s="1"/>
  <c r="M41" i="5"/>
  <c r="M80" i="5" s="1"/>
  <c r="T40" i="5"/>
  <c r="T79" i="5" s="1"/>
  <c r="T76" i="5"/>
  <c r="H41" i="6"/>
  <c r="H80" i="6" s="1"/>
  <c r="H79" i="6"/>
  <c r="G41" i="6"/>
  <c r="G80" i="6" s="1"/>
  <c r="G75" i="6"/>
  <c r="S36" i="7"/>
  <c r="S75" i="7" s="1"/>
  <c r="S66" i="7"/>
  <c r="N41" i="9"/>
  <c r="N80" i="9" s="1"/>
  <c r="T36" i="11"/>
  <c r="T75" i="11" s="1"/>
  <c r="S40" i="12"/>
  <c r="S79" i="12" s="1"/>
  <c r="S76" i="12"/>
  <c r="T36" i="13"/>
  <c r="S36" i="13"/>
  <c r="S75" i="13" s="1"/>
  <c r="N41" i="14"/>
  <c r="N80" i="14" s="1"/>
  <c r="H41" i="14"/>
  <c r="H80" i="14" s="1"/>
  <c r="H75" i="14"/>
  <c r="G41" i="15"/>
  <c r="G80" i="15" s="1"/>
  <c r="M41" i="15"/>
  <c r="M80" i="15" s="1"/>
  <c r="S59" i="4"/>
  <c r="S99" i="4" s="1"/>
  <c r="S55" i="5"/>
  <c r="S95" i="5" s="1"/>
  <c r="O60" i="6"/>
  <c r="O100" i="6" s="1"/>
  <c r="S59" i="6"/>
  <c r="S99" i="6" s="1"/>
  <c r="T55" i="7"/>
  <c r="T95" i="7" s="1"/>
  <c r="H60" i="9"/>
  <c r="H100" i="9" s="1"/>
  <c r="O60" i="9"/>
  <c r="O100" i="9" s="1"/>
  <c r="G60" i="12"/>
  <c r="G100" i="12" s="1"/>
  <c r="G60" i="13"/>
  <c r="G100" i="13" s="1"/>
  <c r="O60" i="14"/>
  <c r="O100" i="14" s="1"/>
  <c r="S55" i="15"/>
  <c r="S95" i="15" s="1"/>
  <c r="S36" i="9"/>
  <c r="S75" i="9" s="1"/>
  <c r="S66" i="9"/>
  <c r="T36" i="7"/>
  <c r="T75" i="7" s="1"/>
  <c r="T66" i="7"/>
  <c r="Q41" i="6"/>
  <c r="Q80" i="6" s="1"/>
  <c r="Q79" i="6"/>
  <c r="M41" i="4"/>
  <c r="M80" i="4" s="1"/>
  <c r="M79" i="4"/>
  <c r="H60" i="2"/>
  <c r="H100" i="2" s="1"/>
  <c r="P41" i="2"/>
  <c r="R41" i="15"/>
  <c r="R80" i="15" s="1"/>
  <c r="R79" i="15"/>
  <c r="M41" i="12"/>
  <c r="M80" i="12" s="1"/>
  <c r="M79" i="12"/>
  <c r="Q41" i="9"/>
  <c r="Q80" i="9" s="1"/>
  <c r="Q79" i="9"/>
  <c r="Q41" i="5"/>
  <c r="Q80" i="5" s="1"/>
  <c r="Q79" i="5"/>
  <c r="M60" i="4"/>
  <c r="M100" i="4" s="1"/>
  <c r="Q41" i="12"/>
  <c r="Q80" i="12" s="1"/>
  <c r="Q79" i="12"/>
  <c r="Q60" i="13"/>
  <c r="Q100" i="13" s="1"/>
  <c r="T59" i="6"/>
  <c r="T99" i="6" s="1"/>
  <c r="R41" i="12"/>
  <c r="R80" i="12" s="1"/>
  <c r="R79" i="12"/>
  <c r="H60" i="15"/>
  <c r="H100" i="15" s="1"/>
  <c r="G60" i="14"/>
  <c r="G100" i="14" s="1"/>
  <c r="H60" i="14"/>
  <c r="H100" i="14" s="1"/>
  <c r="R60" i="12"/>
  <c r="R100" i="12" s="1"/>
  <c r="O60" i="12"/>
  <c r="O100" i="12" s="1"/>
  <c r="G60" i="11"/>
  <c r="G100" i="11" s="1"/>
  <c r="O60" i="7"/>
  <c r="O100" i="7" s="1"/>
  <c r="P60" i="5"/>
  <c r="P100" i="5" s="1"/>
  <c r="H60" i="5"/>
  <c r="H100" i="5" s="1"/>
  <c r="O60" i="4"/>
  <c r="O100" i="4" s="1"/>
  <c r="O41" i="13"/>
  <c r="O80" i="13" s="1"/>
  <c r="G41" i="13"/>
  <c r="G80" i="13" s="1"/>
  <c r="G41" i="12"/>
  <c r="G80" i="12" s="1"/>
  <c r="O41" i="12"/>
  <c r="O80" i="12" s="1"/>
  <c r="G41" i="11"/>
  <c r="G80" i="11" s="1"/>
  <c r="H41" i="9"/>
  <c r="H80" i="9" s="1"/>
  <c r="G41" i="7"/>
  <c r="G80" i="7" s="1"/>
  <c r="O41" i="6"/>
  <c r="O80" i="6" s="1"/>
  <c r="S55" i="3"/>
  <c r="S95" i="3" s="1"/>
  <c r="O60" i="3"/>
  <c r="O100" i="3" s="1"/>
  <c r="P60" i="3"/>
  <c r="P100" i="3" s="1"/>
  <c r="P41" i="3"/>
  <c r="P80" i="3" s="1"/>
  <c r="T36" i="3"/>
  <c r="T75" i="3" s="1"/>
  <c r="T55" i="3"/>
  <c r="T95" i="3" s="1"/>
  <c r="S36" i="3"/>
  <c r="S75" i="3" s="1"/>
  <c r="T22" i="3"/>
  <c r="H41" i="3"/>
  <c r="H80" i="3" s="1"/>
  <c r="M41" i="3"/>
  <c r="M80" i="3" s="1"/>
  <c r="T59" i="3"/>
  <c r="T99" i="3" s="1"/>
  <c r="S22" i="3"/>
  <c r="O41" i="3"/>
  <c r="O80" i="3" s="1"/>
  <c r="R60" i="3"/>
  <c r="R100" i="3" s="1"/>
  <c r="T19" i="2"/>
  <c r="Q22" i="2"/>
  <c r="T9" i="2"/>
  <c r="R22" i="2"/>
  <c r="M22" i="2"/>
  <c r="T60" i="11" l="1"/>
  <c r="T100" i="11" s="1"/>
  <c r="T60" i="2"/>
  <c r="T100" i="2" s="1"/>
  <c r="T60" i="4"/>
  <c r="T100" i="4" s="1"/>
  <c r="S60" i="2"/>
  <c r="S100" i="2" s="1"/>
  <c r="T41" i="15"/>
  <c r="T80" i="15" s="1"/>
  <c r="T60" i="9"/>
  <c r="T100" i="9" s="1"/>
  <c r="S60" i="13"/>
  <c r="S100" i="13" s="1"/>
  <c r="T41" i="9"/>
  <c r="T80" i="9" s="1"/>
  <c r="T75" i="15"/>
  <c r="T60" i="12"/>
  <c r="T100" i="12" s="1"/>
  <c r="S41" i="4"/>
  <c r="S80" i="4" s="1"/>
  <c r="S60" i="5"/>
  <c r="S100" i="5" s="1"/>
  <c r="G80" i="2"/>
  <c r="M80" i="2"/>
  <c r="N22" i="2"/>
  <c r="S41" i="12"/>
  <c r="S80" i="12" s="1"/>
  <c r="T60" i="14"/>
  <c r="T100" i="14" s="1"/>
  <c r="T41" i="3"/>
  <c r="T80" i="3" s="1"/>
  <c r="S60" i="7"/>
  <c r="S100" i="7" s="1"/>
  <c r="T41" i="5"/>
  <c r="T80" i="5" s="1"/>
  <c r="I80" i="2"/>
  <c r="S78" i="2"/>
  <c r="S21" i="2"/>
  <c r="P79" i="2"/>
  <c r="M79" i="2"/>
  <c r="T21" i="2"/>
  <c r="T77" i="2"/>
  <c r="R75" i="2"/>
  <c r="S70" i="2"/>
  <c r="N75" i="2"/>
  <c r="S72" i="2"/>
  <c r="O80" i="2"/>
  <c r="T17" i="2"/>
  <c r="T75" i="2" s="1"/>
  <c r="O75" i="2"/>
  <c r="R80" i="2"/>
  <c r="T74" i="2"/>
  <c r="P75" i="2"/>
  <c r="S17" i="2"/>
  <c r="T68" i="2"/>
  <c r="Q80" i="2"/>
  <c r="D80" i="2"/>
  <c r="T66" i="2"/>
  <c r="H22" i="2"/>
  <c r="S75" i="2"/>
  <c r="P80" i="2"/>
  <c r="T69" i="2"/>
  <c r="T67" i="2"/>
  <c r="T70" i="2"/>
  <c r="S60" i="3"/>
  <c r="S100" i="3" s="1"/>
  <c r="S60" i="4"/>
  <c r="S100" i="4" s="1"/>
  <c r="T60" i="5"/>
  <c r="T100" i="5" s="1"/>
  <c r="S60" i="11"/>
  <c r="S100" i="11" s="1"/>
  <c r="T60" i="13"/>
  <c r="T100" i="13" s="1"/>
  <c r="S79" i="15"/>
  <c r="S41" i="15"/>
  <c r="S80" i="15" s="1"/>
  <c r="S60" i="15"/>
  <c r="S100" i="15" s="1"/>
  <c r="T41" i="4"/>
  <c r="T80" i="4" s="1"/>
  <c r="T79" i="4"/>
  <c r="S79" i="2"/>
  <c r="S41" i="2"/>
  <c r="T41" i="6"/>
  <c r="T80" i="6" s="1"/>
  <c r="T60" i="15"/>
  <c r="T100" i="15" s="1"/>
  <c r="S41" i="6"/>
  <c r="S80" i="6" s="1"/>
  <c r="S79" i="6"/>
  <c r="T41" i="13"/>
  <c r="T80" i="13" s="1"/>
  <c r="T75" i="13"/>
  <c r="S60" i="9"/>
  <c r="S100" i="9" s="1"/>
  <c r="T60" i="6"/>
  <c r="T100" i="6" s="1"/>
  <c r="T41" i="14"/>
  <c r="T80" i="14" s="1"/>
  <c r="T79" i="14"/>
  <c r="S41" i="13"/>
  <c r="S80" i="13" s="1"/>
  <c r="T60" i="3"/>
  <c r="T100" i="3" s="1"/>
  <c r="S41" i="5"/>
  <c r="S80" i="5" s="1"/>
  <c r="S41" i="7"/>
  <c r="S80" i="7" s="1"/>
  <c r="S60" i="6"/>
  <c r="S100" i="6" s="1"/>
  <c r="S60" i="12"/>
  <c r="S100" i="12" s="1"/>
  <c r="S60" i="14"/>
  <c r="S100" i="14" s="1"/>
  <c r="S41" i="14"/>
  <c r="S80" i="14" s="1"/>
  <c r="S79" i="14"/>
  <c r="S41" i="9"/>
  <c r="S80" i="9" s="1"/>
  <c r="S79" i="9"/>
  <c r="S41" i="11"/>
  <c r="S80" i="11" s="1"/>
  <c r="S79" i="11"/>
  <c r="T60" i="7"/>
  <c r="T100" i="7" s="1"/>
  <c r="T79" i="2"/>
  <c r="T41" i="2"/>
  <c r="T41" i="12"/>
  <c r="T80" i="12" s="1"/>
  <c r="T79" i="12"/>
  <c r="T41" i="7"/>
  <c r="T80" i="7" s="1"/>
  <c r="T79" i="7"/>
  <c r="T41" i="11"/>
  <c r="T80" i="11" s="1"/>
  <c r="S41" i="3"/>
  <c r="S80" i="3" s="1"/>
  <c r="N80" i="2" l="1"/>
  <c r="H80" i="2"/>
  <c r="S22" i="2"/>
  <c r="T22" i="2"/>
  <c r="T80" i="2" l="1"/>
  <c r="S80" i="2"/>
</calcChain>
</file>

<file path=xl/sharedStrings.xml><?xml version="1.0" encoding="utf-8"?>
<sst xmlns="http://schemas.openxmlformats.org/spreadsheetml/2006/main" count="2880" uniqueCount="88">
  <si>
    <t>SERVIZIO TURISMO, SPORT E FILM COMMISSION - STATISTICHE DEL TURISMO</t>
  </si>
  <si>
    <t>MOVIMENTO TURISTICO COMPRENSORIALE</t>
  </si>
  <si>
    <t>Gennaio 2021</t>
  </si>
  <si>
    <t>COMPRENSORI</t>
  </si>
  <si>
    <t>ES. ALBERGHIERI E RESIDENZE D'EPOCA</t>
  </si>
  <si>
    <t>ES. EXTRALBERGHIERI - ES. ARIA APERTA - 
LOCAZIONI TURITICHE</t>
  </si>
  <si>
    <t>TOTALE GENERALE</t>
  </si>
  <si>
    <t>Italiani</t>
  </si>
  <si>
    <t>Stranieri</t>
  </si>
  <si>
    <t>Totale</t>
  </si>
  <si>
    <t>Arrivi</t>
  </si>
  <si>
    <t>Presenze</t>
  </si>
  <si>
    <t>Provincia di PERUGIA</t>
  </si>
  <si>
    <t>Provincia di TERNI</t>
  </si>
  <si>
    <t>TOTALE REGIONE</t>
  </si>
  <si>
    <t>VARIAZIONI PERCENTUALI</t>
  </si>
  <si>
    <t>PERUGINO</t>
  </si>
  <si>
    <t>ALTA VALLE DEL TEVERE</t>
  </si>
  <si>
    <t>ASSISANO</t>
  </si>
  <si>
    <t>FOLIGNATE - NOCERA UMBRA</t>
  </si>
  <si>
    <t>EUGUBINO - ALTOCHIASCIO</t>
  </si>
  <si>
    <t>SPOLETINO</t>
  </si>
  <si>
    <t>TRASIMENO</t>
  </si>
  <si>
    <t>TUDERTE</t>
  </si>
  <si>
    <t>VALNERINA - CASCIA</t>
  </si>
  <si>
    <t>TERNANO</t>
  </si>
  <si>
    <t>AMERINO</t>
  </si>
  <si>
    <t>ORVIETANO</t>
  </si>
  <si>
    <t>Febbraio 2021</t>
  </si>
  <si>
    <t>Marzo 2021</t>
  </si>
  <si>
    <t>Aprile 2021</t>
  </si>
  <si>
    <t>Maggio 2021</t>
  </si>
  <si>
    <t>Regione Umbria</t>
  </si>
  <si>
    <t>Giugno 2021</t>
  </si>
  <si>
    <t>Luglio 2021</t>
  </si>
  <si>
    <t>Agosto 2021</t>
  </si>
  <si>
    <t>Ottobre 2021</t>
  </si>
  <si>
    <t>Settembre 2021</t>
  </si>
  <si>
    <t>Dicembre 2021</t>
  </si>
  <si>
    <t>Novembre 2021</t>
  </si>
  <si>
    <t>Dicembre 2022</t>
  </si>
  <si>
    <t>Novembre 2022</t>
  </si>
  <si>
    <t>Dicembre 2022 su Dicembre 2021</t>
  </si>
  <si>
    <t>Novembre 2022 su Novembre 2021</t>
  </si>
  <si>
    <t>Ottobre 2022</t>
  </si>
  <si>
    <t>Ottobre 2022 su Ottobre 2021</t>
  </si>
  <si>
    <t>Settembre 2022</t>
  </si>
  <si>
    <t>Settembre 2022 su Settembre 2021</t>
  </si>
  <si>
    <t>Agosto 2022</t>
  </si>
  <si>
    <t>Agosto 2022 su Agosto 2021</t>
  </si>
  <si>
    <t>Luglio 2022</t>
  </si>
  <si>
    <t>Luglio 2022 su Luglio 2021</t>
  </si>
  <si>
    <t>Giugno 2022</t>
  </si>
  <si>
    <t>Giugno 2022 su Giugno 2021</t>
  </si>
  <si>
    <t>Maggio 2022</t>
  </si>
  <si>
    <t>Maggio 2022 su Maggio 2021</t>
  </si>
  <si>
    <t>Aprile 2022</t>
  </si>
  <si>
    <t>Aprile 2022 su Aprile 2021</t>
  </si>
  <si>
    <t>Marzo 2022</t>
  </si>
  <si>
    <t>Marzo 2022 su Marzo 2021</t>
  </si>
  <si>
    <t>Febbraio 2022</t>
  </si>
  <si>
    <t>Febbraio 2022 su Febbraio 2021</t>
  </si>
  <si>
    <t>Gennaio 2022</t>
  </si>
  <si>
    <t>Gennaio 2022 su Gennaio 2021</t>
  </si>
  <si>
    <t>Gennaio 2020</t>
  </si>
  <si>
    <t>Febbraio 2020</t>
  </si>
  <si>
    <t>Marzo 2020</t>
  </si>
  <si>
    <t>Gennaio 2022 su Gennaio 2020</t>
  </si>
  <si>
    <t>Febbraio 2022 su Febbraio 2020</t>
  </si>
  <si>
    <t>Marzo 2022 su Marzo 2020</t>
  </si>
  <si>
    <t>Aprile 2020</t>
  </si>
  <si>
    <t>Aprile 2022 su Aprile 2020</t>
  </si>
  <si>
    <t>Maggio 2022 su Maggio 2020</t>
  </si>
  <si>
    <t>Maggio 2020</t>
  </si>
  <si>
    <t>Giugno 2020</t>
  </si>
  <si>
    <t>Giugno 2022 su Giugno 2020</t>
  </si>
  <si>
    <t>Luglio 2022 su Luglio 2020</t>
  </si>
  <si>
    <t>Luglio 2020</t>
  </si>
  <si>
    <t>Agosto 2022 su Agosto 2020</t>
  </si>
  <si>
    <t>Agosto 2020</t>
  </si>
  <si>
    <t>Settembre 2022 su Settembre 2020</t>
  </si>
  <si>
    <t>Settembre 2020</t>
  </si>
  <si>
    <t>Ottobre 2022 su Ottobre 2020</t>
  </si>
  <si>
    <t>Ottobre 2020</t>
  </si>
  <si>
    <t>Novembre 2022 su Novembre 2020</t>
  </si>
  <si>
    <t>Novembre 2020</t>
  </si>
  <si>
    <t>Dicembre 2022 su Dicembre 2020</t>
  </si>
  <si>
    <t>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</si>
</sst>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"/>
    <numFmt numFmtId="165" formatCode="#,##0.0_ ;[Red]\-#,##0.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b/>
      <sz val="20"/>
      <color indexed="8"/>
      <name val="Calibri"/>
      <family val="2"/>
      <scheme val="minor"/>
    </font>
    <font>
      <sz val="8"/>
      <color indexed="8"/>
      <name val="Verdana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ena/2021/Riepilogo%20MENSILE%20movimento%20comprensoriale%20Anno%202021-20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naio 2021"/>
      <sheetName val="febbraio 2021"/>
      <sheetName val="marzo 2021"/>
      <sheetName val="aprile 2021"/>
      <sheetName val="maggio 2021"/>
      <sheetName val="Giugno 2021"/>
      <sheetName val="Luglio 2021"/>
      <sheetName val="Agosto 2021"/>
      <sheetName val="Settembre 2021"/>
      <sheetName val="Ottobre 2021"/>
      <sheetName val="Novembre 2021"/>
      <sheetName val="Dicembre 2021"/>
    </sheetNames>
    <sheetDataSet>
      <sheetData sheetId="0">
        <row r="8">
          <cell r="C8">
            <v>1091</v>
          </cell>
          <cell r="D8">
            <v>3622</v>
          </cell>
          <cell r="E8">
            <v>64</v>
          </cell>
          <cell r="F8">
            <v>417</v>
          </cell>
          <cell r="I8">
            <v>413</v>
          </cell>
          <cell r="J8">
            <v>1427</v>
          </cell>
          <cell r="K8">
            <v>26</v>
          </cell>
          <cell r="L8">
            <v>296</v>
          </cell>
        </row>
        <row r="9">
          <cell r="C9">
            <v>321</v>
          </cell>
          <cell r="D9">
            <v>1330</v>
          </cell>
          <cell r="E9">
            <v>24</v>
          </cell>
          <cell r="F9">
            <v>75</v>
          </cell>
          <cell r="I9">
            <v>56</v>
          </cell>
          <cell r="J9">
            <v>771</v>
          </cell>
          <cell r="K9">
            <v>2</v>
          </cell>
          <cell r="L9">
            <v>12</v>
          </cell>
        </row>
        <row r="10">
          <cell r="C10">
            <v>446</v>
          </cell>
          <cell r="D10">
            <v>1146</v>
          </cell>
          <cell r="E10">
            <v>22</v>
          </cell>
          <cell r="F10">
            <v>75</v>
          </cell>
          <cell r="I10">
            <v>110</v>
          </cell>
          <cell r="J10">
            <v>1643</v>
          </cell>
          <cell r="K10">
            <v>10</v>
          </cell>
          <cell r="L10">
            <v>232</v>
          </cell>
        </row>
        <row r="11">
          <cell r="C11">
            <v>1089</v>
          </cell>
          <cell r="D11">
            <v>2469</v>
          </cell>
          <cell r="E11">
            <v>46</v>
          </cell>
          <cell r="F11">
            <v>169</v>
          </cell>
          <cell r="I11">
            <v>110</v>
          </cell>
          <cell r="J11">
            <v>1464</v>
          </cell>
          <cell r="K11">
            <v>7</v>
          </cell>
          <cell r="L11">
            <v>174</v>
          </cell>
        </row>
        <row r="12">
          <cell r="C12">
            <v>1469</v>
          </cell>
          <cell r="D12">
            <v>2732</v>
          </cell>
          <cell r="E12">
            <v>51</v>
          </cell>
          <cell r="F12">
            <v>93</v>
          </cell>
          <cell r="I12">
            <v>594</v>
          </cell>
          <cell r="J12">
            <v>2390</v>
          </cell>
          <cell r="K12">
            <v>28</v>
          </cell>
          <cell r="L12">
            <v>179</v>
          </cell>
        </row>
        <row r="13">
          <cell r="C13">
            <v>457</v>
          </cell>
          <cell r="D13">
            <v>1057</v>
          </cell>
          <cell r="E13">
            <v>33</v>
          </cell>
          <cell r="F13">
            <v>80</v>
          </cell>
          <cell r="I13">
            <v>80</v>
          </cell>
          <cell r="J13">
            <v>700</v>
          </cell>
          <cell r="K13">
            <v>3</v>
          </cell>
          <cell r="L13">
            <v>45</v>
          </cell>
        </row>
        <row r="14">
          <cell r="C14">
            <v>4831</v>
          </cell>
          <cell r="D14">
            <v>11154</v>
          </cell>
          <cell r="E14">
            <v>300</v>
          </cell>
          <cell r="F14">
            <v>956</v>
          </cell>
          <cell r="I14">
            <v>759</v>
          </cell>
          <cell r="J14">
            <v>7614</v>
          </cell>
          <cell r="K14">
            <v>65</v>
          </cell>
          <cell r="L14">
            <v>987</v>
          </cell>
        </row>
        <row r="15">
          <cell r="C15">
            <v>469</v>
          </cell>
          <cell r="D15">
            <v>1109</v>
          </cell>
          <cell r="E15">
            <v>75</v>
          </cell>
          <cell r="F15">
            <v>236</v>
          </cell>
          <cell r="I15">
            <v>138</v>
          </cell>
          <cell r="J15">
            <v>1530</v>
          </cell>
          <cell r="K15">
            <v>7</v>
          </cell>
          <cell r="L15">
            <v>38</v>
          </cell>
        </row>
        <row r="16">
          <cell r="C16">
            <v>167</v>
          </cell>
          <cell r="D16">
            <v>263</v>
          </cell>
          <cell r="E16">
            <v>8</v>
          </cell>
          <cell r="F16">
            <v>15</v>
          </cell>
          <cell r="I16">
            <v>104</v>
          </cell>
          <cell r="J16">
            <v>507</v>
          </cell>
          <cell r="K16">
            <v>7</v>
          </cell>
          <cell r="L16">
            <v>26</v>
          </cell>
        </row>
        <row r="18">
          <cell r="C18">
            <v>335</v>
          </cell>
          <cell r="D18">
            <v>629</v>
          </cell>
          <cell r="E18">
            <v>30</v>
          </cell>
          <cell r="F18">
            <v>32</v>
          </cell>
          <cell r="I18">
            <v>38</v>
          </cell>
          <cell r="J18">
            <v>130</v>
          </cell>
          <cell r="K18">
            <v>10</v>
          </cell>
          <cell r="L18">
            <v>218</v>
          </cell>
        </row>
        <row r="19">
          <cell r="C19">
            <v>668</v>
          </cell>
          <cell r="D19">
            <v>1174</v>
          </cell>
          <cell r="E19">
            <v>49</v>
          </cell>
          <cell r="F19">
            <v>59</v>
          </cell>
          <cell r="I19">
            <v>218</v>
          </cell>
          <cell r="J19">
            <v>1219</v>
          </cell>
          <cell r="K19">
            <v>17</v>
          </cell>
          <cell r="L19">
            <v>120</v>
          </cell>
        </row>
        <row r="20">
          <cell r="C20">
            <v>2004</v>
          </cell>
          <cell r="D20">
            <v>4460</v>
          </cell>
          <cell r="E20">
            <v>105</v>
          </cell>
          <cell r="F20">
            <v>2403</v>
          </cell>
          <cell r="I20">
            <v>508</v>
          </cell>
          <cell r="J20">
            <v>2958</v>
          </cell>
          <cell r="K20">
            <v>57</v>
          </cell>
          <cell r="L20">
            <v>618</v>
          </cell>
        </row>
        <row r="27">
          <cell r="C27">
            <v>13276</v>
          </cell>
          <cell r="D27">
            <v>27034</v>
          </cell>
          <cell r="E27">
            <v>3329</v>
          </cell>
          <cell r="F27">
            <v>4969</v>
          </cell>
          <cell r="I27">
            <v>6964</v>
          </cell>
          <cell r="J27">
            <v>16977</v>
          </cell>
          <cell r="K27">
            <v>1536</v>
          </cell>
          <cell r="L27">
            <v>3351</v>
          </cell>
        </row>
        <row r="28">
          <cell r="C28">
            <v>1237</v>
          </cell>
          <cell r="D28">
            <v>2132</v>
          </cell>
          <cell r="E28">
            <v>197</v>
          </cell>
          <cell r="F28">
            <v>252</v>
          </cell>
          <cell r="I28">
            <v>463</v>
          </cell>
          <cell r="J28">
            <v>1476</v>
          </cell>
          <cell r="K28">
            <v>16</v>
          </cell>
          <cell r="L28">
            <v>20</v>
          </cell>
        </row>
        <row r="29">
          <cell r="C29">
            <v>1424</v>
          </cell>
          <cell r="D29">
            <v>4573</v>
          </cell>
          <cell r="E29">
            <v>116</v>
          </cell>
          <cell r="F29">
            <v>234</v>
          </cell>
          <cell r="I29">
            <v>1533</v>
          </cell>
          <cell r="J29">
            <v>5022</v>
          </cell>
          <cell r="K29">
            <v>158</v>
          </cell>
          <cell r="L29">
            <v>892</v>
          </cell>
        </row>
        <row r="30">
          <cell r="C30">
            <v>2483</v>
          </cell>
          <cell r="D30">
            <v>6676</v>
          </cell>
          <cell r="E30">
            <v>324</v>
          </cell>
          <cell r="F30">
            <v>919</v>
          </cell>
          <cell r="I30">
            <v>939</v>
          </cell>
          <cell r="J30">
            <v>2867</v>
          </cell>
          <cell r="K30">
            <v>114</v>
          </cell>
          <cell r="L30">
            <v>761</v>
          </cell>
        </row>
        <row r="31">
          <cell r="C31">
            <v>6215</v>
          </cell>
          <cell r="D31">
            <v>10039</v>
          </cell>
          <cell r="E31">
            <v>417</v>
          </cell>
          <cell r="F31">
            <v>827</v>
          </cell>
          <cell r="I31">
            <v>3753</v>
          </cell>
          <cell r="J31">
            <v>9526</v>
          </cell>
          <cell r="K31">
            <v>204</v>
          </cell>
          <cell r="L31">
            <v>682</v>
          </cell>
        </row>
        <row r="32">
          <cell r="C32">
            <v>4105</v>
          </cell>
          <cell r="D32">
            <v>6795</v>
          </cell>
          <cell r="E32">
            <v>142</v>
          </cell>
          <cell r="F32">
            <v>336</v>
          </cell>
          <cell r="I32">
            <v>1994</v>
          </cell>
          <cell r="J32">
            <v>4758</v>
          </cell>
          <cell r="K32">
            <v>88</v>
          </cell>
          <cell r="L32">
            <v>338</v>
          </cell>
        </row>
        <row r="33">
          <cell r="C33">
            <v>18640</v>
          </cell>
          <cell r="D33">
            <v>37149</v>
          </cell>
          <cell r="E33">
            <v>4092</v>
          </cell>
          <cell r="F33">
            <v>11484</v>
          </cell>
          <cell r="I33">
            <v>3344</v>
          </cell>
          <cell r="J33">
            <v>17306</v>
          </cell>
          <cell r="K33">
            <v>666</v>
          </cell>
          <cell r="L33">
            <v>4250</v>
          </cell>
        </row>
        <row r="34">
          <cell r="C34">
            <v>2996</v>
          </cell>
          <cell r="D34">
            <v>5579</v>
          </cell>
          <cell r="E34">
            <v>301</v>
          </cell>
          <cell r="F34">
            <v>535</v>
          </cell>
          <cell r="I34">
            <v>1025</v>
          </cell>
          <cell r="J34">
            <v>3534</v>
          </cell>
          <cell r="K34">
            <v>130</v>
          </cell>
          <cell r="L34">
            <v>1230</v>
          </cell>
        </row>
        <row r="35">
          <cell r="C35">
            <v>909</v>
          </cell>
          <cell r="D35">
            <v>1667</v>
          </cell>
          <cell r="E35">
            <v>895</v>
          </cell>
          <cell r="F35">
            <v>948</v>
          </cell>
          <cell r="I35">
            <v>1049</v>
          </cell>
          <cell r="J35">
            <v>3241</v>
          </cell>
          <cell r="K35">
            <v>60</v>
          </cell>
          <cell r="L35">
            <v>266</v>
          </cell>
        </row>
        <row r="37">
          <cell r="C37">
            <v>952</v>
          </cell>
          <cell r="D37">
            <v>1531</v>
          </cell>
          <cell r="E37">
            <v>88</v>
          </cell>
          <cell r="F37">
            <v>171</v>
          </cell>
          <cell r="I37">
            <v>290</v>
          </cell>
          <cell r="J37">
            <v>930</v>
          </cell>
          <cell r="K37">
            <v>32</v>
          </cell>
          <cell r="L37">
            <v>101</v>
          </cell>
        </row>
        <row r="38">
          <cell r="C38">
            <v>3982</v>
          </cell>
          <cell r="D38">
            <v>5830</v>
          </cell>
          <cell r="E38">
            <v>2096</v>
          </cell>
          <cell r="F38">
            <v>2717</v>
          </cell>
          <cell r="I38">
            <v>2414</v>
          </cell>
          <cell r="J38">
            <v>5681</v>
          </cell>
          <cell r="K38">
            <v>701</v>
          </cell>
          <cell r="L38">
            <v>1631</v>
          </cell>
        </row>
        <row r="39">
          <cell r="C39">
            <v>4872</v>
          </cell>
          <cell r="D39">
            <v>9906</v>
          </cell>
          <cell r="E39">
            <v>667</v>
          </cell>
          <cell r="F39">
            <v>3850</v>
          </cell>
          <cell r="I39">
            <v>1248</v>
          </cell>
          <cell r="J39">
            <v>4340</v>
          </cell>
          <cell r="K39">
            <v>165</v>
          </cell>
          <cell r="L39">
            <v>738</v>
          </cell>
        </row>
      </sheetData>
      <sheetData sheetId="1">
        <row r="8">
          <cell r="C8">
            <v>832</v>
          </cell>
          <cell r="D8">
            <v>3455</v>
          </cell>
          <cell r="E8">
            <v>58</v>
          </cell>
          <cell r="F8">
            <v>468</v>
          </cell>
          <cell r="I8">
            <v>323</v>
          </cell>
          <cell r="J8">
            <v>1393</v>
          </cell>
          <cell r="K8">
            <v>32</v>
          </cell>
          <cell r="L8">
            <v>349</v>
          </cell>
        </row>
        <row r="9">
          <cell r="C9">
            <v>481</v>
          </cell>
          <cell r="D9">
            <v>1340</v>
          </cell>
          <cell r="E9">
            <v>17</v>
          </cell>
          <cell r="F9">
            <v>70</v>
          </cell>
          <cell r="I9">
            <v>54</v>
          </cell>
          <cell r="J9">
            <v>688</v>
          </cell>
          <cell r="K9">
            <v>0</v>
          </cell>
          <cell r="L9">
            <v>0</v>
          </cell>
        </row>
        <row r="10">
          <cell r="C10">
            <v>382</v>
          </cell>
          <cell r="D10">
            <v>1197</v>
          </cell>
          <cell r="E10">
            <v>27</v>
          </cell>
          <cell r="F10">
            <v>126</v>
          </cell>
          <cell r="I10">
            <v>82</v>
          </cell>
          <cell r="J10">
            <v>1631</v>
          </cell>
          <cell r="K10">
            <v>5</v>
          </cell>
          <cell r="L10">
            <v>149</v>
          </cell>
        </row>
        <row r="11">
          <cell r="C11">
            <v>1042</v>
          </cell>
          <cell r="D11">
            <v>2773</v>
          </cell>
          <cell r="E11">
            <v>25</v>
          </cell>
          <cell r="F11">
            <v>73</v>
          </cell>
          <cell r="I11">
            <v>109</v>
          </cell>
          <cell r="J11">
            <v>1635</v>
          </cell>
          <cell r="K11">
            <v>17</v>
          </cell>
          <cell r="L11">
            <v>348</v>
          </cell>
        </row>
        <row r="12">
          <cell r="C12">
            <v>1658</v>
          </cell>
          <cell r="D12">
            <v>3068</v>
          </cell>
          <cell r="E12">
            <v>55</v>
          </cell>
          <cell r="F12">
            <v>111</v>
          </cell>
          <cell r="I12">
            <v>767</v>
          </cell>
          <cell r="J12">
            <v>2569</v>
          </cell>
          <cell r="K12">
            <v>53</v>
          </cell>
          <cell r="L12">
            <v>457</v>
          </cell>
        </row>
        <row r="13">
          <cell r="C13">
            <v>505</v>
          </cell>
          <cell r="D13">
            <v>963</v>
          </cell>
          <cell r="E13">
            <v>25</v>
          </cell>
          <cell r="F13">
            <v>45</v>
          </cell>
          <cell r="I13">
            <v>55</v>
          </cell>
          <cell r="J13">
            <v>658</v>
          </cell>
          <cell r="K13">
            <v>0</v>
          </cell>
          <cell r="L13">
            <v>0</v>
          </cell>
        </row>
        <row r="14">
          <cell r="C14">
            <v>4280</v>
          </cell>
          <cell r="D14">
            <v>11037</v>
          </cell>
          <cell r="E14">
            <v>279</v>
          </cell>
          <cell r="F14">
            <v>973</v>
          </cell>
          <cell r="I14">
            <v>606</v>
          </cell>
          <cell r="J14">
            <v>7879</v>
          </cell>
          <cell r="K14">
            <v>59</v>
          </cell>
          <cell r="L14">
            <v>1047</v>
          </cell>
        </row>
        <row r="15">
          <cell r="C15">
            <v>540</v>
          </cell>
          <cell r="D15">
            <v>1167</v>
          </cell>
          <cell r="E15">
            <v>82</v>
          </cell>
          <cell r="F15">
            <v>185</v>
          </cell>
          <cell r="I15">
            <v>132</v>
          </cell>
          <cell r="J15">
            <v>1449</v>
          </cell>
          <cell r="K15">
            <v>14</v>
          </cell>
          <cell r="L15">
            <v>93</v>
          </cell>
        </row>
        <row r="16">
          <cell r="C16">
            <v>143</v>
          </cell>
          <cell r="D16">
            <v>229</v>
          </cell>
          <cell r="E16">
            <v>8</v>
          </cell>
          <cell r="F16">
            <v>46</v>
          </cell>
          <cell r="I16">
            <v>111</v>
          </cell>
          <cell r="J16">
            <v>512</v>
          </cell>
          <cell r="K16">
            <v>25</v>
          </cell>
          <cell r="L16">
            <v>227</v>
          </cell>
        </row>
        <row r="18">
          <cell r="C18">
            <v>486</v>
          </cell>
          <cell r="D18">
            <v>881</v>
          </cell>
          <cell r="E18">
            <v>29</v>
          </cell>
          <cell r="F18">
            <v>29</v>
          </cell>
          <cell r="I18">
            <v>33</v>
          </cell>
          <cell r="J18">
            <v>125</v>
          </cell>
          <cell r="K18">
            <v>6</v>
          </cell>
          <cell r="L18">
            <v>179</v>
          </cell>
        </row>
        <row r="19">
          <cell r="C19">
            <v>911</v>
          </cell>
          <cell r="D19">
            <v>2281</v>
          </cell>
          <cell r="E19">
            <v>70</v>
          </cell>
          <cell r="F19">
            <v>106</v>
          </cell>
          <cell r="I19">
            <v>249</v>
          </cell>
          <cell r="J19">
            <v>1618</v>
          </cell>
          <cell r="K19">
            <v>31</v>
          </cell>
          <cell r="L19">
            <v>401</v>
          </cell>
        </row>
        <row r="20">
          <cell r="C20">
            <v>2043</v>
          </cell>
          <cell r="D20">
            <v>4350</v>
          </cell>
          <cell r="E20">
            <v>133</v>
          </cell>
          <cell r="F20">
            <v>2448</v>
          </cell>
          <cell r="I20">
            <v>459</v>
          </cell>
          <cell r="J20">
            <v>2834</v>
          </cell>
          <cell r="K20">
            <v>61</v>
          </cell>
          <cell r="L20">
            <v>628</v>
          </cell>
        </row>
        <row r="27">
          <cell r="C27">
            <v>8793</v>
          </cell>
          <cell r="D27">
            <v>16359</v>
          </cell>
          <cell r="E27">
            <v>4289</v>
          </cell>
          <cell r="F27">
            <v>7486</v>
          </cell>
          <cell r="I27">
            <v>5466</v>
          </cell>
          <cell r="J27">
            <v>10874</v>
          </cell>
          <cell r="K27">
            <v>1605</v>
          </cell>
          <cell r="L27">
            <v>3718</v>
          </cell>
        </row>
        <row r="28">
          <cell r="C28">
            <v>809</v>
          </cell>
          <cell r="D28">
            <v>1210</v>
          </cell>
          <cell r="E28">
            <v>98</v>
          </cell>
          <cell r="F28">
            <v>141</v>
          </cell>
          <cell r="I28">
            <v>592</v>
          </cell>
          <cell r="J28">
            <v>1459</v>
          </cell>
          <cell r="K28">
            <v>23</v>
          </cell>
          <cell r="L28">
            <v>28</v>
          </cell>
        </row>
        <row r="29">
          <cell r="C29">
            <v>1529</v>
          </cell>
          <cell r="D29">
            <v>2911</v>
          </cell>
          <cell r="E29">
            <v>96</v>
          </cell>
          <cell r="F29">
            <v>220</v>
          </cell>
          <cell r="I29">
            <v>1588</v>
          </cell>
          <cell r="J29">
            <v>2814</v>
          </cell>
          <cell r="K29">
            <v>144</v>
          </cell>
          <cell r="L29">
            <v>684</v>
          </cell>
        </row>
        <row r="30">
          <cell r="C30">
            <v>2515</v>
          </cell>
          <cell r="D30">
            <v>4785</v>
          </cell>
          <cell r="E30">
            <v>260</v>
          </cell>
          <cell r="F30">
            <v>556</v>
          </cell>
          <cell r="I30">
            <v>558</v>
          </cell>
          <cell r="J30">
            <v>1533</v>
          </cell>
          <cell r="K30">
            <v>58</v>
          </cell>
          <cell r="L30">
            <v>379</v>
          </cell>
        </row>
        <row r="31">
          <cell r="C31">
            <v>7353</v>
          </cell>
          <cell r="D31">
            <v>10638</v>
          </cell>
          <cell r="E31">
            <v>314</v>
          </cell>
          <cell r="F31">
            <v>679</v>
          </cell>
          <cell r="I31">
            <v>4033</v>
          </cell>
          <cell r="J31">
            <v>6977</v>
          </cell>
          <cell r="K31">
            <v>202</v>
          </cell>
          <cell r="L31">
            <v>593</v>
          </cell>
        </row>
        <row r="32">
          <cell r="C32">
            <v>2542</v>
          </cell>
          <cell r="D32">
            <v>3727</v>
          </cell>
          <cell r="E32">
            <v>154</v>
          </cell>
          <cell r="F32">
            <v>294</v>
          </cell>
          <cell r="I32">
            <v>813</v>
          </cell>
          <cell r="J32">
            <v>1475</v>
          </cell>
          <cell r="K32">
            <v>91</v>
          </cell>
          <cell r="L32">
            <v>370</v>
          </cell>
        </row>
        <row r="33">
          <cell r="C33">
            <v>18918</v>
          </cell>
          <cell r="D33">
            <v>32582</v>
          </cell>
          <cell r="E33">
            <v>2734</v>
          </cell>
          <cell r="F33">
            <v>8565</v>
          </cell>
          <cell r="I33">
            <v>3249</v>
          </cell>
          <cell r="J33">
            <v>9449</v>
          </cell>
          <cell r="K33">
            <v>685</v>
          </cell>
          <cell r="L33">
            <v>3055</v>
          </cell>
        </row>
        <row r="34">
          <cell r="C34">
            <v>3328</v>
          </cell>
          <cell r="D34">
            <v>5088</v>
          </cell>
          <cell r="E34">
            <v>221</v>
          </cell>
          <cell r="F34">
            <v>475</v>
          </cell>
          <cell r="I34">
            <v>1123</v>
          </cell>
          <cell r="J34">
            <v>2546</v>
          </cell>
          <cell r="K34">
            <v>167</v>
          </cell>
          <cell r="L34">
            <v>1855</v>
          </cell>
        </row>
        <row r="35">
          <cell r="C35">
            <v>933</v>
          </cell>
          <cell r="D35">
            <v>1206</v>
          </cell>
          <cell r="E35">
            <v>91</v>
          </cell>
          <cell r="F35">
            <v>160</v>
          </cell>
          <cell r="I35">
            <v>1144</v>
          </cell>
          <cell r="J35">
            <v>2216</v>
          </cell>
          <cell r="K35">
            <v>90</v>
          </cell>
          <cell r="L35">
            <v>317</v>
          </cell>
        </row>
        <row r="37">
          <cell r="C37">
            <v>865</v>
          </cell>
          <cell r="D37">
            <v>1313</v>
          </cell>
          <cell r="E37">
            <v>77</v>
          </cell>
          <cell r="F37">
            <v>106</v>
          </cell>
          <cell r="I37">
            <v>312</v>
          </cell>
          <cell r="J37">
            <v>661</v>
          </cell>
          <cell r="K37">
            <v>22</v>
          </cell>
          <cell r="L37">
            <v>50</v>
          </cell>
        </row>
        <row r="38">
          <cell r="C38">
            <v>3405</v>
          </cell>
          <cell r="D38">
            <v>4702</v>
          </cell>
          <cell r="E38">
            <v>683</v>
          </cell>
          <cell r="F38">
            <v>1045</v>
          </cell>
          <cell r="I38">
            <v>2290</v>
          </cell>
          <cell r="J38">
            <v>3622</v>
          </cell>
          <cell r="K38">
            <v>486</v>
          </cell>
          <cell r="L38">
            <v>890</v>
          </cell>
        </row>
        <row r="39">
          <cell r="C39">
            <v>5321</v>
          </cell>
          <cell r="D39">
            <v>8966</v>
          </cell>
          <cell r="E39">
            <v>562</v>
          </cell>
          <cell r="F39">
            <v>3171</v>
          </cell>
          <cell r="I39">
            <v>1549</v>
          </cell>
          <cell r="J39">
            <v>3363</v>
          </cell>
          <cell r="K39">
            <v>181</v>
          </cell>
          <cell r="L39">
            <v>667</v>
          </cell>
        </row>
      </sheetData>
      <sheetData sheetId="2">
        <row r="8">
          <cell r="C8">
            <v>1051</v>
          </cell>
          <cell r="D8">
            <v>3686</v>
          </cell>
          <cell r="E8">
            <v>137</v>
          </cell>
          <cell r="F8">
            <v>680</v>
          </cell>
          <cell r="I8">
            <v>403</v>
          </cell>
          <cell r="J8">
            <v>1403</v>
          </cell>
          <cell r="K8">
            <v>28</v>
          </cell>
          <cell r="L8">
            <v>365</v>
          </cell>
        </row>
        <row r="9">
          <cell r="C9">
            <v>182</v>
          </cell>
          <cell r="D9">
            <v>630</v>
          </cell>
          <cell r="E9">
            <v>21</v>
          </cell>
          <cell r="F9">
            <v>66</v>
          </cell>
          <cell r="I9">
            <v>72</v>
          </cell>
          <cell r="J9">
            <v>708</v>
          </cell>
          <cell r="K9">
            <v>4</v>
          </cell>
          <cell r="L9">
            <v>16</v>
          </cell>
        </row>
        <row r="10">
          <cell r="C10">
            <v>531</v>
          </cell>
          <cell r="D10">
            <v>1523</v>
          </cell>
          <cell r="E10">
            <v>40</v>
          </cell>
          <cell r="F10">
            <v>133</v>
          </cell>
          <cell r="I10">
            <v>112</v>
          </cell>
          <cell r="J10">
            <v>1754</v>
          </cell>
          <cell r="K10">
            <v>33</v>
          </cell>
          <cell r="L10">
            <v>340</v>
          </cell>
        </row>
        <row r="11">
          <cell r="C11">
            <v>1421</v>
          </cell>
          <cell r="D11">
            <v>3196</v>
          </cell>
          <cell r="E11">
            <v>48</v>
          </cell>
          <cell r="F11">
            <v>131</v>
          </cell>
          <cell r="I11">
            <v>213</v>
          </cell>
          <cell r="J11">
            <v>1759</v>
          </cell>
          <cell r="K11">
            <v>7</v>
          </cell>
          <cell r="L11">
            <v>223</v>
          </cell>
        </row>
        <row r="12">
          <cell r="C12">
            <v>3914</v>
          </cell>
          <cell r="D12">
            <v>6044</v>
          </cell>
          <cell r="E12">
            <v>175</v>
          </cell>
          <cell r="F12">
            <v>224</v>
          </cell>
          <cell r="I12">
            <v>2102</v>
          </cell>
          <cell r="J12">
            <v>4771</v>
          </cell>
          <cell r="K12">
            <v>48</v>
          </cell>
          <cell r="L12">
            <v>391</v>
          </cell>
        </row>
        <row r="13">
          <cell r="C13">
            <v>561</v>
          </cell>
          <cell r="D13">
            <v>1028</v>
          </cell>
          <cell r="E13">
            <v>41</v>
          </cell>
          <cell r="F13">
            <v>81</v>
          </cell>
          <cell r="I13">
            <v>104</v>
          </cell>
          <cell r="J13">
            <v>949</v>
          </cell>
          <cell r="K13">
            <v>7</v>
          </cell>
          <cell r="L13">
            <v>71</v>
          </cell>
        </row>
        <row r="14">
          <cell r="C14">
            <v>5539</v>
          </cell>
          <cell r="D14">
            <v>13514</v>
          </cell>
          <cell r="E14">
            <v>338</v>
          </cell>
          <cell r="F14">
            <v>1033</v>
          </cell>
          <cell r="I14">
            <v>890</v>
          </cell>
          <cell r="J14">
            <v>9550</v>
          </cell>
          <cell r="K14">
            <v>100</v>
          </cell>
          <cell r="L14">
            <v>1555</v>
          </cell>
        </row>
        <row r="15">
          <cell r="C15">
            <v>830</v>
          </cell>
          <cell r="D15">
            <v>2084</v>
          </cell>
          <cell r="E15">
            <v>93</v>
          </cell>
          <cell r="F15">
            <v>146</v>
          </cell>
          <cell r="I15">
            <v>164</v>
          </cell>
          <cell r="J15">
            <v>1913</v>
          </cell>
          <cell r="K15">
            <v>76</v>
          </cell>
          <cell r="L15">
            <v>933</v>
          </cell>
        </row>
        <row r="16">
          <cell r="C16">
            <v>204</v>
          </cell>
          <cell r="D16">
            <v>413</v>
          </cell>
          <cell r="E16">
            <v>16</v>
          </cell>
          <cell r="F16">
            <v>61</v>
          </cell>
          <cell r="I16">
            <v>160</v>
          </cell>
          <cell r="J16">
            <v>770</v>
          </cell>
          <cell r="K16">
            <v>29</v>
          </cell>
          <cell r="L16">
            <v>279</v>
          </cell>
        </row>
        <row r="18">
          <cell r="C18">
            <v>577</v>
          </cell>
          <cell r="D18">
            <v>921</v>
          </cell>
          <cell r="E18">
            <v>32</v>
          </cell>
          <cell r="F18">
            <v>56</v>
          </cell>
          <cell r="I18">
            <v>50</v>
          </cell>
          <cell r="J18">
            <v>206</v>
          </cell>
          <cell r="K18">
            <v>2</v>
          </cell>
          <cell r="L18">
            <v>16</v>
          </cell>
        </row>
        <row r="19">
          <cell r="C19">
            <v>973</v>
          </cell>
          <cell r="D19">
            <v>1945</v>
          </cell>
          <cell r="E19">
            <v>59</v>
          </cell>
          <cell r="F19">
            <v>119</v>
          </cell>
          <cell r="I19">
            <v>342</v>
          </cell>
          <cell r="J19">
            <v>1436</v>
          </cell>
          <cell r="K19">
            <v>44</v>
          </cell>
          <cell r="L19">
            <v>327</v>
          </cell>
        </row>
        <row r="20">
          <cell r="C20">
            <v>3150</v>
          </cell>
          <cell r="D20">
            <v>6884</v>
          </cell>
          <cell r="E20">
            <v>218</v>
          </cell>
          <cell r="F20">
            <v>2920</v>
          </cell>
          <cell r="I20">
            <v>687</v>
          </cell>
          <cell r="J20">
            <v>3564</v>
          </cell>
          <cell r="K20">
            <v>61</v>
          </cell>
          <cell r="L20">
            <v>661</v>
          </cell>
        </row>
        <row r="27">
          <cell r="C27">
            <v>767</v>
          </cell>
          <cell r="D27">
            <v>1722</v>
          </cell>
          <cell r="E27">
            <v>357</v>
          </cell>
          <cell r="F27">
            <v>718</v>
          </cell>
          <cell r="I27">
            <v>537</v>
          </cell>
          <cell r="J27">
            <v>2143</v>
          </cell>
          <cell r="K27">
            <v>125</v>
          </cell>
          <cell r="L27">
            <v>457</v>
          </cell>
        </row>
        <row r="28">
          <cell r="C28">
            <v>74</v>
          </cell>
          <cell r="D28">
            <v>325</v>
          </cell>
          <cell r="E28">
            <v>11</v>
          </cell>
          <cell r="F28">
            <v>30</v>
          </cell>
          <cell r="I28">
            <v>135</v>
          </cell>
          <cell r="J28">
            <v>889</v>
          </cell>
          <cell r="K28">
            <v>0</v>
          </cell>
          <cell r="L28">
            <v>0</v>
          </cell>
        </row>
        <row r="29">
          <cell r="C29">
            <v>233</v>
          </cell>
          <cell r="D29">
            <v>559</v>
          </cell>
          <cell r="E29">
            <v>20</v>
          </cell>
          <cell r="F29">
            <v>33</v>
          </cell>
          <cell r="I29">
            <v>269</v>
          </cell>
          <cell r="J29">
            <v>1327</v>
          </cell>
          <cell r="K29">
            <v>16</v>
          </cell>
          <cell r="L29">
            <v>196</v>
          </cell>
        </row>
        <row r="30">
          <cell r="C30">
            <v>416</v>
          </cell>
          <cell r="D30">
            <v>984</v>
          </cell>
          <cell r="E30">
            <v>27</v>
          </cell>
          <cell r="F30">
            <v>59</v>
          </cell>
          <cell r="I30">
            <v>209</v>
          </cell>
          <cell r="J30">
            <v>978</v>
          </cell>
          <cell r="K30">
            <v>24</v>
          </cell>
          <cell r="L30">
            <v>412</v>
          </cell>
        </row>
        <row r="31">
          <cell r="C31">
            <v>883</v>
          </cell>
          <cell r="D31">
            <v>1688</v>
          </cell>
          <cell r="E31">
            <v>44</v>
          </cell>
          <cell r="F31">
            <v>148</v>
          </cell>
          <cell r="I31">
            <v>304</v>
          </cell>
          <cell r="J31">
            <v>1484</v>
          </cell>
          <cell r="K31">
            <v>33</v>
          </cell>
          <cell r="L31">
            <v>271</v>
          </cell>
        </row>
        <row r="32">
          <cell r="C32">
            <v>314</v>
          </cell>
          <cell r="D32">
            <v>527</v>
          </cell>
          <cell r="E32">
            <v>12</v>
          </cell>
          <cell r="F32">
            <v>14</v>
          </cell>
          <cell r="I32">
            <v>155</v>
          </cell>
          <cell r="J32">
            <v>529</v>
          </cell>
          <cell r="K32">
            <v>12</v>
          </cell>
          <cell r="L32">
            <v>81</v>
          </cell>
        </row>
        <row r="33">
          <cell r="C33">
            <v>3398</v>
          </cell>
          <cell r="D33">
            <v>7104</v>
          </cell>
          <cell r="E33">
            <v>302</v>
          </cell>
          <cell r="F33">
            <v>1960</v>
          </cell>
          <cell r="I33">
            <v>697</v>
          </cell>
          <cell r="J33">
            <v>6229</v>
          </cell>
          <cell r="K33">
            <v>112</v>
          </cell>
          <cell r="L33">
            <v>1912</v>
          </cell>
        </row>
        <row r="34">
          <cell r="C34">
            <v>480</v>
          </cell>
          <cell r="D34">
            <v>1252</v>
          </cell>
          <cell r="E34">
            <v>39</v>
          </cell>
          <cell r="F34">
            <v>198</v>
          </cell>
          <cell r="I34">
            <v>192</v>
          </cell>
          <cell r="J34">
            <v>1600</v>
          </cell>
          <cell r="K34">
            <v>10</v>
          </cell>
          <cell r="L34">
            <v>362</v>
          </cell>
        </row>
        <row r="35">
          <cell r="C35">
            <v>64</v>
          </cell>
          <cell r="D35">
            <v>179</v>
          </cell>
          <cell r="E35">
            <v>4</v>
          </cell>
          <cell r="F35">
            <v>10</v>
          </cell>
          <cell r="I35">
            <v>180</v>
          </cell>
          <cell r="J35">
            <v>869</v>
          </cell>
          <cell r="K35">
            <v>27</v>
          </cell>
          <cell r="L35">
            <v>306</v>
          </cell>
        </row>
        <row r="37">
          <cell r="C37">
            <v>185</v>
          </cell>
          <cell r="D37">
            <v>384</v>
          </cell>
          <cell r="E37">
            <v>20</v>
          </cell>
          <cell r="F37">
            <v>31</v>
          </cell>
          <cell r="I37">
            <v>94</v>
          </cell>
          <cell r="J37">
            <v>446</v>
          </cell>
          <cell r="K37">
            <v>1</v>
          </cell>
          <cell r="L37">
            <v>1</v>
          </cell>
        </row>
        <row r="38">
          <cell r="C38">
            <v>706</v>
          </cell>
          <cell r="D38">
            <v>1145</v>
          </cell>
          <cell r="E38">
            <v>114</v>
          </cell>
          <cell r="F38">
            <v>176</v>
          </cell>
          <cell r="I38">
            <v>389</v>
          </cell>
          <cell r="J38">
            <v>779</v>
          </cell>
          <cell r="K38">
            <v>107</v>
          </cell>
          <cell r="L38">
            <v>416</v>
          </cell>
        </row>
        <row r="39">
          <cell r="C39">
            <v>949</v>
          </cell>
          <cell r="D39">
            <v>1867</v>
          </cell>
          <cell r="E39">
            <v>55</v>
          </cell>
          <cell r="F39">
            <v>89</v>
          </cell>
          <cell r="I39">
            <v>396</v>
          </cell>
          <cell r="J39">
            <v>1867</v>
          </cell>
          <cell r="K39">
            <v>19</v>
          </cell>
          <cell r="L39">
            <v>291</v>
          </cell>
        </row>
      </sheetData>
      <sheetData sheetId="3">
        <row r="8">
          <cell r="C8">
            <v>1288</v>
          </cell>
          <cell r="D8">
            <v>4156</v>
          </cell>
          <cell r="E8">
            <v>108</v>
          </cell>
          <cell r="F8">
            <v>677</v>
          </cell>
          <cell r="I8">
            <v>754</v>
          </cell>
          <cell r="J8">
            <v>2052</v>
          </cell>
          <cell r="K8">
            <v>37</v>
          </cell>
          <cell r="L8">
            <v>334</v>
          </cell>
        </row>
        <row r="9">
          <cell r="C9">
            <v>243</v>
          </cell>
          <cell r="D9">
            <v>857</v>
          </cell>
          <cell r="E9">
            <v>40</v>
          </cell>
          <cell r="F9">
            <v>130</v>
          </cell>
          <cell r="I9">
            <v>120</v>
          </cell>
          <cell r="J9">
            <v>885</v>
          </cell>
          <cell r="K9">
            <v>2</v>
          </cell>
          <cell r="L9">
            <v>2</v>
          </cell>
        </row>
        <row r="10">
          <cell r="C10">
            <v>999</v>
          </cell>
          <cell r="D10">
            <v>2242</v>
          </cell>
          <cell r="E10">
            <v>57</v>
          </cell>
          <cell r="F10">
            <v>158</v>
          </cell>
          <cell r="I10">
            <v>745</v>
          </cell>
          <cell r="J10">
            <v>2514</v>
          </cell>
          <cell r="K10">
            <v>57</v>
          </cell>
          <cell r="L10">
            <v>382</v>
          </cell>
        </row>
        <row r="11">
          <cell r="C11">
            <v>1232</v>
          </cell>
          <cell r="D11">
            <v>2554</v>
          </cell>
          <cell r="E11">
            <v>43</v>
          </cell>
          <cell r="F11">
            <v>87</v>
          </cell>
          <cell r="I11">
            <v>198</v>
          </cell>
          <cell r="J11">
            <v>1600</v>
          </cell>
          <cell r="K11">
            <v>18</v>
          </cell>
          <cell r="L11">
            <v>215</v>
          </cell>
        </row>
        <row r="12">
          <cell r="C12">
            <v>3457</v>
          </cell>
          <cell r="D12">
            <v>5541</v>
          </cell>
          <cell r="E12">
            <v>101</v>
          </cell>
          <cell r="F12">
            <v>211</v>
          </cell>
          <cell r="I12">
            <v>1818</v>
          </cell>
          <cell r="J12">
            <v>4082</v>
          </cell>
          <cell r="K12">
            <v>57</v>
          </cell>
          <cell r="L12">
            <v>255</v>
          </cell>
        </row>
        <row r="13">
          <cell r="C13">
            <v>671</v>
          </cell>
          <cell r="D13">
            <v>1146</v>
          </cell>
          <cell r="E13">
            <v>41</v>
          </cell>
          <cell r="F13">
            <v>62</v>
          </cell>
          <cell r="I13">
            <v>212</v>
          </cell>
          <cell r="J13">
            <v>1044</v>
          </cell>
          <cell r="K13">
            <v>21</v>
          </cell>
          <cell r="L13">
            <v>127</v>
          </cell>
        </row>
        <row r="14">
          <cell r="C14">
            <v>5819</v>
          </cell>
          <cell r="D14">
            <v>12196</v>
          </cell>
          <cell r="E14">
            <v>370</v>
          </cell>
          <cell r="F14">
            <v>1303</v>
          </cell>
          <cell r="I14">
            <v>1249</v>
          </cell>
          <cell r="J14">
            <v>9762</v>
          </cell>
          <cell r="K14">
            <v>134</v>
          </cell>
          <cell r="L14">
            <v>1848</v>
          </cell>
        </row>
        <row r="15">
          <cell r="C15">
            <v>887</v>
          </cell>
          <cell r="D15">
            <v>1754</v>
          </cell>
          <cell r="E15">
            <v>54</v>
          </cell>
          <cell r="F15">
            <v>126</v>
          </cell>
          <cell r="I15">
            <v>242</v>
          </cell>
          <cell r="J15">
            <v>2066</v>
          </cell>
          <cell r="K15">
            <v>26</v>
          </cell>
          <cell r="L15">
            <v>243</v>
          </cell>
        </row>
        <row r="16">
          <cell r="C16">
            <v>717</v>
          </cell>
          <cell r="D16">
            <v>1639</v>
          </cell>
          <cell r="E16">
            <v>26</v>
          </cell>
          <cell r="F16">
            <v>101</v>
          </cell>
          <cell r="I16">
            <v>283</v>
          </cell>
          <cell r="J16">
            <v>965</v>
          </cell>
          <cell r="K16">
            <v>26</v>
          </cell>
          <cell r="L16">
            <v>149</v>
          </cell>
        </row>
        <row r="18">
          <cell r="C18">
            <v>542</v>
          </cell>
          <cell r="D18">
            <v>1105</v>
          </cell>
          <cell r="E18">
            <v>25</v>
          </cell>
          <cell r="F18">
            <v>63</v>
          </cell>
          <cell r="I18">
            <v>60</v>
          </cell>
          <cell r="J18">
            <v>256</v>
          </cell>
          <cell r="K18">
            <v>4</v>
          </cell>
          <cell r="L18">
            <v>4</v>
          </cell>
        </row>
        <row r="19">
          <cell r="C19">
            <v>938</v>
          </cell>
          <cell r="D19">
            <v>1830</v>
          </cell>
          <cell r="E19">
            <v>51</v>
          </cell>
          <cell r="F19">
            <v>69</v>
          </cell>
          <cell r="I19">
            <v>388</v>
          </cell>
          <cell r="J19">
            <v>969</v>
          </cell>
          <cell r="K19">
            <v>25</v>
          </cell>
          <cell r="L19">
            <v>79</v>
          </cell>
        </row>
        <row r="20">
          <cell r="C20">
            <v>2925</v>
          </cell>
          <cell r="D20">
            <v>6428</v>
          </cell>
          <cell r="E20">
            <v>175</v>
          </cell>
          <cell r="F20">
            <v>1195</v>
          </cell>
          <cell r="I20">
            <v>920</v>
          </cell>
          <cell r="J20">
            <v>4082</v>
          </cell>
          <cell r="K20">
            <v>54</v>
          </cell>
          <cell r="L20">
            <v>671</v>
          </cell>
        </row>
        <row r="27">
          <cell r="C27">
            <v>30</v>
          </cell>
          <cell r="D27">
            <v>365</v>
          </cell>
          <cell r="E27">
            <v>2</v>
          </cell>
          <cell r="F27">
            <v>181</v>
          </cell>
          <cell r="I27">
            <v>31</v>
          </cell>
          <cell r="J27">
            <v>813</v>
          </cell>
          <cell r="K27">
            <v>1</v>
          </cell>
          <cell r="L27">
            <v>8</v>
          </cell>
        </row>
        <row r="28">
          <cell r="C28">
            <v>9</v>
          </cell>
          <cell r="D28">
            <v>140</v>
          </cell>
          <cell r="E28">
            <v>0</v>
          </cell>
          <cell r="F28">
            <v>0</v>
          </cell>
          <cell r="I28">
            <v>17</v>
          </cell>
          <cell r="J28">
            <v>689</v>
          </cell>
          <cell r="K28">
            <v>0</v>
          </cell>
          <cell r="L28">
            <v>0</v>
          </cell>
        </row>
        <row r="29">
          <cell r="C29">
            <v>40</v>
          </cell>
          <cell r="D29">
            <v>149</v>
          </cell>
          <cell r="E29">
            <v>0</v>
          </cell>
          <cell r="F29">
            <v>0</v>
          </cell>
          <cell r="I29">
            <v>23</v>
          </cell>
          <cell r="J29">
            <v>877</v>
          </cell>
          <cell r="K29">
            <v>0</v>
          </cell>
          <cell r="L29">
            <v>180</v>
          </cell>
        </row>
        <row r="30">
          <cell r="C30">
            <v>41</v>
          </cell>
          <cell r="D30">
            <v>331</v>
          </cell>
          <cell r="E30">
            <v>4</v>
          </cell>
          <cell r="F30">
            <v>94</v>
          </cell>
          <cell r="I30">
            <v>16</v>
          </cell>
          <cell r="J30">
            <v>541</v>
          </cell>
          <cell r="K30">
            <v>6</v>
          </cell>
          <cell r="L30">
            <v>432</v>
          </cell>
        </row>
        <row r="31">
          <cell r="C31">
            <v>269</v>
          </cell>
          <cell r="D31">
            <v>968</v>
          </cell>
          <cell r="E31">
            <v>4</v>
          </cell>
          <cell r="F31">
            <v>17</v>
          </cell>
          <cell r="I31">
            <v>16</v>
          </cell>
          <cell r="J31">
            <v>962</v>
          </cell>
          <cell r="K31">
            <v>1</v>
          </cell>
          <cell r="L31">
            <v>129</v>
          </cell>
        </row>
        <row r="32">
          <cell r="C32">
            <v>8</v>
          </cell>
          <cell r="D32">
            <v>41</v>
          </cell>
          <cell r="E32">
            <v>2</v>
          </cell>
          <cell r="F32">
            <v>6</v>
          </cell>
          <cell r="I32">
            <v>6</v>
          </cell>
          <cell r="J32">
            <v>182</v>
          </cell>
          <cell r="K32">
            <v>2</v>
          </cell>
          <cell r="L32">
            <v>77</v>
          </cell>
        </row>
        <row r="33">
          <cell r="C33">
            <v>182</v>
          </cell>
          <cell r="D33">
            <v>1273</v>
          </cell>
          <cell r="E33">
            <v>12</v>
          </cell>
          <cell r="F33">
            <v>177</v>
          </cell>
          <cell r="I33">
            <v>97</v>
          </cell>
          <cell r="J33">
            <v>4284</v>
          </cell>
          <cell r="K33">
            <v>5</v>
          </cell>
          <cell r="L33">
            <v>1058</v>
          </cell>
        </row>
        <row r="34">
          <cell r="C34">
            <v>34</v>
          </cell>
          <cell r="D34">
            <v>346</v>
          </cell>
          <cell r="E34">
            <v>0</v>
          </cell>
          <cell r="F34">
            <v>40</v>
          </cell>
          <cell r="I34">
            <v>5</v>
          </cell>
          <cell r="J34">
            <v>892</v>
          </cell>
          <cell r="K34">
            <v>0</v>
          </cell>
          <cell r="L34">
            <v>0</v>
          </cell>
        </row>
        <row r="35">
          <cell r="C35">
            <v>4</v>
          </cell>
          <cell r="D35">
            <v>4</v>
          </cell>
          <cell r="E35">
            <v>0</v>
          </cell>
          <cell r="F35">
            <v>0</v>
          </cell>
          <cell r="I35">
            <v>8</v>
          </cell>
          <cell r="J35">
            <v>239</v>
          </cell>
          <cell r="K35">
            <v>1</v>
          </cell>
          <cell r="L35">
            <v>52</v>
          </cell>
        </row>
        <row r="37">
          <cell r="C37">
            <v>5</v>
          </cell>
          <cell r="D37">
            <v>22</v>
          </cell>
          <cell r="E37">
            <v>6</v>
          </cell>
          <cell r="F37">
            <v>25</v>
          </cell>
          <cell r="I37">
            <v>0</v>
          </cell>
          <cell r="J37">
            <v>150</v>
          </cell>
          <cell r="K37">
            <v>0</v>
          </cell>
          <cell r="L37">
            <v>0</v>
          </cell>
        </row>
        <row r="38">
          <cell r="C38">
            <v>113</v>
          </cell>
          <cell r="D38">
            <v>273</v>
          </cell>
          <cell r="E38">
            <v>0</v>
          </cell>
          <cell r="F38">
            <v>0</v>
          </cell>
          <cell r="I38">
            <v>0</v>
          </cell>
          <cell r="J38">
            <v>109</v>
          </cell>
          <cell r="K38">
            <v>1</v>
          </cell>
          <cell r="L38">
            <v>83</v>
          </cell>
        </row>
        <row r="39">
          <cell r="C39">
            <v>83</v>
          </cell>
          <cell r="D39">
            <v>340</v>
          </cell>
          <cell r="E39">
            <v>3</v>
          </cell>
          <cell r="F39">
            <v>12</v>
          </cell>
          <cell r="I39">
            <v>45</v>
          </cell>
          <cell r="J39">
            <v>764</v>
          </cell>
          <cell r="K39">
            <v>4</v>
          </cell>
          <cell r="L39">
            <v>201</v>
          </cell>
        </row>
      </sheetData>
      <sheetData sheetId="4">
        <row r="8">
          <cell r="C8">
            <v>7026</v>
          </cell>
          <cell r="D8">
            <v>13308</v>
          </cell>
          <cell r="E8">
            <v>813</v>
          </cell>
          <cell r="F8">
            <v>2396</v>
          </cell>
          <cell r="I8">
            <v>5885</v>
          </cell>
          <cell r="J8">
            <v>11818</v>
          </cell>
          <cell r="K8">
            <v>513</v>
          </cell>
          <cell r="L8">
            <v>1498</v>
          </cell>
        </row>
        <row r="9">
          <cell r="C9">
            <v>3174</v>
          </cell>
          <cell r="D9">
            <v>5023</v>
          </cell>
          <cell r="E9">
            <v>147</v>
          </cell>
          <cell r="F9">
            <v>290</v>
          </cell>
          <cell r="I9">
            <v>1469</v>
          </cell>
          <cell r="J9">
            <v>2883</v>
          </cell>
          <cell r="K9">
            <v>129</v>
          </cell>
          <cell r="L9">
            <v>328</v>
          </cell>
        </row>
        <row r="10">
          <cell r="C10">
            <v>3047</v>
          </cell>
          <cell r="D10">
            <v>5425</v>
          </cell>
          <cell r="E10">
            <v>263</v>
          </cell>
          <cell r="F10">
            <v>527</v>
          </cell>
          <cell r="I10">
            <v>4917</v>
          </cell>
          <cell r="J10">
            <v>12472</v>
          </cell>
          <cell r="K10">
            <v>1376</v>
          </cell>
          <cell r="L10">
            <v>5345</v>
          </cell>
        </row>
        <row r="11">
          <cell r="C11">
            <v>2613</v>
          </cell>
          <cell r="D11">
            <v>5202</v>
          </cell>
          <cell r="E11">
            <v>292</v>
          </cell>
          <cell r="F11">
            <v>679</v>
          </cell>
          <cell r="I11">
            <v>1324</v>
          </cell>
          <cell r="J11">
            <v>3679</v>
          </cell>
          <cell r="K11">
            <v>249</v>
          </cell>
          <cell r="L11">
            <v>1236</v>
          </cell>
        </row>
        <row r="12">
          <cell r="C12">
            <v>6404</v>
          </cell>
          <cell r="D12">
            <v>10415</v>
          </cell>
          <cell r="E12">
            <v>291</v>
          </cell>
          <cell r="F12">
            <v>716</v>
          </cell>
          <cell r="I12">
            <v>4658</v>
          </cell>
          <cell r="J12">
            <v>9086</v>
          </cell>
          <cell r="K12">
            <v>250</v>
          </cell>
          <cell r="L12">
            <v>997</v>
          </cell>
        </row>
        <row r="13">
          <cell r="C13">
            <v>2513</v>
          </cell>
          <cell r="D13">
            <v>3878</v>
          </cell>
          <cell r="E13">
            <v>149</v>
          </cell>
          <cell r="F13">
            <v>250</v>
          </cell>
          <cell r="I13">
            <v>2009</v>
          </cell>
          <cell r="J13">
            <v>4135</v>
          </cell>
          <cell r="K13">
            <v>178</v>
          </cell>
          <cell r="L13">
            <v>629</v>
          </cell>
        </row>
        <row r="14">
          <cell r="C14">
            <v>12029</v>
          </cell>
          <cell r="D14">
            <v>22409</v>
          </cell>
          <cell r="E14">
            <v>1160</v>
          </cell>
          <cell r="F14">
            <v>2701</v>
          </cell>
          <cell r="I14">
            <v>3304</v>
          </cell>
          <cell r="J14">
            <v>14518</v>
          </cell>
          <cell r="K14">
            <v>391</v>
          </cell>
          <cell r="L14">
            <v>2784</v>
          </cell>
        </row>
        <row r="15">
          <cell r="C15">
            <v>3033</v>
          </cell>
          <cell r="D15">
            <v>4750</v>
          </cell>
          <cell r="E15">
            <v>207</v>
          </cell>
          <cell r="F15">
            <v>357</v>
          </cell>
          <cell r="I15">
            <v>1599</v>
          </cell>
          <cell r="J15">
            <v>4065</v>
          </cell>
          <cell r="K15">
            <v>221</v>
          </cell>
          <cell r="L15">
            <v>1472</v>
          </cell>
        </row>
        <row r="16">
          <cell r="C16">
            <v>1392</v>
          </cell>
          <cell r="D16">
            <v>2572</v>
          </cell>
          <cell r="E16">
            <v>217</v>
          </cell>
          <cell r="F16">
            <v>1091</v>
          </cell>
          <cell r="I16">
            <v>1476</v>
          </cell>
          <cell r="J16">
            <v>3110</v>
          </cell>
          <cell r="K16">
            <v>198</v>
          </cell>
          <cell r="L16">
            <v>985</v>
          </cell>
        </row>
        <row r="18">
          <cell r="C18">
            <v>791</v>
          </cell>
          <cell r="D18">
            <v>1583</v>
          </cell>
          <cell r="E18">
            <v>124</v>
          </cell>
          <cell r="F18">
            <v>128</v>
          </cell>
          <cell r="I18">
            <v>591</v>
          </cell>
          <cell r="J18">
            <v>1102</v>
          </cell>
          <cell r="K18">
            <v>30</v>
          </cell>
          <cell r="L18">
            <v>157</v>
          </cell>
        </row>
        <row r="19">
          <cell r="C19">
            <v>2552</v>
          </cell>
          <cell r="D19">
            <v>4222</v>
          </cell>
          <cell r="E19">
            <v>212</v>
          </cell>
          <cell r="F19">
            <v>262</v>
          </cell>
          <cell r="I19">
            <v>3064</v>
          </cell>
          <cell r="J19">
            <v>5259</v>
          </cell>
          <cell r="K19">
            <v>430</v>
          </cell>
          <cell r="L19">
            <v>1339</v>
          </cell>
        </row>
        <row r="20">
          <cell r="C20">
            <v>4855</v>
          </cell>
          <cell r="D20">
            <v>8770</v>
          </cell>
          <cell r="E20">
            <v>189</v>
          </cell>
          <cell r="F20">
            <v>704</v>
          </cell>
          <cell r="I20">
            <v>2797</v>
          </cell>
          <cell r="J20">
            <v>7284</v>
          </cell>
          <cell r="K20">
            <v>165</v>
          </cell>
          <cell r="L20">
            <v>1017</v>
          </cell>
        </row>
        <row r="27">
          <cell r="C27">
            <v>268</v>
          </cell>
          <cell r="D27">
            <v>1058</v>
          </cell>
          <cell r="E27">
            <v>5</v>
          </cell>
          <cell r="F27">
            <v>145</v>
          </cell>
          <cell r="I27">
            <v>106</v>
          </cell>
          <cell r="J27">
            <v>1032</v>
          </cell>
          <cell r="K27">
            <v>9</v>
          </cell>
          <cell r="L27">
            <v>93</v>
          </cell>
        </row>
        <row r="28">
          <cell r="C28">
            <v>117</v>
          </cell>
          <cell r="D28">
            <v>651</v>
          </cell>
          <cell r="E28">
            <v>10</v>
          </cell>
          <cell r="F28">
            <v>29</v>
          </cell>
          <cell r="I28">
            <v>47</v>
          </cell>
          <cell r="J28">
            <v>784</v>
          </cell>
          <cell r="K28">
            <v>0</v>
          </cell>
          <cell r="L28">
            <v>0</v>
          </cell>
        </row>
        <row r="29">
          <cell r="C29">
            <v>224</v>
          </cell>
          <cell r="D29">
            <v>836</v>
          </cell>
          <cell r="E29">
            <v>8</v>
          </cell>
          <cell r="F29">
            <v>15</v>
          </cell>
          <cell r="I29">
            <v>105</v>
          </cell>
          <cell r="J29">
            <v>1301</v>
          </cell>
          <cell r="K29">
            <v>2</v>
          </cell>
          <cell r="L29">
            <v>137</v>
          </cell>
        </row>
        <row r="30">
          <cell r="C30">
            <v>198</v>
          </cell>
          <cell r="D30">
            <v>865</v>
          </cell>
          <cell r="E30">
            <v>6</v>
          </cell>
          <cell r="F30">
            <v>55</v>
          </cell>
          <cell r="I30">
            <v>43</v>
          </cell>
          <cell r="J30">
            <v>675</v>
          </cell>
          <cell r="K30">
            <v>9</v>
          </cell>
          <cell r="L30">
            <v>409</v>
          </cell>
        </row>
        <row r="31">
          <cell r="C31">
            <v>581</v>
          </cell>
          <cell r="D31">
            <v>1259</v>
          </cell>
          <cell r="E31">
            <v>31</v>
          </cell>
          <cell r="F31">
            <v>83</v>
          </cell>
          <cell r="I31">
            <v>129</v>
          </cell>
          <cell r="J31">
            <v>1335</v>
          </cell>
          <cell r="K31">
            <v>7</v>
          </cell>
          <cell r="L31">
            <v>97</v>
          </cell>
        </row>
        <row r="32">
          <cell r="C32">
            <v>78</v>
          </cell>
          <cell r="D32">
            <v>155</v>
          </cell>
          <cell r="E32">
            <v>3</v>
          </cell>
          <cell r="F32">
            <v>6</v>
          </cell>
          <cell r="I32">
            <v>90</v>
          </cell>
          <cell r="J32">
            <v>468</v>
          </cell>
          <cell r="K32">
            <v>4</v>
          </cell>
          <cell r="L32">
            <v>97</v>
          </cell>
        </row>
        <row r="33">
          <cell r="C33">
            <v>1320</v>
          </cell>
          <cell r="D33">
            <v>3712</v>
          </cell>
          <cell r="E33">
            <v>41</v>
          </cell>
          <cell r="F33">
            <v>281</v>
          </cell>
          <cell r="I33">
            <v>348</v>
          </cell>
          <cell r="J33">
            <v>4401</v>
          </cell>
          <cell r="K33">
            <v>9</v>
          </cell>
          <cell r="L33">
            <v>738</v>
          </cell>
        </row>
        <row r="34">
          <cell r="C34">
            <v>203</v>
          </cell>
          <cell r="D34">
            <v>854</v>
          </cell>
          <cell r="E34">
            <v>9</v>
          </cell>
          <cell r="F34">
            <v>9</v>
          </cell>
          <cell r="I34">
            <v>16</v>
          </cell>
          <cell r="J34">
            <v>892</v>
          </cell>
          <cell r="K34">
            <v>3</v>
          </cell>
          <cell r="L34">
            <v>36</v>
          </cell>
        </row>
        <row r="35">
          <cell r="C35">
            <v>66</v>
          </cell>
          <cell r="D35">
            <v>229</v>
          </cell>
          <cell r="E35">
            <v>4</v>
          </cell>
          <cell r="F35">
            <v>4</v>
          </cell>
          <cell r="I35">
            <v>95</v>
          </cell>
          <cell r="J35">
            <v>567</v>
          </cell>
          <cell r="K35">
            <v>7</v>
          </cell>
          <cell r="L35">
            <v>30</v>
          </cell>
        </row>
        <row r="37">
          <cell r="C37">
            <v>159</v>
          </cell>
          <cell r="D37">
            <v>420</v>
          </cell>
          <cell r="E37">
            <v>3</v>
          </cell>
          <cell r="F37">
            <v>3</v>
          </cell>
          <cell r="I37">
            <v>17</v>
          </cell>
          <cell r="J37">
            <v>186</v>
          </cell>
          <cell r="K37">
            <v>0</v>
          </cell>
          <cell r="L37">
            <v>0</v>
          </cell>
        </row>
        <row r="38">
          <cell r="C38">
            <v>539</v>
          </cell>
          <cell r="D38">
            <v>1699</v>
          </cell>
          <cell r="E38">
            <v>35</v>
          </cell>
          <cell r="F38">
            <v>67</v>
          </cell>
          <cell r="I38">
            <v>54</v>
          </cell>
          <cell r="J38">
            <v>279</v>
          </cell>
          <cell r="K38">
            <v>3</v>
          </cell>
          <cell r="L38">
            <v>67</v>
          </cell>
        </row>
        <row r="39">
          <cell r="C39">
            <v>662</v>
          </cell>
          <cell r="D39">
            <v>1868</v>
          </cell>
          <cell r="E39">
            <v>28</v>
          </cell>
          <cell r="F39">
            <v>69</v>
          </cell>
          <cell r="I39">
            <v>272</v>
          </cell>
          <cell r="J39">
            <v>1350</v>
          </cell>
          <cell r="K39">
            <v>12</v>
          </cell>
          <cell r="L39">
            <v>227</v>
          </cell>
        </row>
      </sheetData>
      <sheetData sheetId="5">
        <row r="8">
          <cell r="C8">
            <v>13823</v>
          </cell>
          <cell r="D8">
            <v>26244</v>
          </cell>
          <cell r="E8">
            <v>1514</v>
          </cell>
          <cell r="F8">
            <v>4143</v>
          </cell>
          <cell r="I8">
            <v>11793</v>
          </cell>
          <cell r="J8">
            <v>26370</v>
          </cell>
          <cell r="K8">
            <v>1425</v>
          </cell>
          <cell r="L8">
            <v>4144</v>
          </cell>
        </row>
        <row r="9">
          <cell r="C9">
            <v>7874</v>
          </cell>
          <cell r="D9">
            <v>13036</v>
          </cell>
          <cell r="E9">
            <v>266</v>
          </cell>
          <cell r="F9">
            <v>578</v>
          </cell>
          <cell r="I9">
            <v>4974</v>
          </cell>
          <cell r="J9">
            <v>9808</v>
          </cell>
          <cell r="K9">
            <v>380</v>
          </cell>
          <cell r="L9">
            <v>1153</v>
          </cell>
        </row>
        <row r="10">
          <cell r="C10">
            <v>5761</v>
          </cell>
          <cell r="D10">
            <v>12562</v>
          </cell>
          <cell r="E10">
            <v>827</v>
          </cell>
          <cell r="F10">
            <v>2179</v>
          </cell>
          <cell r="I10">
            <v>8880</v>
          </cell>
          <cell r="J10">
            <v>34163</v>
          </cell>
          <cell r="K10">
            <v>3098</v>
          </cell>
          <cell r="L10">
            <v>15107</v>
          </cell>
        </row>
        <row r="11">
          <cell r="C11">
            <v>3363</v>
          </cell>
          <cell r="D11">
            <v>7401</v>
          </cell>
          <cell r="E11">
            <v>565</v>
          </cell>
          <cell r="F11">
            <v>1355</v>
          </cell>
          <cell r="I11">
            <v>2505</v>
          </cell>
          <cell r="J11">
            <v>7473</v>
          </cell>
          <cell r="K11">
            <v>595</v>
          </cell>
          <cell r="L11">
            <v>3523</v>
          </cell>
        </row>
        <row r="12">
          <cell r="C12">
            <v>7302</v>
          </cell>
          <cell r="D12">
            <v>13196</v>
          </cell>
          <cell r="E12">
            <v>561</v>
          </cell>
          <cell r="F12">
            <v>1735</v>
          </cell>
          <cell r="I12">
            <v>6844</v>
          </cell>
          <cell r="J12">
            <v>15915</v>
          </cell>
          <cell r="K12">
            <v>571</v>
          </cell>
          <cell r="L12">
            <v>2594</v>
          </cell>
        </row>
        <row r="13">
          <cell r="C13">
            <v>3601</v>
          </cell>
          <cell r="D13">
            <v>6125</v>
          </cell>
          <cell r="E13">
            <v>385</v>
          </cell>
          <cell r="F13">
            <v>927</v>
          </cell>
          <cell r="I13">
            <v>4547</v>
          </cell>
          <cell r="J13">
            <v>10565</v>
          </cell>
          <cell r="K13">
            <v>480</v>
          </cell>
          <cell r="L13">
            <v>1972</v>
          </cell>
        </row>
        <row r="14">
          <cell r="C14">
            <v>16187</v>
          </cell>
          <cell r="D14">
            <v>31465</v>
          </cell>
          <cell r="E14">
            <v>1909</v>
          </cell>
          <cell r="F14">
            <v>4735</v>
          </cell>
          <cell r="I14">
            <v>4681</v>
          </cell>
          <cell r="J14">
            <v>17568</v>
          </cell>
          <cell r="K14">
            <v>734</v>
          </cell>
          <cell r="L14">
            <v>3905</v>
          </cell>
        </row>
        <row r="15">
          <cell r="C15">
            <v>5152</v>
          </cell>
          <cell r="D15">
            <v>9577</v>
          </cell>
          <cell r="E15">
            <v>548</v>
          </cell>
          <cell r="F15">
            <v>1033</v>
          </cell>
          <cell r="I15">
            <v>3793</v>
          </cell>
          <cell r="J15">
            <v>8717</v>
          </cell>
          <cell r="K15">
            <v>419</v>
          </cell>
          <cell r="L15">
            <v>3015</v>
          </cell>
        </row>
        <row r="16">
          <cell r="C16">
            <v>2858</v>
          </cell>
          <cell r="D16">
            <v>5250</v>
          </cell>
          <cell r="E16">
            <v>307</v>
          </cell>
          <cell r="F16">
            <v>984</v>
          </cell>
          <cell r="I16">
            <v>2954</v>
          </cell>
          <cell r="J16">
            <v>7253</v>
          </cell>
          <cell r="K16">
            <v>398</v>
          </cell>
          <cell r="L16">
            <v>1915</v>
          </cell>
        </row>
        <row r="18">
          <cell r="C18">
            <v>1247</v>
          </cell>
          <cell r="D18">
            <v>2148</v>
          </cell>
          <cell r="E18">
            <v>152</v>
          </cell>
          <cell r="F18">
            <v>171</v>
          </cell>
          <cell r="I18">
            <v>1149</v>
          </cell>
          <cell r="J18">
            <v>2416</v>
          </cell>
          <cell r="K18">
            <v>113</v>
          </cell>
          <cell r="L18">
            <v>606</v>
          </cell>
        </row>
        <row r="19">
          <cell r="C19">
            <v>4862</v>
          </cell>
          <cell r="D19">
            <v>7395</v>
          </cell>
          <cell r="E19">
            <v>688</v>
          </cell>
          <cell r="F19">
            <v>958</v>
          </cell>
          <cell r="I19">
            <v>6653</v>
          </cell>
          <cell r="J19">
            <v>12712</v>
          </cell>
          <cell r="K19">
            <v>990</v>
          </cell>
          <cell r="L19">
            <v>3584</v>
          </cell>
        </row>
        <row r="20">
          <cell r="C20">
            <v>6893</v>
          </cell>
          <cell r="D20">
            <v>13472</v>
          </cell>
          <cell r="E20">
            <v>368</v>
          </cell>
          <cell r="F20">
            <v>884</v>
          </cell>
          <cell r="I20">
            <v>4496</v>
          </cell>
          <cell r="J20">
            <v>10922</v>
          </cell>
          <cell r="K20">
            <v>465</v>
          </cell>
          <cell r="L20">
            <v>1834</v>
          </cell>
        </row>
        <row r="27">
          <cell r="C27">
            <v>5074</v>
          </cell>
          <cell r="D27">
            <v>9506</v>
          </cell>
          <cell r="E27">
            <v>217</v>
          </cell>
          <cell r="F27">
            <v>525</v>
          </cell>
          <cell r="I27">
            <v>5493</v>
          </cell>
          <cell r="J27">
            <v>12205</v>
          </cell>
          <cell r="K27">
            <v>363</v>
          </cell>
          <cell r="L27">
            <v>920</v>
          </cell>
        </row>
        <row r="28">
          <cell r="C28">
            <v>3102</v>
          </cell>
          <cell r="D28">
            <v>5024</v>
          </cell>
          <cell r="E28">
            <v>79</v>
          </cell>
          <cell r="F28">
            <v>124</v>
          </cell>
          <cell r="I28">
            <v>2390</v>
          </cell>
          <cell r="J28">
            <v>4266</v>
          </cell>
          <cell r="K28">
            <v>89</v>
          </cell>
          <cell r="L28">
            <v>188</v>
          </cell>
        </row>
        <row r="29">
          <cell r="C29">
            <v>2711</v>
          </cell>
          <cell r="D29">
            <v>5297</v>
          </cell>
          <cell r="E29">
            <v>201</v>
          </cell>
          <cell r="F29">
            <v>464</v>
          </cell>
          <cell r="I29">
            <v>5829</v>
          </cell>
          <cell r="J29">
            <v>18854</v>
          </cell>
          <cell r="K29">
            <v>688</v>
          </cell>
          <cell r="L29">
            <v>2779</v>
          </cell>
        </row>
        <row r="30">
          <cell r="C30">
            <v>1164</v>
          </cell>
          <cell r="D30">
            <v>2464</v>
          </cell>
          <cell r="E30">
            <v>72</v>
          </cell>
          <cell r="F30">
            <v>202</v>
          </cell>
          <cell r="I30">
            <v>1189</v>
          </cell>
          <cell r="J30">
            <v>3083</v>
          </cell>
          <cell r="K30">
            <v>112</v>
          </cell>
          <cell r="L30">
            <v>612</v>
          </cell>
        </row>
        <row r="31">
          <cell r="C31">
            <v>4009</v>
          </cell>
          <cell r="D31">
            <v>6391</v>
          </cell>
          <cell r="E31">
            <v>183</v>
          </cell>
          <cell r="F31">
            <v>292</v>
          </cell>
          <cell r="I31">
            <v>3287</v>
          </cell>
          <cell r="J31">
            <v>7497</v>
          </cell>
          <cell r="K31">
            <v>202</v>
          </cell>
          <cell r="L31">
            <v>879</v>
          </cell>
        </row>
        <row r="32">
          <cell r="C32">
            <v>2020</v>
          </cell>
          <cell r="D32">
            <v>2947</v>
          </cell>
          <cell r="E32">
            <v>70</v>
          </cell>
          <cell r="F32">
            <v>150</v>
          </cell>
          <cell r="I32">
            <v>1757</v>
          </cell>
          <cell r="J32">
            <v>3964</v>
          </cell>
          <cell r="K32">
            <v>99</v>
          </cell>
          <cell r="L32">
            <v>391</v>
          </cell>
        </row>
        <row r="33">
          <cell r="C33">
            <v>8038</v>
          </cell>
          <cell r="D33">
            <v>14592</v>
          </cell>
          <cell r="E33">
            <v>507</v>
          </cell>
          <cell r="F33">
            <v>1103</v>
          </cell>
          <cell r="I33">
            <v>2828</v>
          </cell>
          <cell r="J33">
            <v>11061</v>
          </cell>
          <cell r="K33">
            <v>220</v>
          </cell>
          <cell r="L33">
            <v>1311</v>
          </cell>
        </row>
        <row r="34">
          <cell r="C34">
            <v>2140</v>
          </cell>
          <cell r="D34">
            <v>3796</v>
          </cell>
          <cell r="E34">
            <v>115</v>
          </cell>
          <cell r="F34">
            <v>263</v>
          </cell>
          <cell r="I34">
            <v>2097</v>
          </cell>
          <cell r="J34">
            <v>4639</v>
          </cell>
          <cell r="K34">
            <v>74</v>
          </cell>
          <cell r="L34">
            <v>257</v>
          </cell>
        </row>
        <row r="35">
          <cell r="C35">
            <v>1133</v>
          </cell>
          <cell r="D35">
            <v>2118</v>
          </cell>
          <cell r="E35">
            <v>61</v>
          </cell>
          <cell r="F35">
            <v>104</v>
          </cell>
          <cell r="I35">
            <v>1518</v>
          </cell>
          <cell r="J35">
            <v>3956</v>
          </cell>
          <cell r="K35">
            <v>105</v>
          </cell>
          <cell r="L35">
            <v>565</v>
          </cell>
        </row>
        <row r="37">
          <cell r="C37">
            <v>910</v>
          </cell>
          <cell r="D37">
            <v>1463</v>
          </cell>
          <cell r="E37">
            <v>95</v>
          </cell>
          <cell r="F37">
            <v>123</v>
          </cell>
          <cell r="I37">
            <v>541</v>
          </cell>
          <cell r="J37">
            <v>1713</v>
          </cell>
          <cell r="K37">
            <v>10</v>
          </cell>
          <cell r="L37">
            <v>20</v>
          </cell>
        </row>
        <row r="38">
          <cell r="C38">
            <v>2812</v>
          </cell>
          <cell r="D38">
            <v>4754</v>
          </cell>
          <cell r="E38">
            <v>274</v>
          </cell>
          <cell r="F38">
            <v>322</v>
          </cell>
          <cell r="I38">
            <v>3032</v>
          </cell>
          <cell r="J38">
            <v>5617</v>
          </cell>
          <cell r="K38">
            <v>300</v>
          </cell>
          <cell r="L38">
            <v>728</v>
          </cell>
        </row>
        <row r="39">
          <cell r="C39">
            <v>3666</v>
          </cell>
          <cell r="D39">
            <v>6404</v>
          </cell>
          <cell r="E39">
            <v>140</v>
          </cell>
          <cell r="F39">
            <v>286</v>
          </cell>
          <cell r="I39">
            <v>2975</v>
          </cell>
          <cell r="J39">
            <v>9631</v>
          </cell>
          <cell r="K39">
            <v>127</v>
          </cell>
          <cell r="L39">
            <v>563</v>
          </cell>
        </row>
      </sheetData>
      <sheetData sheetId="6">
        <row r="8">
          <cell r="C8">
            <v>21170</v>
          </cell>
          <cell r="D8">
            <v>44898</v>
          </cell>
          <cell r="E8">
            <v>3607</v>
          </cell>
          <cell r="F8">
            <v>9024</v>
          </cell>
          <cell r="I8">
            <v>19321</v>
          </cell>
          <cell r="J8">
            <v>50845</v>
          </cell>
          <cell r="K8">
            <v>4314</v>
          </cell>
          <cell r="L8">
            <v>15123</v>
          </cell>
        </row>
        <row r="9">
          <cell r="C9">
            <v>9001</v>
          </cell>
          <cell r="D9">
            <v>22860</v>
          </cell>
          <cell r="E9">
            <v>617</v>
          </cell>
          <cell r="F9">
            <v>1552</v>
          </cell>
          <cell r="I9">
            <v>5935</v>
          </cell>
          <cell r="J9">
            <v>13958</v>
          </cell>
          <cell r="K9">
            <v>1054</v>
          </cell>
          <cell r="L9">
            <v>5342</v>
          </cell>
        </row>
        <row r="10">
          <cell r="C10">
            <v>8626</v>
          </cell>
          <cell r="D10">
            <v>23577</v>
          </cell>
          <cell r="E10">
            <v>2078</v>
          </cell>
          <cell r="F10">
            <v>7497</v>
          </cell>
          <cell r="I10">
            <v>11949</v>
          </cell>
          <cell r="J10">
            <v>58918</v>
          </cell>
          <cell r="K10">
            <v>12113</v>
          </cell>
          <cell r="L10">
            <v>73130</v>
          </cell>
        </row>
        <row r="11">
          <cell r="C11">
            <v>4059</v>
          </cell>
          <cell r="D11">
            <v>10687</v>
          </cell>
          <cell r="E11">
            <v>1036</v>
          </cell>
          <cell r="F11">
            <v>3029</v>
          </cell>
          <cell r="I11">
            <v>3677</v>
          </cell>
          <cell r="J11">
            <v>12768</v>
          </cell>
          <cell r="K11">
            <v>3180</v>
          </cell>
          <cell r="L11">
            <v>20094</v>
          </cell>
        </row>
        <row r="12">
          <cell r="C12">
            <v>10301</v>
          </cell>
          <cell r="D12">
            <v>23663</v>
          </cell>
          <cell r="E12">
            <v>988</v>
          </cell>
          <cell r="F12">
            <v>3169</v>
          </cell>
          <cell r="I12">
            <v>9793</v>
          </cell>
          <cell r="J12">
            <v>27428</v>
          </cell>
          <cell r="K12">
            <v>2581</v>
          </cell>
          <cell r="L12">
            <v>13841</v>
          </cell>
        </row>
        <row r="13">
          <cell r="C13">
            <v>5830</v>
          </cell>
          <cell r="D13">
            <v>10960</v>
          </cell>
          <cell r="E13">
            <v>644</v>
          </cell>
          <cell r="F13">
            <v>1495</v>
          </cell>
          <cell r="I13">
            <v>7338</v>
          </cell>
          <cell r="J13">
            <v>20806</v>
          </cell>
          <cell r="K13">
            <v>2346</v>
          </cell>
          <cell r="L13">
            <v>12286</v>
          </cell>
        </row>
        <row r="14">
          <cell r="C14">
            <v>23244</v>
          </cell>
          <cell r="D14">
            <v>47995</v>
          </cell>
          <cell r="E14">
            <v>5038</v>
          </cell>
          <cell r="F14">
            <v>12972</v>
          </cell>
          <cell r="I14">
            <v>6968</v>
          </cell>
          <cell r="J14">
            <v>24036</v>
          </cell>
          <cell r="K14">
            <v>3141</v>
          </cell>
          <cell r="L14">
            <v>15762</v>
          </cell>
        </row>
        <row r="15">
          <cell r="C15">
            <v>7527</v>
          </cell>
          <cell r="D15">
            <v>15691</v>
          </cell>
          <cell r="E15">
            <v>794</v>
          </cell>
          <cell r="F15">
            <v>1992</v>
          </cell>
          <cell r="I15">
            <v>5738</v>
          </cell>
          <cell r="J15">
            <v>14829</v>
          </cell>
          <cell r="K15">
            <v>1274</v>
          </cell>
          <cell r="L15">
            <v>7612</v>
          </cell>
        </row>
        <row r="16">
          <cell r="C16">
            <v>3949</v>
          </cell>
          <cell r="D16">
            <v>8845</v>
          </cell>
          <cell r="E16">
            <v>984</v>
          </cell>
          <cell r="F16">
            <v>3646</v>
          </cell>
          <cell r="I16">
            <v>4363</v>
          </cell>
          <cell r="J16">
            <v>13297</v>
          </cell>
          <cell r="K16">
            <v>2070</v>
          </cell>
          <cell r="L16">
            <v>12299</v>
          </cell>
        </row>
        <row r="18">
          <cell r="C18">
            <v>1973</v>
          </cell>
          <cell r="D18">
            <v>3252</v>
          </cell>
          <cell r="E18">
            <v>543</v>
          </cell>
          <cell r="F18">
            <v>624</v>
          </cell>
          <cell r="I18">
            <v>1643</v>
          </cell>
          <cell r="J18">
            <v>5387</v>
          </cell>
          <cell r="K18">
            <v>620</v>
          </cell>
          <cell r="L18">
            <v>4572</v>
          </cell>
        </row>
        <row r="19">
          <cell r="C19">
            <v>8481</v>
          </cell>
          <cell r="D19">
            <v>11429</v>
          </cell>
          <cell r="E19">
            <v>1948</v>
          </cell>
          <cell r="F19">
            <v>2815</v>
          </cell>
          <cell r="I19">
            <v>9713</v>
          </cell>
          <cell r="J19">
            <v>21988</v>
          </cell>
          <cell r="K19">
            <v>4158</v>
          </cell>
          <cell r="L19">
            <v>18990</v>
          </cell>
        </row>
        <row r="20">
          <cell r="C20">
            <v>8942</v>
          </cell>
          <cell r="D20">
            <v>18118</v>
          </cell>
          <cell r="E20">
            <v>636</v>
          </cell>
          <cell r="F20">
            <v>1597</v>
          </cell>
          <cell r="I20">
            <v>6952</v>
          </cell>
          <cell r="J20">
            <v>20693</v>
          </cell>
          <cell r="K20">
            <v>1366</v>
          </cell>
          <cell r="L20">
            <v>5660</v>
          </cell>
        </row>
        <row r="27">
          <cell r="C27">
            <v>12537</v>
          </cell>
          <cell r="D27">
            <v>27568</v>
          </cell>
          <cell r="E27">
            <v>1291</v>
          </cell>
          <cell r="F27">
            <v>2803</v>
          </cell>
          <cell r="I27">
            <v>14117</v>
          </cell>
          <cell r="J27">
            <v>36409</v>
          </cell>
          <cell r="K27">
            <v>1734</v>
          </cell>
          <cell r="L27">
            <v>6339</v>
          </cell>
        </row>
        <row r="28">
          <cell r="C28">
            <v>6956</v>
          </cell>
          <cell r="D28">
            <v>12309</v>
          </cell>
          <cell r="E28">
            <v>296</v>
          </cell>
          <cell r="F28">
            <v>517</v>
          </cell>
          <cell r="I28">
            <v>5089</v>
          </cell>
          <cell r="J28">
            <v>10748</v>
          </cell>
          <cell r="K28">
            <v>505</v>
          </cell>
          <cell r="L28">
            <v>2523</v>
          </cell>
        </row>
        <row r="29">
          <cell r="C29">
            <v>6977</v>
          </cell>
          <cell r="D29">
            <v>16739</v>
          </cell>
          <cell r="E29">
            <v>855</v>
          </cell>
          <cell r="F29">
            <v>3915</v>
          </cell>
          <cell r="I29">
            <v>11301</v>
          </cell>
          <cell r="J29">
            <v>55667</v>
          </cell>
          <cell r="K29">
            <v>5018</v>
          </cell>
          <cell r="L29">
            <v>36858</v>
          </cell>
        </row>
        <row r="30">
          <cell r="C30">
            <v>3805</v>
          </cell>
          <cell r="D30">
            <v>8465</v>
          </cell>
          <cell r="E30">
            <v>257</v>
          </cell>
          <cell r="F30">
            <v>581</v>
          </cell>
          <cell r="I30">
            <v>3383</v>
          </cell>
          <cell r="J30">
            <v>10988</v>
          </cell>
          <cell r="K30">
            <v>1259</v>
          </cell>
          <cell r="L30">
            <v>9131</v>
          </cell>
        </row>
        <row r="31">
          <cell r="C31">
            <v>8503</v>
          </cell>
          <cell r="D31">
            <v>15685</v>
          </cell>
          <cell r="E31">
            <v>557</v>
          </cell>
          <cell r="F31">
            <v>1318</v>
          </cell>
          <cell r="I31">
            <v>8608</v>
          </cell>
          <cell r="J31">
            <v>24876</v>
          </cell>
          <cell r="K31">
            <v>1161</v>
          </cell>
          <cell r="L31">
            <v>7152</v>
          </cell>
        </row>
        <row r="32">
          <cell r="C32">
            <v>4381</v>
          </cell>
          <cell r="D32">
            <v>7471</v>
          </cell>
          <cell r="E32">
            <v>391</v>
          </cell>
          <cell r="F32">
            <v>912</v>
          </cell>
          <cell r="I32">
            <v>5815</v>
          </cell>
          <cell r="J32">
            <v>18210</v>
          </cell>
          <cell r="K32">
            <v>920</v>
          </cell>
          <cell r="L32">
            <v>5502</v>
          </cell>
        </row>
        <row r="33">
          <cell r="C33">
            <v>15743</v>
          </cell>
          <cell r="D33">
            <v>29462</v>
          </cell>
          <cell r="E33">
            <v>1968</v>
          </cell>
          <cell r="F33">
            <v>4741</v>
          </cell>
          <cell r="I33">
            <v>5739</v>
          </cell>
          <cell r="J33">
            <v>21173</v>
          </cell>
          <cell r="K33">
            <v>1299</v>
          </cell>
          <cell r="L33">
            <v>7387</v>
          </cell>
        </row>
        <row r="34">
          <cell r="C34">
            <v>4599</v>
          </cell>
          <cell r="D34">
            <v>8298</v>
          </cell>
          <cell r="E34">
            <v>311</v>
          </cell>
          <cell r="F34">
            <v>697</v>
          </cell>
          <cell r="I34">
            <v>5217</v>
          </cell>
          <cell r="J34">
            <v>13326</v>
          </cell>
          <cell r="K34">
            <v>447</v>
          </cell>
          <cell r="L34">
            <v>2199</v>
          </cell>
        </row>
        <row r="35">
          <cell r="C35">
            <v>2911</v>
          </cell>
          <cell r="D35">
            <v>5870</v>
          </cell>
          <cell r="E35">
            <v>359</v>
          </cell>
          <cell r="F35">
            <v>1332</v>
          </cell>
          <cell r="I35">
            <v>3386</v>
          </cell>
          <cell r="J35">
            <v>10868</v>
          </cell>
          <cell r="K35">
            <v>665</v>
          </cell>
          <cell r="L35">
            <v>4244</v>
          </cell>
        </row>
        <row r="37">
          <cell r="C37">
            <v>1788</v>
          </cell>
          <cell r="D37">
            <v>3168</v>
          </cell>
          <cell r="E37">
            <v>369</v>
          </cell>
          <cell r="F37">
            <v>438</v>
          </cell>
          <cell r="I37">
            <v>1366</v>
          </cell>
          <cell r="J37">
            <v>4389</v>
          </cell>
          <cell r="K37">
            <v>273</v>
          </cell>
          <cell r="L37">
            <v>1585</v>
          </cell>
        </row>
        <row r="38">
          <cell r="C38">
            <v>5688</v>
          </cell>
          <cell r="D38">
            <v>9050</v>
          </cell>
          <cell r="E38">
            <v>1044</v>
          </cell>
          <cell r="F38">
            <v>1393</v>
          </cell>
          <cell r="I38">
            <v>7216</v>
          </cell>
          <cell r="J38">
            <v>18422</v>
          </cell>
          <cell r="K38">
            <v>1871</v>
          </cell>
          <cell r="L38">
            <v>9601</v>
          </cell>
        </row>
        <row r="39">
          <cell r="C39">
            <v>6349</v>
          </cell>
          <cell r="D39">
            <v>11971</v>
          </cell>
          <cell r="E39">
            <v>301</v>
          </cell>
          <cell r="F39">
            <v>795</v>
          </cell>
          <cell r="I39">
            <v>6561</v>
          </cell>
          <cell r="J39">
            <v>18822</v>
          </cell>
          <cell r="K39">
            <v>590</v>
          </cell>
          <cell r="L39">
            <v>2209</v>
          </cell>
        </row>
      </sheetData>
      <sheetData sheetId="7">
        <row r="8">
          <cell r="C8">
            <v>40284</v>
          </cell>
          <cell r="D8">
            <v>99086</v>
          </cell>
          <cell r="E8">
            <v>4899</v>
          </cell>
          <cell r="F8">
            <v>11842</v>
          </cell>
          <cell r="I8">
            <v>33090</v>
          </cell>
          <cell r="J8">
            <v>96883</v>
          </cell>
          <cell r="K8">
            <v>4902</v>
          </cell>
          <cell r="L8">
            <v>18825</v>
          </cell>
        </row>
        <row r="9">
          <cell r="C9">
            <v>13066</v>
          </cell>
          <cell r="D9">
            <v>29418</v>
          </cell>
          <cell r="E9">
            <v>734</v>
          </cell>
          <cell r="F9">
            <v>1546</v>
          </cell>
          <cell r="I9">
            <v>7184</v>
          </cell>
          <cell r="J9">
            <v>20952</v>
          </cell>
          <cell r="K9">
            <v>1112</v>
          </cell>
          <cell r="L9">
            <v>6685</v>
          </cell>
        </row>
        <row r="10">
          <cell r="C10">
            <v>12906</v>
          </cell>
          <cell r="D10">
            <v>43245</v>
          </cell>
          <cell r="E10">
            <v>1825</v>
          </cell>
          <cell r="F10">
            <v>8237</v>
          </cell>
          <cell r="I10">
            <v>24432</v>
          </cell>
          <cell r="J10">
            <v>129486</v>
          </cell>
          <cell r="K10">
            <v>12564</v>
          </cell>
          <cell r="L10">
            <v>98108</v>
          </cell>
        </row>
        <row r="11">
          <cell r="C11">
            <v>5463</v>
          </cell>
          <cell r="D11">
            <v>14312</v>
          </cell>
          <cell r="E11">
            <v>1112</v>
          </cell>
          <cell r="F11">
            <v>3453</v>
          </cell>
          <cell r="I11">
            <v>7262</v>
          </cell>
          <cell r="J11">
            <v>32434</v>
          </cell>
          <cell r="K11">
            <v>2980</v>
          </cell>
          <cell r="L11">
            <v>25777</v>
          </cell>
        </row>
        <row r="12">
          <cell r="C12">
            <v>15259</v>
          </cell>
          <cell r="D12">
            <v>37319</v>
          </cell>
          <cell r="E12">
            <v>1160</v>
          </cell>
          <cell r="F12">
            <v>3722</v>
          </cell>
          <cell r="I12">
            <v>17462</v>
          </cell>
          <cell r="J12">
            <v>58494</v>
          </cell>
          <cell r="K12">
            <v>2633</v>
          </cell>
          <cell r="L12">
            <v>17100</v>
          </cell>
        </row>
        <row r="13">
          <cell r="C13">
            <v>9436</v>
          </cell>
          <cell r="D13">
            <v>19535</v>
          </cell>
          <cell r="E13">
            <v>740</v>
          </cell>
          <cell r="F13">
            <v>1682</v>
          </cell>
          <cell r="I13">
            <v>11754</v>
          </cell>
          <cell r="J13">
            <v>44455</v>
          </cell>
          <cell r="K13">
            <v>2021</v>
          </cell>
          <cell r="L13">
            <v>13963</v>
          </cell>
        </row>
        <row r="14">
          <cell r="C14">
            <v>35419</v>
          </cell>
          <cell r="D14">
            <v>93759</v>
          </cell>
          <cell r="E14">
            <v>6097</v>
          </cell>
          <cell r="F14">
            <v>15842</v>
          </cell>
          <cell r="I14">
            <v>12057</v>
          </cell>
          <cell r="J14">
            <v>48031</v>
          </cell>
          <cell r="K14">
            <v>2770</v>
          </cell>
          <cell r="L14">
            <v>15234</v>
          </cell>
        </row>
        <row r="15">
          <cell r="C15">
            <v>11789</v>
          </cell>
          <cell r="D15">
            <v>27122</v>
          </cell>
          <cell r="E15">
            <v>760</v>
          </cell>
          <cell r="F15">
            <v>2127</v>
          </cell>
          <cell r="I15">
            <v>10071</v>
          </cell>
          <cell r="J15">
            <v>32068</v>
          </cell>
          <cell r="K15">
            <v>1243</v>
          </cell>
          <cell r="L15">
            <v>10045</v>
          </cell>
        </row>
        <row r="16">
          <cell r="C16">
            <v>5617</v>
          </cell>
          <cell r="D16">
            <v>16085</v>
          </cell>
          <cell r="E16">
            <v>828</v>
          </cell>
          <cell r="F16">
            <v>3606</v>
          </cell>
          <cell r="I16">
            <v>8386</v>
          </cell>
          <cell r="J16">
            <v>30579</v>
          </cell>
          <cell r="K16">
            <v>1468</v>
          </cell>
          <cell r="L16">
            <v>11036</v>
          </cell>
        </row>
        <row r="18">
          <cell r="C18">
            <v>3019</v>
          </cell>
          <cell r="D18">
            <v>5398</v>
          </cell>
          <cell r="E18">
            <v>545</v>
          </cell>
          <cell r="F18">
            <v>798</v>
          </cell>
          <cell r="I18">
            <v>3085</v>
          </cell>
          <cell r="J18">
            <v>11629</v>
          </cell>
          <cell r="K18">
            <v>587</v>
          </cell>
          <cell r="L18">
            <v>5126</v>
          </cell>
        </row>
        <row r="19">
          <cell r="C19">
            <v>16609</v>
          </cell>
          <cell r="D19">
            <v>23386</v>
          </cell>
          <cell r="E19">
            <v>2566</v>
          </cell>
          <cell r="F19">
            <v>3749</v>
          </cell>
          <cell r="I19">
            <v>16729</v>
          </cell>
          <cell r="J19">
            <v>45069</v>
          </cell>
          <cell r="K19">
            <v>3997</v>
          </cell>
          <cell r="L19">
            <v>23283</v>
          </cell>
        </row>
        <row r="20">
          <cell r="C20">
            <v>13319</v>
          </cell>
          <cell r="D20">
            <v>28965</v>
          </cell>
          <cell r="E20">
            <v>785</v>
          </cell>
          <cell r="F20">
            <v>2402</v>
          </cell>
          <cell r="I20">
            <v>12102</v>
          </cell>
          <cell r="J20">
            <v>36582</v>
          </cell>
          <cell r="K20">
            <v>1497</v>
          </cell>
          <cell r="L20">
            <v>7348</v>
          </cell>
        </row>
        <row r="27">
          <cell r="C27">
            <v>35438</v>
          </cell>
          <cell r="D27">
            <v>82172</v>
          </cell>
          <cell r="E27">
            <v>1970</v>
          </cell>
          <cell r="F27">
            <v>4412</v>
          </cell>
          <cell r="I27">
            <v>30678</v>
          </cell>
          <cell r="J27">
            <v>90749</v>
          </cell>
          <cell r="K27">
            <v>2436</v>
          </cell>
          <cell r="L27">
            <v>8639</v>
          </cell>
        </row>
        <row r="28">
          <cell r="C28">
            <v>10859</v>
          </cell>
          <cell r="D28">
            <v>24114</v>
          </cell>
          <cell r="E28">
            <v>328</v>
          </cell>
          <cell r="F28">
            <v>638</v>
          </cell>
          <cell r="I28">
            <v>7247</v>
          </cell>
          <cell r="J28">
            <v>22476</v>
          </cell>
          <cell r="K28">
            <v>468</v>
          </cell>
          <cell r="L28">
            <v>2446</v>
          </cell>
        </row>
        <row r="29">
          <cell r="C29">
            <v>11974</v>
          </cell>
          <cell r="D29">
            <v>38230</v>
          </cell>
          <cell r="E29">
            <v>1055</v>
          </cell>
          <cell r="F29">
            <v>4197</v>
          </cell>
          <cell r="I29">
            <v>25159</v>
          </cell>
          <cell r="J29">
            <v>148073</v>
          </cell>
          <cell r="K29">
            <v>5703</v>
          </cell>
          <cell r="L29">
            <v>43967</v>
          </cell>
        </row>
        <row r="30">
          <cell r="C30">
            <v>5281</v>
          </cell>
          <cell r="D30">
            <v>13535</v>
          </cell>
          <cell r="E30">
            <v>352</v>
          </cell>
          <cell r="F30">
            <v>1184</v>
          </cell>
          <cell r="I30">
            <v>7354</v>
          </cell>
          <cell r="J30">
            <v>32784</v>
          </cell>
          <cell r="K30">
            <v>1824</v>
          </cell>
          <cell r="L30">
            <v>13685</v>
          </cell>
        </row>
        <row r="31">
          <cell r="C31">
            <v>16110</v>
          </cell>
          <cell r="D31">
            <v>39910</v>
          </cell>
          <cell r="E31">
            <v>504</v>
          </cell>
          <cell r="F31">
            <v>1586</v>
          </cell>
          <cell r="I31">
            <v>18503</v>
          </cell>
          <cell r="J31">
            <v>61545</v>
          </cell>
          <cell r="K31">
            <v>1328</v>
          </cell>
          <cell r="L31">
            <v>7991</v>
          </cell>
        </row>
        <row r="32">
          <cell r="C32">
            <v>10097</v>
          </cell>
          <cell r="D32">
            <v>19620</v>
          </cell>
          <cell r="E32">
            <v>400</v>
          </cell>
          <cell r="F32">
            <v>927</v>
          </cell>
          <cell r="I32">
            <v>12336</v>
          </cell>
          <cell r="J32">
            <v>44709</v>
          </cell>
          <cell r="K32">
            <v>1160</v>
          </cell>
          <cell r="L32">
            <v>7160</v>
          </cell>
        </row>
        <row r="33">
          <cell r="C33">
            <v>33808</v>
          </cell>
          <cell r="D33">
            <v>78027</v>
          </cell>
          <cell r="E33">
            <v>2981</v>
          </cell>
          <cell r="F33">
            <v>6860</v>
          </cell>
          <cell r="I33">
            <v>11901</v>
          </cell>
          <cell r="J33">
            <v>46868</v>
          </cell>
          <cell r="K33">
            <v>1379</v>
          </cell>
          <cell r="L33">
            <v>6948</v>
          </cell>
        </row>
        <row r="34">
          <cell r="C34">
            <v>10414</v>
          </cell>
          <cell r="D34">
            <v>23115</v>
          </cell>
          <cell r="E34">
            <v>377</v>
          </cell>
          <cell r="F34">
            <v>1000</v>
          </cell>
          <cell r="I34">
            <v>9819</v>
          </cell>
          <cell r="J34">
            <v>30173</v>
          </cell>
          <cell r="K34">
            <v>811</v>
          </cell>
          <cell r="L34">
            <v>5001</v>
          </cell>
        </row>
        <row r="35">
          <cell r="C35">
            <v>6035</v>
          </cell>
          <cell r="D35">
            <v>16150</v>
          </cell>
          <cell r="E35">
            <v>461</v>
          </cell>
          <cell r="F35">
            <v>1762</v>
          </cell>
          <cell r="I35">
            <v>7836</v>
          </cell>
          <cell r="J35">
            <v>29184</v>
          </cell>
          <cell r="K35">
            <v>919</v>
          </cell>
          <cell r="L35">
            <v>6529</v>
          </cell>
        </row>
        <row r="37">
          <cell r="C37">
            <v>3199</v>
          </cell>
          <cell r="D37">
            <v>5344</v>
          </cell>
          <cell r="E37">
            <v>409</v>
          </cell>
          <cell r="F37">
            <v>536</v>
          </cell>
          <cell r="I37">
            <v>3045</v>
          </cell>
          <cell r="J37">
            <v>12169</v>
          </cell>
          <cell r="K37">
            <v>331</v>
          </cell>
          <cell r="L37">
            <v>3008</v>
          </cell>
        </row>
        <row r="38">
          <cell r="C38">
            <v>14560</v>
          </cell>
          <cell r="D38">
            <v>20396</v>
          </cell>
          <cell r="E38">
            <v>1282</v>
          </cell>
          <cell r="F38">
            <v>1619</v>
          </cell>
          <cell r="I38">
            <v>14822</v>
          </cell>
          <cell r="J38">
            <v>43316</v>
          </cell>
          <cell r="K38">
            <v>2167</v>
          </cell>
          <cell r="L38">
            <v>12442</v>
          </cell>
        </row>
        <row r="39">
          <cell r="C39">
            <v>13007</v>
          </cell>
          <cell r="D39">
            <v>25241</v>
          </cell>
          <cell r="E39">
            <v>506</v>
          </cell>
          <cell r="F39">
            <v>1296</v>
          </cell>
          <cell r="I39">
            <v>13933</v>
          </cell>
          <cell r="J39">
            <v>33334</v>
          </cell>
          <cell r="K39">
            <v>850</v>
          </cell>
          <cell r="L39">
            <v>3690</v>
          </cell>
        </row>
      </sheetData>
      <sheetData sheetId="8">
        <row r="8">
          <cell r="C8">
            <v>26031</v>
          </cell>
          <cell r="D8">
            <v>54314</v>
          </cell>
          <cell r="E8">
            <v>6522</v>
          </cell>
          <cell r="F8">
            <v>14836</v>
          </cell>
          <cell r="I8">
            <v>16392</v>
          </cell>
          <cell r="J8">
            <v>41239</v>
          </cell>
          <cell r="K8">
            <v>5202</v>
          </cell>
          <cell r="L8">
            <v>15712</v>
          </cell>
        </row>
        <row r="9">
          <cell r="C9">
            <v>10904</v>
          </cell>
          <cell r="D9">
            <v>20205</v>
          </cell>
          <cell r="E9">
            <v>810</v>
          </cell>
          <cell r="F9">
            <v>1676</v>
          </cell>
          <cell r="I9">
            <v>4167</v>
          </cell>
          <cell r="J9">
            <v>9008</v>
          </cell>
          <cell r="K9">
            <v>1025</v>
          </cell>
          <cell r="L9">
            <v>3404</v>
          </cell>
        </row>
        <row r="10">
          <cell r="C10">
            <v>8150</v>
          </cell>
          <cell r="D10">
            <v>22629</v>
          </cell>
          <cell r="E10">
            <v>2134</v>
          </cell>
          <cell r="F10">
            <v>8809</v>
          </cell>
          <cell r="I10">
            <v>7634</v>
          </cell>
          <cell r="J10">
            <v>36824</v>
          </cell>
          <cell r="K10">
            <v>7982</v>
          </cell>
          <cell r="L10">
            <v>43955</v>
          </cell>
        </row>
        <row r="11">
          <cell r="C11">
            <v>4306</v>
          </cell>
          <cell r="D11">
            <v>9478</v>
          </cell>
          <cell r="E11">
            <v>1348</v>
          </cell>
          <cell r="F11">
            <v>3551</v>
          </cell>
          <cell r="I11">
            <v>2337</v>
          </cell>
          <cell r="J11">
            <v>7887</v>
          </cell>
          <cell r="K11">
            <v>1211</v>
          </cell>
          <cell r="L11">
            <v>8325</v>
          </cell>
        </row>
        <row r="12">
          <cell r="C12">
            <v>10918</v>
          </cell>
          <cell r="D12">
            <v>20528</v>
          </cell>
          <cell r="E12">
            <v>1615</v>
          </cell>
          <cell r="F12">
            <v>4292</v>
          </cell>
          <cell r="I12">
            <v>9550</v>
          </cell>
          <cell r="J12">
            <v>22751</v>
          </cell>
          <cell r="K12">
            <v>1751</v>
          </cell>
          <cell r="L12">
            <v>7468</v>
          </cell>
        </row>
        <row r="13">
          <cell r="C13">
            <v>6695</v>
          </cell>
          <cell r="D13">
            <v>12360</v>
          </cell>
          <cell r="E13">
            <v>1225</v>
          </cell>
          <cell r="F13">
            <v>2850</v>
          </cell>
          <cell r="I13">
            <v>5225</v>
          </cell>
          <cell r="J13">
            <v>13226</v>
          </cell>
          <cell r="K13">
            <v>1537</v>
          </cell>
          <cell r="L13">
            <v>5908</v>
          </cell>
        </row>
        <row r="14">
          <cell r="C14">
            <v>26598</v>
          </cell>
          <cell r="D14">
            <v>58500</v>
          </cell>
          <cell r="E14">
            <v>6774</v>
          </cell>
          <cell r="F14">
            <v>17654</v>
          </cell>
          <cell r="I14">
            <v>6099</v>
          </cell>
          <cell r="J14">
            <v>22261</v>
          </cell>
          <cell r="K14">
            <v>2257</v>
          </cell>
          <cell r="L14">
            <v>10260</v>
          </cell>
        </row>
        <row r="15">
          <cell r="C15">
            <v>8020</v>
          </cell>
          <cell r="D15">
            <v>15600</v>
          </cell>
          <cell r="E15">
            <v>1273</v>
          </cell>
          <cell r="F15">
            <v>3087</v>
          </cell>
          <cell r="I15">
            <v>5182</v>
          </cell>
          <cell r="J15">
            <v>14201</v>
          </cell>
          <cell r="K15">
            <v>1149</v>
          </cell>
          <cell r="L15">
            <v>7239</v>
          </cell>
        </row>
        <row r="16">
          <cell r="C16">
            <v>2953</v>
          </cell>
          <cell r="D16">
            <v>7179</v>
          </cell>
          <cell r="E16">
            <v>1042</v>
          </cell>
          <cell r="F16">
            <v>4003</v>
          </cell>
          <cell r="I16">
            <v>3859</v>
          </cell>
          <cell r="J16">
            <v>9327</v>
          </cell>
          <cell r="K16">
            <v>1024</v>
          </cell>
          <cell r="L16">
            <v>4868</v>
          </cell>
        </row>
        <row r="18">
          <cell r="C18">
            <v>1721</v>
          </cell>
          <cell r="D18">
            <v>2799</v>
          </cell>
          <cell r="E18">
            <v>328</v>
          </cell>
          <cell r="F18">
            <v>399</v>
          </cell>
          <cell r="I18">
            <v>1234</v>
          </cell>
          <cell r="J18">
            <v>2685</v>
          </cell>
          <cell r="K18">
            <v>210</v>
          </cell>
          <cell r="L18">
            <v>1482</v>
          </cell>
        </row>
        <row r="19">
          <cell r="C19">
            <v>8485</v>
          </cell>
          <cell r="D19">
            <v>12346</v>
          </cell>
          <cell r="E19">
            <v>2624</v>
          </cell>
          <cell r="F19">
            <v>4228</v>
          </cell>
          <cell r="I19">
            <v>7465</v>
          </cell>
          <cell r="J19">
            <v>14817</v>
          </cell>
          <cell r="K19">
            <v>3384</v>
          </cell>
          <cell r="L19">
            <v>11944</v>
          </cell>
        </row>
        <row r="20">
          <cell r="C20">
            <v>9523</v>
          </cell>
          <cell r="D20">
            <v>17562</v>
          </cell>
          <cell r="E20">
            <v>880</v>
          </cell>
          <cell r="F20">
            <v>2054</v>
          </cell>
          <cell r="I20">
            <v>4298</v>
          </cell>
          <cell r="J20">
            <v>11562</v>
          </cell>
          <cell r="K20">
            <v>807</v>
          </cell>
          <cell r="L20">
            <v>3651</v>
          </cell>
        </row>
        <row r="27">
          <cell r="C27">
            <v>18719</v>
          </cell>
          <cell r="D27">
            <v>36439</v>
          </cell>
          <cell r="E27">
            <v>2121</v>
          </cell>
          <cell r="F27">
            <v>4549</v>
          </cell>
          <cell r="I27">
            <v>11916</v>
          </cell>
          <cell r="J27">
            <v>29987</v>
          </cell>
          <cell r="K27">
            <v>2398</v>
          </cell>
          <cell r="L27">
            <v>6853</v>
          </cell>
        </row>
        <row r="28">
          <cell r="C28">
            <v>6743</v>
          </cell>
          <cell r="D28">
            <v>13384</v>
          </cell>
          <cell r="E28">
            <v>411</v>
          </cell>
          <cell r="F28">
            <v>763</v>
          </cell>
          <cell r="I28">
            <v>2847</v>
          </cell>
          <cell r="J28">
            <v>6467</v>
          </cell>
          <cell r="K28">
            <v>659</v>
          </cell>
          <cell r="L28">
            <v>2039</v>
          </cell>
        </row>
        <row r="29">
          <cell r="C29">
            <v>6626</v>
          </cell>
          <cell r="D29">
            <v>15541</v>
          </cell>
          <cell r="E29">
            <v>1019</v>
          </cell>
          <cell r="F29">
            <v>3414</v>
          </cell>
          <cell r="I29">
            <v>6874</v>
          </cell>
          <cell r="J29">
            <v>57150</v>
          </cell>
          <cell r="K29">
            <v>5077</v>
          </cell>
          <cell r="L29">
            <v>26624</v>
          </cell>
        </row>
        <row r="30">
          <cell r="C30">
            <v>3744</v>
          </cell>
          <cell r="D30">
            <v>7834</v>
          </cell>
          <cell r="E30">
            <v>573</v>
          </cell>
          <cell r="F30">
            <v>1285</v>
          </cell>
          <cell r="I30">
            <v>2165</v>
          </cell>
          <cell r="J30">
            <v>6774</v>
          </cell>
          <cell r="K30">
            <v>679</v>
          </cell>
          <cell r="L30">
            <v>5056</v>
          </cell>
        </row>
        <row r="31">
          <cell r="C31">
            <v>9861</v>
          </cell>
          <cell r="D31">
            <v>19728</v>
          </cell>
          <cell r="E31">
            <v>661</v>
          </cell>
          <cell r="F31">
            <v>1570</v>
          </cell>
          <cell r="I31">
            <v>7944</v>
          </cell>
          <cell r="J31">
            <v>18997</v>
          </cell>
          <cell r="K31">
            <v>827</v>
          </cell>
          <cell r="L31">
            <v>3323</v>
          </cell>
        </row>
        <row r="32">
          <cell r="C32">
            <v>5508</v>
          </cell>
          <cell r="D32">
            <v>9973</v>
          </cell>
          <cell r="E32">
            <v>421</v>
          </cell>
          <cell r="F32">
            <v>831</v>
          </cell>
          <cell r="I32">
            <v>4786</v>
          </cell>
          <cell r="J32">
            <v>11317</v>
          </cell>
          <cell r="K32">
            <v>763</v>
          </cell>
          <cell r="L32">
            <v>3164</v>
          </cell>
        </row>
        <row r="33">
          <cell r="C33">
            <v>21491</v>
          </cell>
          <cell r="D33">
            <v>41295</v>
          </cell>
          <cell r="E33">
            <v>3015</v>
          </cell>
          <cell r="F33">
            <v>7377</v>
          </cell>
          <cell r="I33">
            <v>5516</v>
          </cell>
          <cell r="J33">
            <v>18050</v>
          </cell>
          <cell r="K33">
            <v>1158</v>
          </cell>
          <cell r="L33">
            <v>4943</v>
          </cell>
        </row>
        <row r="34">
          <cell r="C34">
            <v>6106</v>
          </cell>
          <cell r="D34">
            <v>10953</v>
          </cell>
          <cell r="E34">
            <v>725</v>
          </cell>
          <cell r="F34">
            <v>1569</v>
          </cell>
          <cell r="I34">
            <v>4578</v>
          </cell>
          <cell r="J34">
            <v>10706</v>
          </cell>
          <cell r="K34">
            <v>723</v>
          </cell>
          <cell r="L34">
            <v>3502</v>
          </cell>
        </row>
        <row r="35">
          <cell r="C35">
            <v>2983</v>
          </cell>
          <cell r="D35">
            <v>6585</v>
          </cell>
          <cell r="E35">
            <v>457</v>
          </cell>
          <cell r="F35">
            <v>1519</v>
          </cell>
          <cell r="I35">
            <v>3129</v>
          </cell>
          <cell r="J35">
            <v>7509</v>
          </cell>
          <cell r="K35">
            <v>468</v>
          </cell>
          <cell r="L35">
            <v>2879</v>
          </cell>
        </row>
        <row r="37">
          <cell r="C37">
            <v>1566</v>
          </cell>
          <cell r="D37">
            <v>2394</v>
          </cell>
          <cell r="E37">
            <v>242</v>
          </cell>
          <cell r="F37">
            <v>260</v>
          </cell>
          <cell r="I37">
            <v>1030</v>
          </cell>
          <cell r="J37">
            <v>2213</v>
          </cell>
          <cell r="K37">
            <v>192</v>
          </cell>
          <cell r="L37">
            <v>1491</v>
          </cell>
        </row>
        <row r="38">
          <cell r="C38">
            <v>5957</v>
          </cell>
          <cell r="D38">
            <v>8322</v>
          </cell>
          <cell r="E38">
            <v>976</v>
          </cell>
          <cell r="F38">
            <v>1380</v>
          </cell>
          <cell r="I38">
            <v>6482</v>
          </cell>
          <cell r="J38">
            <v>13050</v>
          </cell>
          <cell r="K38">
            <v>1788</v>
          </cell>
          <cell r="L38">
            <v>6639</v>
          </cell>
        </row>
        <row r="39">
          <cell r="C39">
            <v>7754</v>
          </cell>
          <cell r="D39">
            <v>13589</v>
          </cell>
          <cell r="E39">
            <v>691</v>
          </cell>
          <cell r="F39">
            <v>1371</v>
          </cell>
          <cell r="I39">
            <v>4377</v>
          </cell>
          <cell r="J39">
            <v>9554</v>
          </cell>
          <cell r="K39">
            <v>552</v>
          </cell>
          <cell r="L39">
            <v>2144</v>
          </cell>
        </row>
      </sheetData>
      <sheetData sheetId="9">
        <row r="8">
          <cell r="C8">
            <v>30123</v>
          </cell>
          <cell r="D8">
            <v>59429</v>
          </cell>
          <cell r="E8">
            <v>5278</v>
          </cell>
          <cell r="F8">
            <v>12549</v>
          </cell>
          <cell r="I8">
            <v>20329</v>
          </cell>
          <cell r="J8">
            <v>43371</v>
          </cell>
          <cell r="K8">
            <v>4087</v>
          </cell>
          <cell r="L8">
            <v>12794</v>
          </cell>
        </row>
        <row r="9">
          <cell r="C9">
            <v>11139</v>
          </cell>
          <cell r="D9">
            <v>16878</v>
          </cell>
          <cell r="E9">
            <v>801</v>
          </cell>
          <cell r="F9">
            <v>1840</v>
          </cell>
          <cell r="I9">
            <v>3621</v>
          </cell>
          <cell r="J9">
            <v>6813</v>
          </cell>
          <cell r="K9">
            <v>313</v>
          </cell>
          <cell r="L9">
            <v>1024</v>
          </cell>
        </row>
        <row r="10">
          <cell r="C10">
            <v>6741</v>
          </cell>
          <cell r="D10">
            <v>15442</v>
          </cell>
          <cell r="E10">
            <v>1249</v>
          </cell>
          <cell r="F10">
            <v>5097</v>
          </cell>
          <cell r="I10">
            <v>5955</v>
          </cell>
          <cell r="J10">
            <v>14634</v>
          </cell>
          <cell r="K10">
            <v>2534</v>
          </cell>
          <cell r="L10">
            <v>12535</v>
          </cell>
        </row>
        <row r="11">
          <cell r="C11">
            <v>3866</v>
          </cell>
          <cell r="D11">
            <v>8335</v>
          </cell>
          <cell r="E11">
            <v>1168</v>
          </cell>
          <cell r="F11">
            <v>3822</v>
          </cell>
          <cell r="I11">
            <v>2284</v>
          </cell>
          <cell r="J11">
            <v>5864</v>
          </cell>
          <cell r="K11">
            <v>812</v>
          </cell>
          <cell r="L11">
            <v>4033</v>
          </cell>
        </row>
        <row r="12">
          <cell r="C12">
            <v>11005</v>
          </cell>
          <cell r="D12">
            <v>19444</v>
          </cell>
          <cell r="E12">
            <v>1089</v>
          </cell>
          <cell r="F12">
            <v>2953</v>
          </cell>
          <cell r="I12">
            <v>9504</v>
          </cell>
          <cell r="J12">
            <v>19807</v>
          </cell>
          <cell r="K12">
            <v>872</v>
          </cell>
          <cell r="L12">
            <v>3257</v>
          </cell>
        </row>
        <row r="13">
          <cell r="C13">
            <v>5630</v>
          </cell>
          <cell r="D13">
            <v>9829</v>
          </cell>
          <cell r="E13">
            <v>767</v>
          </cell>
          <cell r="F13">
            <v>1532</v>
          </cell>
          <cell r="I13">
            <v>4712</v>
          </cell>
          <cell r="J13">
            <v>8842</v>
          </cell>
          <cell r="K13">
            <v>973</v>
          </cell>
          <cell r="L13">
            <v>3184</v>
          </cell>
        </row>
        <row r="14">
          <cell r="C14">
            <v>33052</v>
          </cell>
          <cell r="D14">
            <v>68210</v>
          </cell>
          <cell r="E14">
            <v>4802</v>
          </cell>
          <cell r="F14">
            <v>12963</v>
          </cell>
          <cell r="I14">
            <v>8006</v>
          </cell>
          <cell r="J14">
            <v>24772</v>
          </cell>
          <cell r="K14">
            <v>1527</v>
          </cell>
          <cell r="L14">
            <v>7890</v>
          </cell>
        </row>
        <row r="15">
          <cell r="C15">
            <v>7945</v>
          </cell>
          <cell r="D15">
            <v>14210</v>
          </cell>
          <cell r="E15">
            <v>1075</v>
          </cell>
          <cell r="F15">
            <v>2694</v>
          </cell>
          <cell r="I15">
            <v>5069</v>
          </cell>
          <cell r="J15">
            <v>10442</v>
          </cell>
          <cell r="K15">
            <v>694</v>
          </cell>
          <cell r="L15">
            <v>4485</v>
          </cell>
        </row>
        <row r="16">
          <cell r="C16">
            <v>3110</v>
          </cell>
          <cell r="D16">
            <v>5949</v>
          </cell>
          <cell r="E16">
            <v>637</v>
          </cell>
          <cell r="F16">
            <v>2718</v>
          </cell>
          <cell r="I16">
            <v>4264</v>
          </cell>
          <cell r="J16">
            <v>8446</v>
          </cell>
          <cell r="K16">
            <v>471</v>
          </cell>
          <cell r="L16">
            <v>1899</v>
          </cell>
        </row>
        <row r="18">
          <cell r="C18">
            <v>1670</v>
          </cell>
          <cell r="D18">
            <v>2565</v>
          </cell>
          <cell r="E18">
            <v>209</v>
          </cell>
          <cell r="F18">
            <v>366</v>
          </cell>
          <cell r="I18">
            <v>1171</v>
          </cell>
          <cell r="J18">
            <v>2135</v>
          </cell>
          <cell r="K18">
            <v>114</v>
          </cell>
          <cell r="L18">
            <v>505</v>
          </cell>
        </row>
        <row r="19">
          <cell r="C19">
            <v>7282</v>
          </cell>
          <cell r="D19">
            <v>10670</v>
          </cell>
          <cell r="E19">
            <v>2257</v>
          </cell>
          <cell r="F19">
            <v>3543</v>
          </cell>
          <cell r="I19">
            <v>6554</v>
          </cell>
          <cell r="J19">
            <v>12327</v>
          </cell>
          <cell r="K19">
            <v>1955</v>
          </cell>
          <cell r="L19">
            <v>5185</v>
          </cell>
        </row>
        <row r="20">
          <cell r="C20">
            <v>7667</v>
          </cell>
          <cell r="D20">
            <v>14018</v>
          </cell>
          <cell r="E20">
            <v>598</v>
          </cell>
          <cell r="F20">
            <v>1530</v>
          </cell>
          <cell r="I20">
            <v>3299</v>
          </cell>
          <cell r="J20">
            <v>7419</v>
          </cell>
          <cell r="K20">
            <v>441</v>
          </cell>
          <cell r="L20">
            <v>1390</v>
          </cell>
        </row>
        <row r="27">
          <cell r="C27">
            <v>15081</v>
          </cell>
          <cell r="D27">
            <v>29871</v>
          </cell>
          <cell r="E27">
            <v>1507</v>
          </cell>
          <cell r="F27">
            <v>4048</v>
          </cell>
          <cell r="I27">
            <v>9158</v>
          </cell>
          <cell r="J27">
            <v>19380</v>
          </cell>
          <cell r="K27">
            <v>1603</v>
          </cell>
          <cell r="L27">
            <v>4196</v>
          </cell>
        </row>
        <row r="28">
          <cell r="C28">
            <v>4287</v>
          </cell>
          <cell r="D28">
            <v>7990</v>
          </cell>
          <cell r="E28">
            <v>303</v>
          </cell>
          <cell r="F28">
            <v>476</v>
          </cell>
          <cell r="I28">
            <v>1540</v>
          </cell>
          <cell r="J28">
            <v>3331</v>
          </cell>
          <cell r="K28">
            <v>244</v>
          </cell>
          <cell r="L28">
            <v>620</v>
          </cell>
        </row>
        <row r="29">
          <cell r="C29">
            <v>2982</v>
          </cell>
          <cell r="D29">
            <v>6624</v>
          </cell>
          <cell r="E29">
            <v>400</v>
          </cell>
          <cell r="F29">
            <v>1046</v>
          </cell>
          <cell r="I29">
            <v>1943</v>
          </cell>
          <cell r="J29">
            <v>7059</v>
          </cell>
          <cell r="K29">
            <v>1294</v>
          </cell>
          <cell r="L29">
            <v>6066</v>
          </cell>
        </row>
        <row r="30">
          <cell r="C30">
            <v>2966</v>
          </cell>
          <cell r="D30">
            <v>6013</v>
          </cell>
          <cell r="E30">
            <v>264</v>
          </cell>
          <cell r="F30">
            <v>550</v>
          </cell>
          <cell r="I30">
            <v>1090</v>
          </cell>
          <cell r="J30">
            <v>3087</v>
          </cell>
          <cell r="K30">
            <v>220</v>
          </cell>
          <cell r="L30">
            <v>1128</v>
          </cell>
        </row>
        <row r="31">
          <cell r="C31">
            <v>7362</v>
          </cell>
          <cell r="D31">
            <v>12734</v>
          </cell>
          <cell r="E31">
            <v>322</v>
          </cell>
          <cell r="F31">
            <v>639</v>
          </cell>
          <cell r="I31">
            <v>4482</v>
          </cell>
          <cell r="J31">
            <v>9598</v>
          </cell>
          <cell r="K31">
            <v>355</v>
          </cell>
          <cell r="L31">
            <v>1456</v>
          </cell>
        </row>
        <row r="32">
          <cell r="C32">
            <v>3355</v>
          </cell>
          <cell r="D32">
            <v>5791</v>
          </cell>
          <cell r="E32">
            <v>251</v>
          </cell>
          <cell r="F32">
            <v>499</v>
          </cell>
          <cell r="I32">
            <v>2343</v>
          </cell>
          <cell r="J32">
            <v>4270</v>
          </cell>
          <cell r="K32">
            <v>271</v>
          </cell>
          <cell r="L32">
            <v>851</v>
          </cell>
        </row>
        <row r="33">
          <cell r="C33">
            <v>17958</v>
          </cell>
          <cell r="D33">
            <v>35664</v>
          </cell>
          <cell r="E33">
            <v>1927</v>
          </cell>
          <cell r="F33">
            <v>4863</v>
          </cell>
          <cell r="I33">
            <v>3842</v>
          </cell>
          <cell r="J33">
            <v>14834</v>
          </cell>
          <cell r="K33">
            <v>687</v>
          </cell>
          <cell r="L33">
            <v>3256</v>
          </cell>
        </row>
        <row r="34">
          <cell r="C34">
            <v>3531</v>
          </cell>
          <cell r="D34">
            <v>6339</v>
          </cell>
          <cell r="E34">
            <v>464</v>
          </cell>
          <cell r="F34">
            <v>897</v>
          </cell>
          <cell r="I34">
            <v>1816</v>
          </cell>
          <cell r="J34">
            <v>4449</v>
          </cell>
          <cell r="K34">
            <v>328</v>
          </cell>
          <cell r="L34">
            <v>1998</v>
          </cell>
        </row>
        <row r="35">
          <cell r="C35">
            <v>1630</v>
          </cell>
          <cell r="D35">
            <v>2565</v>
          </cell>
          <cell r="E35">
            <v>240</v>
          </cell>
          <cell r="F35">
            <v>435</v>
          </cell>
          <cell r="I35">
            <v>1686</v>
          </cell>
          <cell r="J35">
            <v>3761</v>
          </cell>
          <cell r="K35">
            <v>250</v>
          </cell>
          <cell r="L35">
            <v>1101</v>
          </cell>
        </row>
        <row r="37">
          <cell r="C37">
            <v>953</v>
          </cell>
          <cell r="D37">
            <v>1917</v>
          </cell>
          <cell r="E37">
            <v>160</v>
          </cell>
          <cell r="F37">
            <v>209</v>
          </cell>
          <cell r="I37">
            <v>438</v>
          </cell>
          <cell r="J37">
            <v>940</v>
          </cell>
          <cell r="K37">
            <v>62</v>
          </cell>
          <cell r="L37">
            <v>602</v>
          </cell>
        </row>
        <row r="38">
          <cell r="C38">
            <v>3547</v>
          </cell>
          <cell r="D38">
            <v>4980</v>
          </cell>
          <cell r="E38">
            <v>689</v>
          </cell>
          <cell r="F38">
            <v>888</v>
          </cell>
          <cell r="I38">
            <v>3808</v>
          </cell>
          <cell r="J38">
            <v>6873</v>
          </cell>
          <cell r="K38">
            <v>802</v>
          </cell>
          <cell r="L38">
            <v>2075</v>
          </cell>
        </row>
        <row r="39">
          <cell r="C39">
            <v>4737</v>
          </cell>
          <cell r="D39">
            <v>8656</v>
          </cell>
          <cell r="E39">
            <v>323</v>
          </cell>
          <cell r="F39">
            <v>926</v>
          </cell>
          <cell r="I39">
            <v>1448</v>
          </cell>
          <cell r="J39">
            <v>4491</v>
          </cell>
          <cell r="K39">
            <v>207</v>
          </cell>
          <cell r="L39">
            <v>1092</v>
          </cell>
        </row>
      </sheetData>
      <sheetData sheetId="10">
        <row r="8">
          <cell r="C8">
            <v>14326</v>
          </cell>
          <cell r="D8">
            <v>28456</v>
          </cell>
          <cell r="E8">
            <v>2130</v>
          </cell>
          <cell r="F8">
            <v>5303</v>
          </cell>
          <cell r="I8">
            <v>7194</v>
          </cell>
          <cell r="J8">
            <v>17638</v>
          </cell>
          <cell r="K8">
            <v>1133</v>
          </cell>
          <cell r="L8">
            <v>3650</v>
          </cell>
        </row>
        <row r="9">
          <cell r="C9">
            <v>4036</v>
          </cell>
          <cell r="D9">
            <v>6268</v>
          </cell>
          <cell r="E9">
            <v>197</v>
          </cell>
          <cell r="F9">
            <v>451</v>
          </cell>
          <cell r="I9">
            <v>1013</v>
          </cell>
          <cell r="J9">
            <v>2279</v>
          </cell>
          <cell r="K9">
            <v>56</v>
          </cell>
          <cell r="L9">
            <v>113</v>
          </cell>
        </row>
        <row r="10">
          <cell r="C10">
            <v>2243</v>
          </cell>
          <cell r="D10">
            <v>5058</v>
          </cell>
          <cell r="E10">
            <v>210</v>
          </cell>
          <cell r="F10">
            <v>894</v>
          </cell>
          <cell r="I10">
            <v>1933</v>
          </cell>
          <cell r="J10">
            <v>5764</v>
          </cell>
          <cell r="K10">
            <v>313</v>
          </cell>
          <cell r="L10">
            <v>2215</v>
          </cell>
        </row>
        <row r="11">
          <cell r="C11">
            <v>2934</v>
          </cell>
          <cell r="D11">
            <v>7055</v>
          </cell>
          <cell r="E11">
            <v>494</v>
          </cell>
          <cell r="F11">
            <v>2572</v>
          </cell>
          <cell r="I11">
            <v>679</v>
          </cell>
          <cell r="J11">
            <v>3044</v>
          </cell>
          <cell r="K11">
            <v>104</v>
          </cell>
          <cell r="L11">
            <v>1010</v>
          </cell>
        </row>
        <row r="12">
          <cell r="C12">
            <v>6859</v>
          </cell>
          <cell r="D12">
            <v>11561</v>
          </cell>
          <cell r="E12">
            <v>474</v>
          </cell>
          <cell r="F12">
            <v>1448</v>
          </cell>
          <cell r="I12">
            <v>3756</v>
          </cell>
          <cell r="J12">
            <v>9926</v>
          </cell>
          <cell r="K12">
            <v>287</v>
          </cell>
          <cell r="L12">
            <v>1356</v>
          </cell>
        </row>
        <row r="13">
          <cell r="C13">
            <v>3738</v>
          </cell>
          <cell r="D13">
            <v>5927</v>
          </cell>
          <cell r="E13">
            <v>355</v>
          </cell>
          <cell r="F13">
            <v>861</v>
          </cell>
          <cell r="I13">
            <v>1847</v>
          </cell>
          <cell r="J13">
            <v>3852</v>
          </cell>
          <cell r="K13">
            <v>164</v>
          </cell>
          <cell r="L13">
            <v>387</v>
          </cell>
        </row>
        <row r="14">
          <cell r="C14">
            <v>20632</v>
          </cell>
          <cell r="D14">
            <v>47278</v>
          </cell>
          <cell r="E14">
            <v>2320</v>
          </cell>
          <cell r="F14">
            <v>6726</v>
          </cell>
          <cell r="I14">
            <v>3837</v>
          </cell>
          <cell r="J14">
            <v>18952</v>
          </cell>
          <cell r="K14">
            <v>702</v>
          </cell>
          <cell r="L14">
            <v>4824</v>
          </cell>
        </row>
        <row r="15">
          <cell r="C15">
            <v>3797</v>
          </cell>
          <cell r="D15">
            <v>7329</v>
          </cell>
          <cell r="E15">
            <v>447</v>
          </cell>
          <cell r="F15">
            <v>1124</v>
          </cell>
          <cell r="I15">
            <v>1475</v>
          </cell>
          <cell r="J15">
            <v>3592</v>
          </cell>
          <cell r="K15">
            <v>253</v>
          </cell>
          <cell r="L15">
            <v>1941</v>
          </cell>
        </row>
        <row r="16">
          <cell r="C16">
            <v>1068</v>
          </cell>
          <cell r="D16">
            <v>2211</v>
          </cell>
          <cell r="E16">
            <v>115</v>
          </cell>
          <cell r="F16">
            <v>538</v>
          </cell>
          <cell r="I16">
            <v>1955</v>
          </cell>
          <cell r="J16">
            <v>4391</v>
          </cell>
          <cell r="K16">
            <v>149</v>
          </cell>
          <cell r="L16">
            <v>598</v>
          </cell>
        </row>
        <row r="18">
          <cell r="C18">
            <v>754</v>
          </cell>
          <cell r="D18">
            <v>1131</v>
          </cell>
          <cell r="E18">
            <v>112</v>
          </cell>
          <cell r="F18">
            <v>189</v>
          </cell>
          <cell r="I18">
            <v>434</v>
          </cell>
          <cell r="J18">
            <v>824</v>
          </cell>
          <cell r="K18">
            <v>50</v>
          </cell>
          <cell r="L18">
            <v>233</v>
          </cell>
        </row>
        <row r="19">
          <cell r="C19">
            <v>3523</v>
          </cell>
          <cell r="D19">
            <v>5868</v>
          </cell>
          <cell r="E19">
            <v>599</v>
          </cell>
          <cell r="F19">
            <v>998</v>
          </cell>
          <cell r="I19">
            <v>3230</v>
          </cell>
          <cell r="J19">
            <v>6682</v>
          </cell>
          <cell r="K19">
            <v>783</v>
          </cell>
          <cell r="L19">
            <v>1848</v>
          </cell>
        </row>
        <row r="20">
          <cell r="C20">
            <v>5339</v>
          </cell>
          <cell r="D20">
            <v>10678</v>
          </cell>
          <cell r="E20">
            <v>412</v>
          </cell>
          <cell r="F20">
            <v>1160</v>
          </cell>
          <cell r="I20">
            <v>1784</v>
          </cell>
          <cell r="J20">
            <v>5524</v>
          </cell>
          <cell r="K20">
            <v>205</v>
          </cell>
          <cell r="L20">
            <v>1127</v>
          </cell>
        </row>
        <row r="27">
          <cell r="C27">
            <v>885</v>
          </cell>
          <cell r="D27">
            <v>3132</v>
          </cell>
          <cell r="E27">
            <v>77</v>
          </cell>
          <cell r="F27">
            <v>822</v>
          </cell>
          <cell r="I27">
            <v>432</v>
          </cell>
          <cell r="J27">
            <v>1855</v>
          </cell>
          <cell r="K27">
            <v>115</v>
          </cell>
          <cell r="L27">
            <v>562</v>
          </cell>
        </row>
        <row r="28">
          <cell r="C28">
            <v>399</v>
          </cell>
          <cell r="D28">
            <v>1807</v>
          </cell>
          <cell r="E28">
            <v>53</v>
          </cell>
          <cell r="F28">
            <v>123</v>
          </cell>
          <cell r="I28">
            <v>93</v>
          </cell>
          <cell r="J28">
            <v>845</v>
          </cell>
          <cell r="K28">
            <v>1</v>
          </cell>
          <cell r="L28">
            <v>3</v>
          </cell>
        </row>
        <row r="29">
          <cell r="C29">
            <v>590</v>
          </cell>
          <cell r="D29">
            <v>1832</v>
          </cell>
          <cell r="E29">
            <v>20</v>
          </cell>
          <cell r="F29">
            <v>70</v>
          </cell>
          <cell r="I29">
            <v>215</v>
          </cell>
          <cell r="J29">
            <v>2681</v>
          </cell>
          <cell r="K29">
            <v>19</v>
          </cell>
          <cell r="L29">
            <v>377</v>
          </cell>
        </row>
        <row r="30">
          <cell r="C30">
            <v>944</v>
          </cell>
          <cell r="D30">
            <v>2143</v>
          </cell>
          <cell r="E30">
            <v>52</v>
          </cell>
          <cell r="F30">
            <v>167</v>
          </cell>
          <cell r="I30">
            <v>110</v>
          </cell>
          <cell r="J30">
            <v>1202</v>
          </cell>
          <cell r="K30">
            <v>8</v>
          </cell>
          <cell r="L30">
            <v>173</v>
          </cell>
        </row>
        <row r="31">
          <cell r="C31">
            <v>3030</v>
          </cell>
          <cell r="D31">
            <v>5292</v>
          </cell>
          <cell r="E31">
            <v>65</v>
          </cell>
          <cell r="F31">
            <v>134</v>
          </cell>
          <cell r="I31">
            <v>2778</v>
          </cell>
          <cell r="J31">
            <v>4577</v>
          </cell>
          <cell r="K31">
            <v>42</v>
          </cell>
          <cell r="L31">
            <v>639</v>
          </cell>
        </row>
        <row r="32">
          <cell r="C32">
            <v>594</v>
          </cell>
          <cell r="D32">
            <v>974</v>
          </cell>
          <cell r="E32">
            <v>40</v>
          </cell>
          <cell r="F32">
            <v>56</v>
          </cell>
          <cell r="I32">
            <v>242</v>
          </cell>
          <cell r="J32">
            <v>947</v>
          </cell>
          <cell r="K32">
            <v>23</v>
          </cell>
          <cell r="L32">
            <v>214</v>
          </cell>
        </row>
        <row r="33">
          <cell r="C33">
            <v>4918</v>
          </cell>
          <cell r="D33">
            <v>13538</v>
          </cell>
          <cell r="E33">
            <v>335</v>
          </cell>
          <cell r="F33">
            <v>1476</v>
          </cell>
          <cell r="I33">
            <v>797</v>
          </cell>
          <cell r="J33">
            <v>8179</v>
          </cell>
          <cell r="K33">
            <v>105</v>
          </cell>
          <cell r="L33">
            <v>1295</v>
          </cell>
        </row>
        <row r="34">
          <cell r="C34">
            <v>540</v>
          </cell>
          <cell r="D34">
            <v>1378</v>
          </cell>
          <cell r="E34">
            <v>41</v>
          </cell>
          <cell r="F34">
            <v>122</v>
          </cell>
          <cell r="I34">
            <v>276</v>
          </cell>
          <cell r="J34">
            <v>1839</v>
          </cell>
          <cell r="K34">
            <v>24</v>
          </cell>
          <cell r="L34">
            <v>537</v>
          </cell>
        </row>
        <row r="35">
          <cell r="C35">
            <v>158</v>
          </cell>
          <cell r="D35">
            <v>278</v>
          </cell>
          <cell r="E35">
            <v>1</v>
          </cell>
          <cell r="F35">
            <v>1</v>
          </cell>
          <cell r="I35">
            <v>149</v>
          </cell>
          <cell r="J35">
            <v>871</v>
          </cell>
          <cell r="K35">
            <v>18</v>
          </cell>
          <cell r="L35">
            <v>247</v>
          </cell>
        </row>
        <row r="37">
          <cell r="C37">
            <v>440</v>
          </cell>
          <cell r="D37">
            <v>911</v>
          </cell>
          <cell r="E37">
            <v>26</v>
          </cell>
          <cell r="F37">
            <v>26</v>
          </cell>
          <cell r="I37">
            <v>49</v>
          </cell>
          <cell r="J37">
            <v>201</v>
          </cell>
          <cell r="K37">
            <v>8</v>
          </cell>
          <cell r="L37">
            <v>179</v>
          </cell>
        </row>
        <row r="38">
          <cell r="C38">
            <v>593</v>
          </cell>
          <cell r="D38">
            <v>1114</v>
          </cell>
          <cell r="E38">
            <v>47</v>
          </cell>
          <cell r="F38">
            <v>57</v>
          </cell>
          <cell r="I38">
            <v>369</v>
          </cell>
          <cell r="J38">
            <v>1978</v>
          </cell>
          <cell r="K38">
            <v>53</v>
          </cell>
          <cell r="L38">
            <v>276</v>
          </cell>
        </row>
        <row r="39">
          <cell r="C39">
            <v>2216</v>
          </cell>
          <cell r="D39">
            <v>5472</v>
          </cell>
          <cell r="E39">
            <v>114</v>
          </cell>
          <cell r="F39">
            <v>631</v>
          </cell>
          <cell r="I39">
            <v>452</v>
          </cell>
          <cell r="J39">
            <v>2670</v>
          </cell>
          <cell r="K39">
            <v>49</v>
          </cell>
          <cell r="L39">
            <v>621</v>
          </cell>
        </row>
      </sheetData>
      <sheetData sheetId="11">
        <row r="8">
          <cell r="C8">
            <v>17920</v>
          </cell>
          <cell r="D8">
            <v>36367</v>
          </cell>
          <cell r="E8">
            <v>1117</v>
          </cell>
          <cell r="F8">
            <v>2389</v>
          </cell>
          <cell r="I8">
            <v>11116</v>
          </cell>
          <cell r="J8">
            <v>23763</v>
          </cell>
          <cell r="K8">
            <v>638</v>
          </cell>
          <cell r="L8">
            <v>1981</v>
          </cell>
        </row>
        <row r="9">
          <cell r="C9">
            <v>1857</v>
          </cell>
          <cell r="D9">
            <v>3533</v>
          </cell>
          <cell r="E9">
            <v>82</v>
          </cell>
          <cell r="F9">
            <v>153</v>
          </cell>
          <cell r="I9">
            <v>752</v>
          </cell>
          <cell r="J9">
            <v>1739</v>
          </cell>
          <cell r="K9">
            <v>33</v>
          </cell>
          <cell r="L9">
            <v>65</v>
          </cell>
        </row>
        <row r="10">
          <cell r="C10">
            <v>3009</v>
          </cell>
          <cell r="D10">
            <v>5288</v>
          </cell>
          <cell r="E10">
            <v>211</v>
          </cell>
          <cell r="F10">
            <v>595</v>
          </cell>
          <cell r="I10">
            <v>3744</v>
          </cell>
          <cell r="J10">
            <v>8543</v>
          </cell>
          <cell r="K10">
            <v>191</v>
          </cell>
          <cell r="L10">
            <v>761</v>
          </cell>
        </row>
        <row r="11">
          <cell r="C11">
            <v>2737</v>
          </cell>
          <cell r="D11">
            <v>5908</v>
          </cell>
          <cell r="E11">
            <v>173</v>
          </cell>
          <cell r="F11">
            <v>1346</v>
          </cell>
          <cell r="I11">
            <v>1523</v>
          </cell>
          <cell r="J11">
            <v>3900</v>
          </cell>
          <cell r="K11">
            <v>53</v>
          </cell>
          <cell r="L11">
            <v>256</v>
          </cell>
        </row>
        <row r="12">
          <cell r="C12">
            <v>5757</v>
          </cell>
          <cell r="D12">
            <v>10844</v>
          </cell>
          <cell r="E12">
            <v>302</v>
          </cell>
          <cell r="F12">
            <v>1074</v>
          </cell>
          <cell r="I12">
            <v>4284</v>
          </cell>
          <cell r="J12">
            <v>11205</v>
          </cell>
          <cell r="K12">
            <v>156</v>
          </cell>
          <cell r="L12">
            <v>1065</v>
          </cell>
        </row>
        <row r="13">
          <cell r="C13">
            <v>6611</v>
          </cell>
          <cell r="D13">
            <v>10942</v>
          </cell>
          <cell r="E13">
            <v>252</v>
          </cell>
          <cell r="F13">
            <v>495</v>
          </cell>
          <cell r="I13">
            <v>5041</v>
          </cell>
          <cell r="J13">
            <v>9164</v>
          </cell>
          <cell r="K13">
            <v>114</v>
          </cell>
          <cell r="L13">
            <v>288</v>
          </cell>
        </row>
        <row r="14">
          <cell r="C14">
            <v>21636</v>
          </cell>
          <cell r="D14">
            <v>50357</v>
          </cell>
          <cell r="E14">
            <v>1614</v>
          </cell>
          <cell r="F14">
            <v>4675</v>
          </cell>
          <cell r="I14">
            <v>5164</v>
          </cell>
          <cell r="J14">
            <v>19610</v>
          </cell>
          <cell r="K14">
            <v>592</v>
          </cell>
          <cell r="L14">
            <v>4207</v>
          </cell>
        </row>
        <row r="15">
          <cell r="C15">
            <v>5620</v>
          </cell>
          <cell r="D15">
            <v>10454</v>
          </cell>
          <cell r="E15">
            <v>228</v>
          </cell>
          <cell r="F15">
            <v>710</v>
          </cell>
          <cell r="I15">
            <v>3186</v>
          </cell>
          <cell r="J15">
            <v>6301</v>
          </cell>
          <cell r="K15">
            <v>75</v>
          </cell>
          <cell r="L15">
            <v>781</v>
          </cell>
        </row>
        <row r="16">
          <cell r="C16">
            <v>1058</v>
          </cell>
          <cell r="D16">
            <v>1678</v>
          </cell>
          <cell r="E16">
            <v>107</v>
          </cell>
          <cell r="F16">
            <v>268</v>
          </cell>
          <cell r="I16">
            <v>1860</v>
          </cell>
          <cell r="J16">
            <v>4023</v>
          </cell>
          <cell r="K16">
            <v>82</v>
          </cell>
          <cell r="L16">
            <v>300</v>
          </cell>
        </row>
        <row r="18">
          <cell r="C18">
            <v>1047</v>
          </cell>
          <cell r="D18">
            <v>1495</v>
          </cell>
          <cell r="E18">
            <v>55</v>
          </cell>
          <cell r="F18">
            <v>124</v>
          </cell>
          <cell r="I18">
            <v>769</v>
          </cell>
          <cell r="J18">
            <v>1282</v>
          </cell>
          <cell r="K18">
            <v>29</v>
          </cell>
          <cell r="L18">
            <v>175</v>
          </cell>
        </row>
        <row r="19">
          <cell r="C19">
            <v>4278</v>
          </cell>
          <cell r="D19">
            <v>6466</v>
          </cell>
          <cell r="E19">
            <v>485</v>
          </cell>
          <cell r="F19">
            <v>771</v>
          </cell>
          <cell r="I19">
            <v>4889</v>
          </cell>
          <cell r="J19">
            <v>8951</v>
          </cell>
          <cell r="K19">
            <v>446</v>
          </cell>
          <cell r="L19">
            <v>984</v>
          </cell>
        </row>
        <row r="20">
          <cell r="C20">
            <v>4375</v>
          </cell>
          <cell r="D20">
            <v>9794</v>
          </cell>
          <cell r="E20">
            <v>266</v>
          </cell>
          <cell r="F20">
            <v>703</v>
          </cell>
          <cell r="I20">
            <v>2014</v>
          </cell>
          <cell r="J20">
            <v>5468</v>
          </cell>
          <cell r="K20">
            <v>178</v>
          </cell>
          <cell r="L20">
            <v>1080</v>
          </cell>
        </row>
        <row r="27">
          <cell r="C27">
            <v>1211</v>
          </cell>
          <cell r="D27">
            <v>3634</v>
          </cell>
          <cell r="E27">
            <v>84</v>
          </cell>
          <cell r="F27">
            <v>653</v>
          </cell>
          <cell r="I27">
            <v>574</v>
          </cell>
          <cell r="J27">
            <v>1881</v>
          </cell>
          <cell r="K27">
            <v>48</v>
          </cell>
          <cell r="L27">
            <v>227</v>
          </cell>
        </row>
        <row r="28">
          <cell r="C28">
            <v>297</v>
          </cell>
          <cell r="D28">
            <v>1333</v>
          </cell>
          <cell r="E28">
            <v>32</v>
          </cell>
          <cell r="F28">
            <v>162</v>
          </cell>
          <cell r="I28">
            <v>64</v>
          </cell>
          <cell r="J28">
            <v>721</v>
          </cell>
          <cell r="K28">
            <v>5</v>
          </cell>
          <cell r="L28">
            <v>17</v>
          </cell>
        </row>
        <row r="29">
          <cell r="C29">
            <v>552</v>
          </cell>
          <cell r="D29">
            <v>1754</v>
          </cell>
          <cell r="E29">
            <v>17</v>
          </cell>
          <cell r="F29">
            <v>55</v>
          </cell>
          <cell r="I29">
            <v>216</v>
          </cell>
          <cell r="J29">
            <v>1992</v>
          </cell>
          <cell r="K29">
            <v>27</v>
          </cell>
          <cell r="L29">
            <v>303</v>
          </cell>
        </row>
        <row r="30">
          <cell r="C30">
            <v>795</v>
          </cell>
          <cell r="D30">
            <v>2128</v>
          </cell>
          <cell r="E30">
            <v>33</v>
          </cell>
          <cell r="F30">
            <v>92</v>
          </cell>
          <cell r="I30">
            <v>138</v>
          </cell>
          <cell r="J30">
            <v>1232</v>
          </cell>
          <cell r="K30">
            <v>13</v>
          </cell>
          <cell r="L30">
            <v>209</v>
          </cell>
        </row>
        <row r="31">
          <cell r="C31">
            <v>2004</v>
          </cell>
          <cell r="D31">
            <v>3357</v>
          </cell>
          <cell r="E31">
            <v>48</v>
          </cell>
          <cell r="F31">
            <v>133</v>
          </cell>
          <cell r="I31">
            <v>1397</v>
          </cell>
          <cell r="J31">
            <v>2645</v>
          </cell>
          <cell r="K31">
            <v>49</v>
          </cell>
          <cell r="L31">
            <v>367</v>
          </cell>
        </row>
        <row r="32">
          <cell r="C32">
            <v>630</v>
          </cell>
          <cell r="D32">
            <v>1167</v>
          </cell>
          <cell r="E32">
            <v>38</v>
          </cell>
          <cell r="F32">
            <v>79</v>
          </cell>
          <cell r="I32">
            <v>305</v>
          </cell>
          <cell r="J32">
            <v>1297</v>
          </cell>
          <cell r="K32">
            <v>8</v>
          </cell>
          <cell r="L32">
            <v>137</v>
          </cell>
        </row>
        <row r="33">
          <cell r="C33">
            <v>4404</v>
          </cell>
          <cell r="D33">
            <v>11123</v>
          </cell>
          <cell r="E33">
            <v>292</v>
          </cell>
          <cell r="F33">
            <v>1103</v>
          </cell>
          <cell r="I33">
            <v>893</v>
          </cell>
          <cell r="J33">
            <v>7879</v>
          </cell>
          <cell r="K33">
            <v>63</v>
          </cell>
          <cell r="L33">
            <v>1036</v>
          </cell>
        </row>
        <row r="34">
          <cell r="C34">
            <v>610</v>
          </cell>
          <cell r="D34">
            <v>1464</v>
          </cell>
          <cell r="E34">
            <v>48</v>
          </cell>
          <cell r="F34">
            <v>152</v>
          </cell>
          <cell r="I34">
            <v>222</v>
          </cell>
          <cell r="J34">
            <v>1853</v>
          </cell>
          <cell r="K34">
            <v>3</v>
          </cell>
          <cell r="L34">
            <v>168</v>
          </cell>
        </row>
        <row r="35">
          <cell r="C35">
            <v>161</v>
          </cell>
          <cell r="D35">
            <v>256</v>
          </cell>
          <cell r="E35">
            <v>8</v>
          </cell>
          <cell r="F35">
            <v>12</v>
          </cell>
          <cell r="I35">
            <v>167</v>
          </cell>
          <cell r="J35">
            <v>865</v>
          </cell>
          <cell r="K35">
            <v>6</v>
          </cell>
          <cell r="L35">
            <v>60</v>
          </cell>
        </row>
        <row r="37">
          <cell r="C37">
            <v>443</v>
          </cell>
          <cell r="D37">
            <v>718</v>
          </cell>
          <cell r="E37">
            <v>27</v>
          </cell>
          <cell r="F37">
            <v>27</v>
          </cell>
          <cell r="I37">
            <v>119</v>
          </cell>
          <cell r="J37">
            <v>374</v>
          </cell>
          <cell r="K37">
            <v>7</v>
          </cell>
          <cell r="L37">
            <v>144</v>
          </cell>
        </row>
        <row r="38">
          <cell r="C38">
            <v>709</v>
          </cell>
          <cell r="D38">
            <v>1204</v>
          </cell>
          <cell r="E38">
            <v>47</v>
          </cell>
          <cell r="F38">
            <v>80</v>
          </cell>
          <cell r="I38">
            <v>404</v>
          </cell>
          <cell r="J38">
            <v>1683</v>
          </cell>
          <cell r="K38">
            <v>43</v>
          </cell>
          <cell r="L38">
            <v>291</v>
          </cell>
        </row>
        <row r="39">
          <cell r="C39">
            <v>1714</v>
          </cell>
          <cell r="D39">
            <v>3730</v>
          </cell>
          <cell r="E39">
            <v>154</v>
          </cell>
          <cell r="F39">
            <v>1961</v>
          </cell>
          <cell r="I39">
            <v>416</v>
          </cell>
          <cell r="J39">
            <v>2506</v>
          </cell>
          <cell r="K39">
            <v>42</v>
          </cell>
          <cell r="L39">
            <v>547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8B26-1CE5-451E-9016-EB957594F155}">
  <dimension ref="A1:T100"/>
  <sheetViews>
    <sheetView topLeftCell="C7" zoomScaleNormal="100"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62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6805</v>
      </c>
      <c r="D8" s="8">
        <v>18678</v>
      </c>
      <c r="E8" s="8">
        <v>648</v>
      </c>
      <c r="F8" s="8">
        <v>1604</v>
      </c>
      <c r="G8" s="8">
        <f>C8+E8</f>
        <v>7453</v>
      </c>
      <c r="H8" s="8">
        <f>D8+F8</f>
        <v>20282</v>
      </c>
      <c r="I8" s="8">
        <v>5140</v>
      </c>
      <c r="J8" s="8">
        <v>14066</v>
      </c>
      <c r="K8" s="8">
        <v>375</v>
      </c>
      <c r="L8" s="8">
        <v>1085</v>
      </c>
      <c r="M8" s="8">
        <f>I8+K8</f>
        <v>5515</v>
      </c>
      <c r="N8" s="8">
        <f>J8+L8</f>
        <v>15151</v>
      </c>
      <c r="O8" s="9">
        <f>C8+I8</f>
        <v>11945</v>
      </c>
      <c r="P8" s="10">
        <f t="shared" ref="P8:R8" si="0">D8+J8</f>
        <v>32744</v>
      </c>
      <c r="Q8" s="8">
        <f t="shared" si="0"/>
        <v>1023</v>
      </c>
      <c r="R8" s="8">
        <f t="shared" si="0"/>
        <v>2689</v>
      </c>
      <c r="S8" s="8">
        <f>O8+Q8</f>
        <v>12968</v>
      </c>
      <c r="T8" s="9">
        <f>P8+R8</f>
        <v>35433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650</v>
      </c>
      <c r="D9" s="8">
        <v>1761</v>
      </c>
      <c r="E9" s="8">
        <v>18</v>
      </c>
      <c r="F9" s="8">
        <v>42</v>
      </c>
      <c r="G9" s="8">
        <f t="shared" ref="G9:G20" si="1">C9+E9</f>
        <v>668</v>
      </c>
      <c r="H9" s="8">
        <f t="shared" ref="H9:H20" si="2">D9+F9</f>
        <v>1803</v>
      </c>
      <c r="I9" s="8">
        <v>471</v>
      </c>
      <c r="J9" s="8">
        <v>1585</v>
      </c>
      <c r="K9" s="8">
        <v>22</v>
      </c>
      <c r="L9" s="8">
        <v>73</v>
      </c>
      <c r="M9" s="8">
        <f t="shared" ref="M9:M16" si="3">I9+K9</f>
        <v>493</v>
      </c>
      <c r="N9" s="8">
        <f t="shared" ref="N9:N16" si="4">J9+L9</f>
        <v>1658</v>
      </c>
      <c r="O9" s="9">
        <f t="shared" ref="O9:O16" si="5">C9+I9</f>
        <v>1121</v>
      </c>
      <c r="P9" s="10">
        <f t="shared" ref="P9:P16" si="6">D9+J9</f>
        <v>3346</v>
      </c>
      <c r="Q9" s="8">
        <f t="shared" ref="Q9:Q16" si="7">E9+K9</f>
        <v>40</v>
      </c>
      <c r="R9" s="8">
        <f t="shared" ref="R9:R16" si="8">F9+L9</f>
        <v>115</v>
      </c>
      <c r="S9" s="8">
        <f t="shared" ref="S9:S16" si="9">O9+Q9</f>
        <v>1161</v>
      </c>
      <c r="T9" s="9">
        <f t="shared" ref="T9:T16" si="10">P9+R9</f>
        <v>3461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1450</v>
      </c>
      <c r="D10" s="8">
        <v>4192</v>
      </c>
      <c r="E10" s="8">
        <v>89</v>
      </c>
      <c r="F10" s="8">
        <v>318</v>
      </c>
      <c r="G10" s="8">
        <f t="shared" si="1"/>
        <v>1539</v>
      </c>
      <c r="H10" s="8">
        <f t="shared" si="2"/>
        <v>4510</v>
      </c>
      <c r="I10" s="8">
        <v>1639</v>
      </c>
      <c r="J10" s="8">
        <v>6468</v>
      </c>
      <c r="K10" s="8">
        <v>108</v>
      </c>
      <c r="L10" s="8">
        <v>808</v>
      </c>
      <c r="M10" s="8">
        <f t="shared" si="3"/>
        <v>1747</v>
      </c>
      <c r="N10" s="8">
        <f t="shared" si="4"/>
        <v>7276</v>
      </c>
      <c r="O10" s="9">
        <f t="shared" si="5"/>
        <v>3089</v>
      </c>
      <c r="P10" s="10">
        <f t="shared" si="6"/>
        <v>10660</v>
      </c>
      <c r="Q10" s="8">
        <f t="shared" si="7"/>
        <v>197</v>
      </c>
      <c r="R10" s="8">
        <f t="shared" si="8"/>
        <v>1126</v>
      </c>
      <c r="S10" s="8">
        <f t="shared" si="9"/>
        <v>3286</v>
      </c>
      <c r="T10" s="9">
        <f t="shared" si="10"/>
        <v>11786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1664</v>
      </c>
      <c r="D11" s="8">
        <v>4041</v>
      </c>
      <c r="E11" s="8">
        <v>96</v>
      </c>
      <c r="F11" s="8">
        <v>575</v>
      </c>
      <c r="G11" s="8">
        <f t="shared" si="1"/>
        <v>1760</v>
      </c>
      <c r="H11" s="8">
        <f t="shared" si="2"/>
        <v>4616</v>
      </c>
      <c r="I11" s="8">
        <v>439</v>
      </c>
      <c r="J11" s="8">
        <v>2794</v>
      </c>
      <c r="K11" s="8">
        <v>21</v>
      </c>
      <c r="L11" s="8">
        <v>210</v>
      </c>
      <c r="M11" s="8">
        <f t="shared" si="3"/>
        <v>460</v>
      </c>
      <c r="N11" s="8">
        <f t="shared" si="4"/>
        <v>3004</v>
      </c>
      <c r="O11" s="9">
        <f t="shared" si="5"/>
        <v>2103</v>
      </c>
      <c r="P11" s="10">
        <f t="shared" si="6"/>
        <v>6835</v>
      </c>
      <c r="Q11" s="8">
        <f t="shared" si="7"/>
        <v>117</v>
      </c>
      <c r="R11" s="8">
        <f t="shared" si="8"/>
        <v>785</v>
      </c>
      <c r="S11" s="8">
        <f t="shared" si="9"/>
        <v>2220</v>
      </c>
      <c r="T11" s="9">
        <f t="shared" si="10"/>
        <v>7620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3551</v>
      </c>
      <c r="D12" s="8">
        <v>7478</v>
      </c>
      <c r="E12" s="8">
        <v>152</v>
      </c>
      <c r="F12" s="8">
        <v>521</v>
      </c>
      <c r="G12" s="8">
        <f t="shared" si="1"/>
        <v>3703</v>
      </c>
      <c r="H12" s="8">
        <f t="shared" si="2"/>
        <v>7999</v>
      </c>
      <c r="I12" s="8">
        <v>2471</v>
      </c>
      <c r="J12" s="8">
        <v>8106</v>
      </c>
      <c r="K12" s="8">
        <v>110</v>
      </c>
      <c r="L12" s="8">
        <v>961</v>
      </c>
      <c r="M12" s="8">
        <f t="shared" si="3"/>
        <v>2581</v>
      </c>
      <c r="N12" s="8">
        <f t="shared" si="4"/>
        <v>9067</v>
      </c>
      <c r="O12" s="9">
        <f t="shared" si="5"/>
        <v>6022</v>
      </c>
      <c r="P12" s="10">
        <f t="shared" si="6"/>
        <v>15584</v>
      </c>
      <c r="Q12" s="8">
        <f t="shared" si="7"/>
        <v>262</v>
      </c>
      <c r="R12" s="8">
        <f t="shared" si="8"/>
        <v>1482</v>
      </c>
      <c r="S12" s="8">
        <f t="shared" si="9"/>
        <v>6284</v>
      </c>
      <c r="T12" s="9">
        <f t="shared" si="10"/>
        <v>17066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2839</v>
      </c>
      <c r="D13" s="8">
        <v>5702</v>
      </c>
      <c r="E13" s="8">
        <v>78</v>
      </c>
      <c r="F13" s="8">
        <v>245</v>
      </c>
      <c r="G13" s="8">
        <f t="shared" si="1"/>
        <v>2917</v>
      </c>
      <c r="H13" s="8">
        <f t="shared" si="2"/>
        <v>5947</v>
      </c>
      <c r="I13" s="8">
        <v>1322</v>
      </c>
      <c r="J13" s="8">
        <v>4225</v>
      </c>
      <c r="K13" s="8">
        <v>51</v>
      </c>
      <c r="L13" s="8">
        <v>201</v>
      </c>
      <c r="M13" s="8">
        <f t="shared" si="3"/>
        <v>1373</v>
      </c>
      <c r="N13" s="8">
        <f t="shared" si="4"/>
        <v>4426</v>
      </c>
      <c r="O13" s="9">
        <f t="shared" si="5"/>
        <v>4161</v>
      </c>
      <c r="P13" s="10">
        <f t="shared" si="6"/>
        <v>9927</v>
      </c>
      <c r="Q13" s="8">
        <f t="shared" si="7"/>
        <v>129</v>
      </c>
      <c r="R13" s="8">
        <f t="shared" si="8"/>
        <v>446</v>
      </c>
      <c r="S13" s="8">
        <f t="shared" si="9"/>
        <v>4290</v>
      </c>
      <c r="T13" s="9">
        <f t="shared" si="10"/>
        <v>10373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12455</v>
      </c>
      <c r="D14" s="8">
        <v>34838</v>
      </c>
      <c r="E14" s="8">
        <v>1033</v>
      </c>
      <c r="F14" s="8">
        <v>3118</v>
      </c>
      <c r="G14" s="8">
        <f t="shared" si="1"/>
        <v>13488</v>
      </c>
      <c r="H14" s="8">
        <f t="shared" si="2"/>
        <v>37956</v>
      </c>
      <c r="I14" s="8">
        <v>2798</v>
      </c>
      <c r="J14" s="8">
        <v>14811</v>
      </c>
      <c r="K14" s="8">
        <v>311</v>
      </c>
      <c r="L14" s="8">
        <v>2708</v>
      </c>
      <c r="M14" s="8">
        <f t="shared" si="3"/>
        <v>3109</v>
      </c>
      <c r="N14" s="8">
        <f t="shared" si="4"/>
        <v>17519</v>
      </c>
      <c r="O14" s="9">
        <f t="shared" si="5"/>
        <v>15253</v>
      </c>
      <c r="P14" s="10">
        <f t="shared" si="6"/>
        <v>49649</v>
      </c>
      <c r="Q14" s="8">
        <f t="shared" si="7"/>
        <v>1344</v>
      </c>
      <c r="R14" s="8">
        <f t="shared" si="8"/>
        <v>5826</v>
      </c>
      <c r="S14" s="8">
        <f t="shared" si="9"/>
        <v>16597</v>
      </c>
      <c r="T14" s="9">
        <f t="shared" si="10"/>
        <v>55475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1987</v>
      </c>
      <c r="D15" s="8">
        <v>4836</v>
      </c>
      <c r="E15" s="8">
        <v>173</v>
      </c>
      <c r="F15" s="8">
        <v>494</v>
      </c>
      <c r="G15" s="8">
        <f t="shared" si="1"/>
        <v>2160</v>
      </c>
      <c r="H15" s="8">
        <f t="shared" si="2"/>
        <v>5330</v>
      </c>
      <c r="I15" s="8">
        <v>983</v>
      </c>
      <c r="J15" s="8">
        <v>3507</v>
      </c>
      <c r="K15" s="8">
        <v>53</v>
      </c>
      <c r="L15" s="8">
        <v>142</v>
      </c>
      <c r="M15" s="8">
        <f t="shared" si="3"/>
        <v>1036</v>
      </c>
      <c r="N15" s="8">
        <f t="shared" si="4"/>
        <v>3649</v>
      </c>
      <c r="O15" s="9">
        <f t="shared" si="5"/>
        <v>2970</v>
      </c>
      <c r="P15" s="10">
        <f t="shared" si="6"/>
        <v>8343</v>
      </c>
      <c r="Q15" s="8">
        <f t="shared" si="7"/>
        <v>226</v>
      </c>
      <c r="R15" s="8">
        <f t="shared" si="8"/>
        <v>636</v>
      </c>
      <c r="S15" s="8">
        <f t="shared" si="9"/>
        <v>3196</v>
      </c>
      <c r="T15" s="9">
        <f t="shared" si="10"/>
        <v>8979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563</v>
      </c>
      <c r="D16" s="8">
        <v>1185</v>
      </c>
      <c r="E16" s="8">
        <v>60</v>
      </c>
      <c r="F16" s="8">
        <v>169</v>
      </c>
      <c r="G16" s="8">
        <f t="shared" si="1"/>
        <v>623</v>
      </c>
      <c r="H16" s="8">
        <f t="shared" si="2"/>
        <v>1354</v>
      </c>
      <c r="I16" s="8">
        <v>964</v>
      </c>
      <c r="J16" s="8">
        <v>3276</v>
      </c>
      <c r="K16" s="8">
        <v>44</v>
      </c>
      <c r="L16" s="8">
        <v>205</v>
      </c>
      <c r="M16" s="8">
        <f t="shared" si="3"/>
        <v>1008</v>
      </c>
      <c r="N16" s="8">
        <f t="shared" si="4"/>
        <v>3481</v>
      </c>
      <c r="O16" s="9">
        <f t="shared" si="5"/>
        <v>1527</v>
      </c>
      <c r="P16" s="10">
        <f t="shared" si="6"/>
        <v>4461</v>
      </c>
      <c r="Q16" s="8">
        <f t="shared" si="7"/>
        <v>104</v>
      </c>
      <c r="R16" s="8">
        <f t="shared" si="8"/>
        <v>374</v>
      </c>
      <c r="S16" s="8">
        <f t="shared" si="9"/>
        <v>1631</v>
      </c>
      <c r="T16" s="9">
        <f t="shared" si="10"/>
        <v>4835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31964</v>
      </c>
      <c r="D17" s="11">
        <f t="shared" ref="D17:H17" si="11">SUM(D8:D16)</f>
        <v>82711</v>
      </c>
      <c r="E17" s="11">
        <f t="shared" si="11"/>
        <v>2347</v>
      </c>
      <c r="F17" s="11">
        <f t="shared" si="11"/>
        <v>7086</v>
      </c>
      <c r="G17" s="11">
        <f t="shared" si="11"/>
        <v>34311</v>
      </c>
      <c r="H17" s="11">
        <f t="shared" si="11"/>
        <v>89797</v>
      </c>
      <c r="I17" s="11">
        <f>SUM(I8:I16)</f>
        <v>16227</v>
      </c>
      <c r="J17" s="11">
        <f t="shared" ref="J17" si="12">SUM(J8:J16)</f>
        <v>58838</v>
      </c>
      <c r="K17" s="11">
        <f t="shared" ref="K17" si="13">SUM(K8:K16)</f>
        <v>1095</v>
      </c>
      <c r="L17" s="11">
        <f t="shared" ref="L17" si="14">SUM(L8:L16)</f>
        <v>6393</v>
      </c>
      <c r="M17" s="11">
        <f t="shared" ref="M17" si="15">SUM(M8:M16)</f>
        <v>17322</v>
      </c>
      <c r="N17" s="11">
        <f t="shared" ref="N17" si="16">SUM(N8:N16)</f>
        <v>65231</v>
      </c>
      <c r="O17" s="11">
        <f>SUM(O8:O16)</f>
        <v>48191</v>
      </c>
      <c r="P17" s="11">
        <f t="shared" ref="P17" si="17">SUM(P8:P16)</f>
        <v>141549</v>
      </c>
      <c r="Q17" s="11">
        <f t="shared" ref="Q17" si="18">SUM(Q8:Q16)</f>
        <v>3442</v>
      </c>
      <c r="R17" s="11">
        <f t="shared" ref="R17" si="19">SUM(R8:R16)</f>
        <v>13479</v>
      </c>
      <c r="S17" s="11">
        <f t="shared" ref="S17" si="20">SUM(S8:S16)</f>
        <v>51633</v>
      </c>
      <c r="T17" s="12">
        <f t="shared" ref="T17" si="21">SUM(T8:T16)</f>
        <v>155028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742</v>
      </c>
      <c r="D18" s="8">
        <v>1024</v>
      </c>
      <c r="E18" s="8">
        <v>55</v>
      </c>
      <c r="F18" s="8">
        <v>60</v>
      </c>
      <c r="G18" s="8">
        <f t="shared" si="1"/>
        <v>797</v>
      </c>
      <c r="H18" s="8">
        <f t="shared" si="2"/>
        <v>1084</v>
      </c>
      <c r="I18" s="8">
        <v>233</v>
      </c>
      <c r="J18" s="8">
        <v>1033</v>
      </c>
      <c r="K18" s="8">
        <v>24</v>
      </c>
      <c r="L18" s="8">
        <v>201</v>
      </c>
      <c r="M18" s="8">
        <f t="shared" ref="M18:M20" si="22">I18+K18</f>
        <v>257</v>
      </c>
      <c r="N18" s="8">
        <f t="shared" ref="N18:N20" si="23">J18+L18</f>
        <v>1234</v>
      </c>
      <c r="O18" s="9">
        <f t="shared" ref="O18" si="24">C18+I18</f>
        <v>975</v>
      </c>
      <c r="P18" s="10">
        <f t="shared" ref="P18" si="25">D18+J18</f>
        <v>2057</v>
      </c>
      <c r="Q18" s="8">
        <f t="shared" ref="Q18" si="26">E18+K18</f>
        <v>79</v>
      </c>
      <c r="R18" s="8">
        <f t="shared" ref="R18" si="27">F18+L18</f>
        <v>261</v>
      </c>
      <c r="S18" s="8">
        <f t="shared" ref="S18:S20" si="28">O18+Q18</f>
        <v>1054</v>
      </c>
      <c r="T18" s="9">
        <f t="shared" ref="T18:T20" si="29">P18+R18</f>
        <v>2318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2821</v>
      </c>
      <c r="D19" s="8">
        <v>4688</v>
      </c>
      <c r="E19" s="8">
        <v>287</v>
      </c>
      <c r="F19" s="8">
        <v>470</v>
      </c>
      <c r="G19" s="8">
        <f t="shared" si="1"/>
        <v>3108</v>
      </c>
      <c r="H19" s="8">
        <f t="shared" si="2"/>
        <v>5158</v>
      </c>
      <c r="I19" s="8">
        <v>2691</v>
      </c>
      <c r="J19" s="8">
        <v>6114</v>
      </c>
      <c r="K19" s="8">
        <v>263</v>
      </c>
      <c r="L19" s="8">
        <v>769</v>
      </c>
      <c r="M19" s="8">
        <f t="shared" si="22"/>
        <v>2954</v>
      </c>
      <c r="N19" s="8">
        <f t="shared" si="23"/>
        <v>6883</v>
      </c>
      <c r="O19" s="9">
        <f t="shared" ref="O19:O20" si="30">C19+I19</f>
        <v>5512</v>
      </c>
      <c r="P19" s="10">
        <f t="shared" ref="P19:P20" si="31">D19+J19</f>
        <v>10802</v>
      </c>
      <c r="Q19" s="8">
        <f t="shared" ref="Q19:Q20" si="32">E19+K19</f>
        <v>550</v>
      </c>
      <c r="R19" s="8">
        <f t="shared" ref="R19:R20" si="33">F19+L19</f>
        <v>1239</v>
      </c>
      <c r="S19" s="8">
        <f t="shared" si="28"/>
        <v>6062</v>
      </c>
      <c r="T19" s="9">
        <f t="shared" si="29"/>
        <v>12041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3247</v>
      </c>
      <c r="D20" s="8">
        <v>8128</v>
      </c>
      <c r="E20" s="8">
        <v>238</v>
      </c>
      <c r="F20" s="8">
        <v>1528</v>
      </c>
      <c r="G20" s="8">
        <f t="shared" si="1"/>
        <v>3485</v>
      </c>
      <c r="H20" s="8">
        <f t="shared" si="2"/>
        <v>9656</v>
      </c>
      <c r="I20" s="8">
        <v>1393</v>
      </c>
      <c r="J20" s="8">
        <v>5341</v>
      </c>
      <c r="K20" s="8">
        <v>92</v>
      </c>
      <c r="L20" s="8">
        <v>944</v>
      </c>
      <c r="M20" s="8">
        <f t="shared" si="22"/>
        <v>1485</v>
      </c>
      <c r="N20" s="8">
        <f t="shared" si="23"/>
        <v>6285</v>
      </c>
      <c r="O20" s="9">
        <f t="shared" si="30"/>
        <v>4640</v>
      </c>
      <c r="P20" s="10">
        <f t="shared" si="31"/>
        <v>13469</v>
      </c>
      <c r="Q20" s="8">
        <f t="shared" si="32"/>
        <v>330</v>
      </c>
      <c r="R20" s="8">
        <f t="shared" si="33"/>
        <v>2472</v>
      </c>
      <c r="S20" s="8">
        <f t="shared" si="28"/>
        <v>4970</v>
      </c>
      <c r="T20" s="9">
        <f t="shared" si="29"/>
        <v>15941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6810</v>
      </c>
      <c r="D21" s="11">
        <f t="shared" ref="D21:H21" si="34">SUM(D18:D20)</f>
        <v>13840</v>
      </c>
      <c r="E21" s="11">
        <f t="shared" si="34"/>
        <v>580</v>
      </c>
      <c r="F21" s="11">
        <f t="shared" si="34"/>
        <v>2058</v>
      </c>
      <c r="G21" s="11">
        <f t="shared" si="34"/>
        <v>7390</v>
      </c>
      <c r="H21" s="11">
        <f t="shared" si="34"/>
        <v>15898</v>
      </c>
      <c r="I21" s="11">
        <f>SUM(I18:I20)</f>
        <v>4317</v>
      </c>
      <c r="J21" s="11">
        <f t="shared" ref="J21" si="35">SUM(J18:J20)</f>
        <v>12488</v>
      </c>
      <c r="K21" s="11">
        <f t="shared" ref="K21" si="36">SUM(K18:K20)</f>
        <v>379</v>
      </c>
      <c r="L21" s="11">
        <f t="shared" ref="L21" si="37">SUM(L18:L20)</f>
        <v>1914</v>
      </c>
      <c r="M21" s="11">
        <f t="shared" ref="M21" si="38">SUM(M18:M20)</f>
        <v>4696</v>
      </c>
      <c r="N21" s="11">
        <f t="shared" ref="N21" si="39">SUM(N18:N20)</f>
        <v>14402</v>
      </c>
      <c r="O21" s="11">
        <f>SUM(O18:O20)</f>
        <v>11127</v>
      </c>
      <c r="P21" s="11">
        <f t="shared" ref="P21" si="40">SUM(P18:P20)</f>
        <v>26328</v>
      </c>
      <c r="Q21" s="11">
        <f t="shared" ref="Q21" si="41">SUM(Q18:Q20)</f>
        <v>959</v>
      </c>
      <c r="R21" s="11">
        <f t="shared" ref="R21" si="42">SUM(R18:R20)</f>
        <v>3972</v>
      </c>
      <c r="S21" s="11">
        <f t="shared" ref="S21" si="43">SUM(S18:S20)</f>
        <v>12086</v>
      </c>
      <c r="T21" s="12">
        <f t="shared" ref="T21" si="44">SUM(T18:T20)</f>
        <v>30300</v>
      </c>
    </row>
    <row r="22" spans="1:20" s="15" customFormat="1" ht="30" customHeight="1" x14ac:dyDescent="0.15">
      <c r="A22" s="14"/>
      <c r="B22" s="4" t="s">
        <v>14</v>
      </c>
      <c r="C22" s="13">
        <f>SUM(C21,C17)</f>
        <v>38774</v>
      </c>
      <c r="D22" s="13">
        <f t="shared" ref="D22:H22" si="45">SUM(D21,D17)</f>
        <v>96551</v>
      </c>
      <c r="E22" s="13">
        <f t="shared" si="45"/>
        <v>2927</v>
      </c>
      <c r="F22" s="13">
        <f t="shared" si="45"/>
        <v>9144</v>
      </c>
      <c r="G22" s="13">
        <f t="shared" si="45"/>
        <v>41701</v>
      </c>
      <c r="H22" s="13">
        <f t="shared" si="45"/>
        <v>105695</v>
      </c>
      <c r="I22" s="13">
        <f>SUM(I21,I17)</f>
        <v>20544</v>
      </c>
      <c r="J22" s="13">
        <f t="shared" ref="J22" si="46">SUM(J21,J17)</f>
        <v>71326</v>
      </c>
      <c r="K22" s="13">
        <f t="shared" ref="K22" si="47">SUM(K21,K17)</f>
        <v>1474</v>
      </c>
      <c r="L22" s="13">
        <f t="shared" ref="L22" si="48">SUM(L21,L17)</f>
        <v>8307</v>
      </c>
      <c r="M22" s="13">
        <f t="shared" ref="M22" si="49">SUM(M21,M17)</f>
        <v>22018</v>
      </c>
      <c r="N22" s="13">
        <f t="shared" ref="N22" si="50">SUM(N21,N17)</f>
        <v>79633</v>
      </c>
      <c r="O22" s="13">
        <f>SUM(O21,O17)</f>
        <v>59318</v>
      </c>
      <c r="P22" s="13">
        <f t="shared" ref="P22" si="51">SUM(P21,P17)</f>
        <v>167877</v>
      </c>
      <c r="Q22" s="13">
        <f t="shared" ref="Q22" si="52">SUM(Q21,Q17)</f>
        <v>4401</v>
      </c>
      <c r="R22" s="13">
        <f t="shared" ref="R22" si="53">SUM(R21,R17)</f>
        <v>17451</v>
      </c>
      <c r="S22" s="13">
        <f t="shared" ref="S22" si="54">SUM(S21,S17)</f>
        <v>63719</v>
      </c>
      <c r="T22" s="13">
        <f t="shared" ref="T22" si="55">SUM(T21,T17)</f>
        <v>185328</v>
      </c>
    </row>
    <row r="23" spans="1:20" ht="30.75" customHeight="1" outlineLevel="1" x14ac:dyDescent="0.25">
      <c r="B23" s="36" t="s">
        <v>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'[1]gennaio 2021'!C$8</f>
        <v>1091</v>
      </c>
      <c r="D27" s="8">
        <f>'[1]gennaio 2021'!D$8</f>
        <v>3622</v>
      </c>
      <c r="E27" s="8">
        <f>'[1]gennaio 2021'!E$8</f>
        <v>64</v>
      </c>
      <c r="F27" s="8">
        <f>'[1]gennaio 2021'!F$8</f>
        <v>417</v>
      </c>
      <c r="G27" s="8">
        <f>C27+E27</f>
        <v>1155</v>
      </c>
      <c r="H27" s="8">
        <f>D27+F27</f>
        <v>4039</v>
      </c>
      <c r="I27" s="8">
        <f>'[1]gennaio 2021'!I$8</f>
        <v>413</v>
      </c>
      <c r="J27" s="8">
        <f>'[1]gennaio 2021'!J$8</f>
        <v>1427</v>
      </c>
      <c r="K27" s="8">
        <f>'[1]gennaio 2021'!K$8</f>
        <v>26</v>
      </c>
      <c r="L27" s="8">
        <f>'[1]gennaio 2021'!L$8</f>
        <v>296</v>
      </c>
      <c r="M27" s="8">
        <f>I27+K27</f>
        <v>439</v>
      </c>
      <c r="N27" s="8">
        <f>J27+L27</f>
        <v>1723</v>
      </c>
      <c r="O27" s="9">
        <f>C27+I27</f>
        <v>1504</v>
      </c>
      <c r="P27" s="10">
        <f t="shared" ref="P27:P35" si="56">D27+J27</f>
        <v>5049</v>
      </c>
      <c r="Q27" s="8">
        <f t="shared" ref="Q27:Q35" si="57">E27+K27</f>
        <v>90</v>
      </c>
      <c r="R27" s="8">
        <f t="shared" ref="R27:R35" si="58">F27+L27</f>
        <v>713</v>
      </c>
      <c r="S27" s="8">
        <f>O27+Q27</f>
        <v>1594</v>
      </c>
      <c r="T27" s="9">
        <f>P27+R27</f>
        <v>5762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'[1]gennaio 2021'!C$9</f>
        <v>321</v>
      </c>
      <c r="D28" s="8">
        <f>'[1]gennaio 2021'!D$9</f>
        <v>1330</v>
      </c>
      <c r="E28" s="8">
        <f>'[1]gennaio 2021'!E$9</f>
        <v>24</v>
      </c>
      <c r="F28" s="8">
        <f>'[1]gennaio 2021'!F$9</f>
        <v>75</v>
      </c>
      <c r="G28" s="8">
        <f t="shared" ref="G28:G35" si="59">C28+E28</f>
        <v>345</v>
      </c>
      <c r="H28" s="8">
        <f t="shared" ref="H28:H35" si="60">D28+F28</f>
        <v>1405</v>
      </c>
      <c r="I28" s="8">
        <f>'[1]gennaio 2021'!I$9</f>
        <v>56</v>
      </c>
      <c r="J28" s="8">
        <f>'[1]gennaio 2021'!J$9</f>
        <v>771</v>
      </c>
      <c r="K28" s="8">
        <f>'[1]gennaio 2021'!K$9</f>
        <v>2</v>
      </c>
      <c r="L28" s="8">
        <f>'[1]gennaio 2021'!L$9</f>
        <v>12</v>
      </c>
      <c r="M28" s="8">
        <f t="shared" ref="M28:M35" si="61">I28+K28</f>
        <v>58</v>
      </c>
      <c r="N28" s="8">
        <f t="shared" ref="N28:N35" si="62">J28+L28</f>
        <v>783</v>
      </c>
      <c r="O28" s="9">
        <f t="shared" ref="O28:O35" si="63">C28+I28</f>
        <v>377</v>
      </c>
      <c r="P28" s="10">
        <f t="shared" si="56"/>
        <v>2101</v>
      </c>
      <c r="Q28" s="8">
        <f t="shared" si="57"/>
        <v>26</v>
      </c>
      <c r="R28" s="8">
        <f t="shared" si="58"/>
        <v>87</v>
      </c>
      <c r="S28" s="8">
        <f t="shared" ref="S28:S35" si="64">O28+Q28</f>
        <v>403</v>
      </c>
      <c r="T28" s="9">
        <f t="shared" ref="T28:T35" si="65">P28+R28</f>
        <v>2188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'[1]gennaio 2021'!C$10</f>
        <v>446</v>
      </c>
      <c r="D29" s="8">
        <f>'[1]gennaio 2021'!D$10</f>
        <v>1146</v>
      </c>
      <c r="E29" s="8">
        <f>'[1]gennaio 2021'!E$10</f>
        <v>22</v>
      </c>
      <c r="F29" s="8">
        <f>'[1]gennaio 2021'!F$10</f>
        <v>75</v>
      </c>
      <c r="G29" s="8">
        <f t="shared" si="59"/>
        <v>468</v>
      </c>
      <c r="H29" s="8">
        <f t="shared" si="60"/>
        <v>1221</v>
      </c>
      <c r="I29" s="8">
        <f>'[1]gennaio 2021'!I$10</f>
        <v>110</v>
      </c>
      <c r="J29" s="8">
        <f>'[1]gennaio 2021'!J$10</f>
        <v>1643</v>
      </c>
      <c r="K29" s="8">
        <f>'[1]gennaio 2021'!K$10</f>
        <v>10</v>
      </c>
      <c r="L29" s="8">
        <f>'[1]gennaio 2021'!L$10</f>
        <v>232</v>
      </c>
      <c r="M29" s="8">
        <f t="shared" si="61"/>
        <v>120</v>
      </c>
      <c r="N29" s="8">
        <f t="shared" si="62"/>
        <v>1875</v>
      </c>
      <c r="O29" s="9">
        <f t="shared" si="63"/>
        <v>556</v>
      </c>
      <c r="P29" s="10">
        <f t="shared" si="56"/>
        <v>2789</v>
      </c>
      <c r="Q29" s="8">
        <f t="shared" si="57"/>
        <v>32</v>
      </c>
      <c r="R29" s="8">
        <f t="shared" si="58"/>
        <v>307</v>
      </c>
      <c r="S29" s="8">
        <f t="shared" si="64"/>
        <v>588</v>
      </c>
      <c r="T29" s="9">
        <f t="shared" si="65"/>
        <v>3096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'[1]gennaio 2021'!C$11</f>
        <v>1089</v>
      </c>
      <c r="D30" s="8">
        <f>'[1]gennaio 2021'!D$11</f>
        <v>2469</v>
      </c>
      <c r="E30" s="8">
        <f>'[1]gennaio 2021'!E$11</f>
        <v>46</v>
      </c>
      <c r="F30" s="8">
        <f>'[1]gennaio 2021'!F$11</f>
        <v>169</v>
      </c>
      <c r="G30" s="8">
        <f t="shared" si="59"/>
        <v>1135</v>
      </c>
      <c r="H30" s="8">
        <f t="shared" si="60"/>
        <v>2638</v>
      </c>
      <c r="I30" s="8">
        <f>'[1]gennaio 2021'!I$11</f>
        <v>110</v>
      </c>
      <c r="J30" s="8">
        <f>'[1]gennaio 2021'!J$11</f>
        <v>1464</v>
      </c>
      <c r="K30" s="8">
        <f>'[1]gennaio 2021'!K$11</f>
        <v>7</v>
      </c>
      <c r="L30" s="8">
        <f>'[1]gennaio 2021'!L$11</f>
        <v>174</v>
      </c>
      <c r="M30" s="8">
        <f t="shared" si="61"/>
        <v>117</v>
      </c>
      <c r="N30" s="8">
        <f t="shared" si="62"/>
        <v>1638</v>
      </c>
      <c r="O30" s="9">
        <f t="shared" si="63"/>
        <v>1199</v>
      </c>
      <c r="P30" s="10">
        <f t="shared" si="56"/>
        <v>3933</v>
      </c>
      <c r="Q30" s="8">
        <f t="shared" si="57"/>
        <v>53</v>
      </c>
      <c r="R30" s="8">
        <f t="shared" si="58"/>
        <v>343</v>
      </c>
      <c r="S30" s="8">
        <f t="shared" si="64"/>
        <v>1252</v>
      </c>
      <c r="T30" s="9">
        <f t="shared" si="65"/>
        <v>4276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'[1]gennaio 2021'!C$12</f>
        <v>1469</v>
      </c>
      <c r="D31" s="8">
        <f>'[1]gennaio 2021'!D$12</f>
        <v>2732</v>
      </c>
      <c r="E31" s="8">
        <f>'[1]gennaio 2021'!E$12</f>
        <v>51</v>
      </c>
      <c r="F31" s="8">
        <f>'[1]gennaio 2021'!F$12</f>
        <v>93</v>
      </c>
      <c r="G31" s="8">
        <f t="shared" si="59"/>
        <v>1520</v>
      </c>
      <c r="H31" s="8">
        <f t="shared" si="60"/>
        <v>2825</v>
      </c>
      <c r="I31" s="8">
        <f>'[1]gennaio 2021'!I$12</f>
        <v>594</v>
      </c>
      <c r="J31" s="8">
        <f>'[1]gennaio 2021'!J$12</f>
        <v>2390</v>
      </c>
      <c r="K31" s="8">
        <f>'[1]gennaio 2021'!K$12</f>
        <v>28</v>
      </c>
      <c r="L31" s="8">
        <f>'[1]gennaio 2021'!L$12</f>
        <v>179</v>
      </c>
      <c r="M31" s="8">
        <f t="shared" si="61"/>
        <v>622</v>
      </c>
      <c r="N31" s="8">
        <f t="shared" si="62"/>
        <v>2569</v>
      </c>
      <c r="O31" s="9">
        <f t="shared" si="63"/>
        <v>2063</v>
      </c>
      <c r="P31" s="10">
        <f t="shared" si="56"/>
        <v>5122</v>
      </c>
      <c r="Q31" s="8">
        <f t="shared" si="57"/>
        <v>79</v>
      </c>
      <c r="R31" s="8">
        <f t="shared" si="58"/>
        <v>272</v>
      </c>
      <c r="S31" s="8">
        <f t="shared" si="64"/>
        <v>2142</v>
      </c>
      <c r="T31" s="9">
        <f t="shared" si="65"/>
        <v>5394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'[1]gennaio 2021'!C$13</f>
        <v>457</v>
      </c>
      <c r="D32" s="8">
        <f>'[1]gennaio 2021'!D$13</f>
        <v>1057</v>
      </c>
      <c r="E32" s="8">
        <f>'[1]gennaio 2021'!E$13</f>
        <v>33</v>
      </c>
      <c r="F32" s="8">
        <f>'[1]gennaio 2021'!F$13</f>
        <v>80</v>
      </c>
      <c r="G32" s="8">
        <f t="shared" si="59"/>
        <v>490</v>
      </c>
      <c r="H32" s="8">
        <f t="shared" si="60"/>
        <v>1137</v>
      </c>
      <c r="I32" s="8">
        <f>'[1]gennaio 2021'!I$13</f>
        <v>80</v>
      </c>
      <c r="J32" s="8">
        <f>'[1]gennaio 2021'!J$13</f>
        <v>700</v>
      </c>
      <c r="K32" s="8">
        <f>'[1]gennaio 2021'!K$13</f>
        <v>3</v>
      </c>
      <c r="L32" s="8">
        <f>'[1]gennaio 2021'!L$13</f>
        <v>45</v>
      </c>
      <c r="M32" s="8">
        <f t="shared" si="61"/>
        <v>83</v>
      </c>
      <c r="N32" s="8">
        <f t="shared" si="62"/>
        <v>745</v>
      </c>
      <c r="O32" s="9">
        <f t="shared" si="63"/>
        <v>537</v>
      </c>
      <c r="P32" s="10">
        <f t="shared" si="56"/>
        <v>1757</v>
      </c>
      <c r="Q32" s="8">
        <f t="shared" si="57"/>
        <v>36</v>
      </c>
      <c r="R32" s="8">
        <f t="shared" si="58"/>
        <v>125</v>
      </c>
      <c r="S32" s="8">
        <f t="shared" si="64"/>
        <v>573</v>
      </c>
      <c r="T32" s="9">
        <f t="shared" si="65"/>
        <v>1882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'[1]gennaio 2021'!C$14</f>
        <v>4831</v>
      </c>
      <c r="D33" s="8">
        <f>'[1]gennaio 2021'!D$14</f>
        <v>11154</v>
      </c>
      <c r="E33" s="8">
        <f>'[1]gennaio 2021'!E$14</f>
        <v>300</v>
      </c>
      <c r="F33" s="8">
        <f>'[1]gennaio 2021'!F$14</f>
        <v>956</v>
      </c>
      <c r="G33" s="8">
        <f t="shared" si="59"/>
        <v>5131</v>
      </c>
      <c r="H33" s="8">
        <f t="shared" si="60"/>
        <v>12110</v>
      </c>
      <c r="I33" s="8">
        <f>'[1]gennaio 2021'!I$14</f>
        <v>759</v>
      </c>
      <c r="J33" s="8">
        <f>'[1]gennaio 2021'!J$14</f>
        <v>7614</v>
      </c>
      <c r="K33" s="8">
        <f>'[1]gennaio 2021'!K$14</f>
        <v>65</v>
      </c>
      <c r="L33" s="8">
        <f>'[1]gennaio 2021'!L$14</f>
        <v>987</v>
      </c>
      <c r="M33" s="8">
        <f t="shared" si="61"/>
        <v>824</v>
      </c>
      <c r="N33" s="8">
        <f t="shared" si="62"/>
        <v>8601</v>
      </c>
      <c r="O33" s="9">
        <f t="shared" si="63"/>
        <v>5590</v>
      </c>
      <c r="P33" s="10">
        <f t="shared" si="56"/>
        <v>18768</v>
      </c>
      <c r="Q33" s="8">
        <f t="shared" si="57"/>
        <v>365</v>
      </c>
      <c r="R33" s="8">
        <f t="shared" si="58"/>
        <v>1943</v>
      </c>
      <c r="S33" s="8">
        <f t="shared" si="64"/>
        <v>5955</v>
      </c>
      <c r="T33" s="9">
        <f t="shared" si="65"/>
        <v>20711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'[1]gennaio 2021'!C$15</f>
        <v>469</v>
      </c>
      <c r="D34" s="8">
        <f>'[1]gennaio 2021'!D$15</f>
        <v>1109</v>
      </c>
      <c r="E34" s="8">
        <f>'[1]gennaio 2021'!E$15</f>
        <v>75</v>
      </c>
      <c r="F34" s="8">
        <f>'[1]gennaio 2021'!F$15</f>
        <v>236</v>
      </c>
      <c r="G34" s="8">
        <f t="shared" si="59"/>
        <v>544</v>
      </c>
      <c r="H34" s="8">
        <f t="shared" si="60"/>
        <v>1345</v>
      </c>
      <c r="I34" s="8">
        <f>'[1]gennaio 2021'!I$15</f>
        <v>138</v>
      </c>
      <c r="J34" s="8">
        <f>'[1]gennaio 2021'!J$15</f>
        <v>1530</v>
      </c>
      <c r="K34" s="8">
        <f>'[1]gennaio 2021'!K$15</f>
        <v>7</v>
      </c>
      <c r="L34" s="8">
        <f>'[1]gennaio 2021'!L$15</f>
        <v>38</v>
      </c>
      <c r="M34" s="8">
        <f t="shared" si="61"/>
        <v>145</v>
      </c>
      <c r="N34" s="8">
        <f t="shared" si="62"/>
        <v>1568</v>
      </c>
      <c r="O34" s="9">
        <f t="shared" si="63"/>
        <v>607</v>
      </c>
      <c r="P34" s="10">
        <f t="shared" si="56"/>
        <v>2639</v>
      </c>
      <c r="Q34" s="8">
        <f t="shared" si="57"/>
        <v>82</v>
      </c>
      <c r="R34" s="8">
        <f t="shared" si="58"/>
        <v>274</v>
      </c>
      <c r="S34" s="8">
        <f t="shared" si="64"/>
        <v>689</v>
      </c>
      <c r="T34" s="9">
        <f t="shared" si="65"/>
        <v>2913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'[1]gennaio 2021'!C$16</f>
        <v>167</v>
      </c>
      <c r="D35" s="8">
        <f>'[1]gennaio 2021'!D$16</f>
        <v>263</v>
      </c>
      <c r="E35" s="8">
        <f>'[1]gennaio 2021'!E$16</f>
        <v>8</v>
      </c>
      <c r="F35" s="8">
        <f>'[1]gennaio 2021'!F$16</f>
        <v>15</v>
      </c>
      <c r="G35" s="8">
        <f t="shared" si="59"/>
        <v>175</v>
      </c>
      <c r="H35" s="8">
        <f t="shared" si="60"/>
        <v>278</v>
      </c>
      <c r="I35" s="8">
        <f>'[1]gennaio 2021'!I$16</f>
        <v>104</v>
      </c>
      <c r="J35" s="8">
        <f>'[1]gennaio 2021'!J$16</f>
        <v>507</v>
      </c>
      <c r="K35" s="8">
        <f>'[1]gennaio 2021'!K$16</f>
        <v>7</v>
      </c>
      <c r="L35" s="8">
        <f>'[1]gennaio 2021'!L$16</f>
        <v>26</v>
      </c>
      <c r="M35" s="8">
        <f t="shared" si="61"/>
        <v>111</v>
      </c>
      <c r="N35" s="8">
        <f t="shared" si="62"/>
        <v>533</v>
      </c>
      <c r="O35" s="9">
        <f t="shared" si="63"/>
        <v>271</v>
      </c>
      <c r="P35" s="10">
        <f t="shared" si="56"/>
        <v>770</v>
      </c>
      <c r="Q35" s="8">
        <f t="shared" si="57"/>
        <v>15</v>
      </c>
      <c r="R35" s="8">
        <f t="shared" si="58"/>
        <v>41</v>
      </c>
      <c r="S35" s="8">
        <f t="shared" si="64"/>
        <v>286</v>
      </c>
      <c r="T35" s="9">
        <f t="shared" si="65"/>
        <v>811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10340</v>
      </c>
      <c r="D36" s="11">
        <f t="shared" ref="D36:F36" si="66">SUM(D27:D35)</f>
        <v>24882</v>
      </c>
      <c r="E36" s="11">
        <f t="shared" si="66"/>
        <v>623</v>
      </c>
      <c r="F36" s="11">
        <f t="shared" si="66"/>
        <v>2116</v>
      </c>
      <c r="G36" s="11">
        <f t="shared" ref="G36" si="67">SUM(G27:G35)</f>
        <v>10963</v>
      </c>
      <c r="H36" s="11">
        <f t="shared" ref="H36" si="68">SUM(H27:H35)</f>
        <v>26998</v>
      </c>
      <c r="I36" s="11">
        <f>SUM(I27:I35)</f>
        <v>2364</v>
      </c>
      <c r="J36" s="11">
        <f t="shared" ref="J36" si="69">SUM(J27:J35)</f>
        <v>18046</v>
      </c>
      <c r="K36" s="11">
        <f t="shared" ref="K36" si="70">SUM(K27:K35)</f>
        <v>155</v>
      </c>
      <c r="L36" s="11">
        <f t="shared" ref="L36" si="71">SUM(L27:L35)</f>
        <v>1989</v>
      </c>
      <c r="M36" s="11">
        <f t="shared" ref="M36" si="72">SUM(M27:M35)</f>
        <v>2519</v>
      </c>
      <c r="N36" s="11">
        <f t="shared" ref="N36" si="73">SUM(N27:N35)</f>
        <v>20035</v>
      </c>
      <c r="O36" s="11">
        <f>SUM(O27:O35)</f>
        <v>12704</v>
      </c>
      <c r="P36" s="11">
        <f t="shared" ref="P36" si="74">SUM(P27:P35)</f>
        <v>42928</v>
      </c>
      <c r="Q36" s="11">
        <f t="shared" ref="Q36" si="75">SUM(Q27:Q35)</f>
        <v>778</v>
      </c>
      <c r="R36" s="11">
        <f t="shared" ref="R36" si="76">SUM(R27:R35)</f>
        <v>4105</v>
      </c>
      <c r="S36" s="11">
        <f t="shared" ref="S36" si="77">SUM(S27:S35)</f>
        <v>13482</v>
      </c>
      <c r="T36" s="12">
        <f t="shared" ref="T36" si="78">SUM(T27:T35)</f>
        <v>47033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'[1]gennaio 2021'!C$18</f>
        <v>335</v>
      </c>
      <c r="D37" s="8">
        <f>'[1]gennaio 2021'!D$18</f>
        <v>629</v>
      </c>
      <c r="E37" s="8">
        <f>'[1]gennaio 2021'!E$18</f>
        <v>30</v>
      </c>
      <c r="F37" s="8">
        <f>'[1]gennaio 2021'!F$18</f>
        <v>32</v>
      </c>
      <c r="G37" s="8">
        <f t="shared" ref="G37:G39" si="79">C37+E37</f>
        <v>365</v>
      </c>
      <c r="H37" s="8">
        <f t="shared" ref="H37:H39" si="80">D37+F37</f>
        <v>661</v>
      </c>
      <c r="I37" s="8">
        <f>'[1]gennaio 2021'!I$18</f>
        <v>38</v>
      </c>
      <c r="J37" s="8">
        <f>'[1]gennaio 2021'!J$18</f>
        <v>130</v>
      </c>
      <c r="K37" s="8">
        <f>'[1]gennaio 2021'!K$18</f>
        <v>10</v>
      </c>
      <c r="L37" s="8">
        <f>'[1]gennaio 2021'!L$18</f>
        <v>218</v>
      </c>
      <c r="M37" s="8">
        <f t="shared" ref="M37:M39" si="81">I37+K37</f>
        <v>48</v>
      </c>
      <c r="N37" s="8">
        <f t="shared" ref="N37:N39" si="82">J37+L37</f>
        <v>348</v>
      </c>
      <c r="O37" s="9">
        <f t="shared" ref="O37:O39" si="83">C37+I37</f>
        <v>373</v>
      </c>
      <c r="P37" s="10">
        <f t="shared" ref="P37:P39" si="84">D37+J37</f>
        <v>759</v>
      </c>
      <c r="Q37" s="8">
        <f t="shared" ref="Q37:Q39" si="85">E37+K37</f>
        <v>40</v>
      </c>
      <c r="R37" s="8">
        <f t="shared" ref="R37:R39" si="86">F37+L37</f>
        <v>250</v>
      </c>
      <c r="S37" s="8">
        <f t="shared" ref="S37:S39" si="87">O37+Q37</f>
        <v>413</v>
      </c>
      <c r="T37" s="9">
        <f t="shared" ref="T37:T39" si="88">P37+R37</f>
        <v>1009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'[1]gennaio 2021'!C$19</f>
        <v>668</v>
      </c>
      <c r="D38" s="8">
        <f>'[1]gennaio 2021'!D$19</f>
        <v>1174</v>
      </c>
      <c r="E38" s="8">
        <f>'[1]gennaio 2021'!E$19</f>
        <v>49</v>
      </c>
      <c r="F38" s="8">
        <f>'[1]gennaio 2021'!F$19</f>
        <v>59</v>
      </c>
      <c r="G38" s="8">
        <f t="shared" si="79"/>
        <v>717</v>
      </c>
      <c r="H38" s="8">
        <f t="shared" si="80"/>
        <v>1233</v>
      </c>
      <c r="I38" s="8">
        <f>'[1]gennaio 2021'!I$19</f>
        <v>218</v>
      </c>
      <c r="J38" s="8">
        <f>'[1]gennaio 2021'!J$19</f>
        <v>1219</v>
      </c>
      <c r="K38" s="8">
        <f>'[1]gennaio 2021'!K$19</f>
        <v>17</v>
      </c>
      <c r="L38" s="8">
        <f>'[1]gennaio 2021'!L$19</f>
        <v>120</v>
      </c>
      <c r="M38" s="8">
        <f t="shared" si="81"/>
        <v>235</v>
      </c>
      <c r="N38" s="8">
        <f t="shared" si="82"/>
        <v>1339</v>
      </c>
      <c r="O38" s="9">
        <f t="shared" si="83"/>
        <v>886</v>
      </c>
      <c r="P38" s="10">
        <f t="shared" si="84"/>
        <v>2393</v>
      </c>
      <c r="Q38" s="8">
        <f t="shared" si="85"/>
        <v>66</v>
      </c>
      <c r="R38" s="8">
        <f t="shared" si="86"/>
        <v>179</v>
      </c>
      <c r="S38" s="8">
        <f t="shared" si="87"/>
        <v>952</v>
      </c>
      <c r="T38" s="9">
        <f t="shared" si="88"/>
        <v>2572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'[1]gennaio 2021'!C$20</f>
        <v>2004</v>
      </c>
      <c r="D39" s="8">
        <f>'[1]gennaio 2021'!D$20</f>
        <v>4460</v>
      </c>
      <c r="E39" s="8">
        <f>'[1]gennaio 2021'!E$20</f>
        <v>105</v>
      </c>
      <c r="F39" s="8">
        <f>'[1]gennaio 2021'!F$20</f>
        <v>2403</v>
      </c>
      <c r="G39" s="8">
        <f t="shared" si="79"/>
        <v>2109</v>
      </c>
      <c r="H39" s="8">
        <f t="shared" si="80"/>
        <v>6863</v>
      </c>
      <c r="I39" s="8">
        <f>'[1]gennaio 2021'!I$20</f>
        <v>508</v>
      </c>
      <c r="J39" s="8">
        <f>'[1]gennaio 2021'!J$20</f>
        <v>2958</v>
      </c>
      <c r="K39" s="8">
        <f>'[1]gennaio 2021'!K$20</f>
        <v>57</v>
      </c>
      <c r="L39" s="8">
        <f>'[1]gennaio 2021'!L$20</f>
        <v>618</v>
      </c>
      <c r="M39" s="8">
        <f t="shared" si="81"/>
        <v>565</v>
      </c>
      <c r="N39" s="8">
        <f t="shared" si="82"/>
        <v>3576</v>
      </c>
      <c r="O39" s="9">
        <f t="shared" si="83"/>
        <v>2512</v>
      </c>
      <c r="P39" s="10">
        <f t="shared" si="84"/>
        <v>7418</v>
      </c>
      <c r="Q39" s="8">
        <f t="shared" si="85"/>
        <v>162</v>
      </c>
      <c r="R39" s="8">
        <f t="shared" si="86"/>
        <v>3021</v>
      </c>
      <c r="S39" s="8">
        <f t="shared" si="87"/>
        <v>2674</v>
      </c>
      <c r="T39" s="9">
        <f t="shared" si="88"/>
        <v>10439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3007</v>
      </c>
      <c r="D40" s="11">
        <f t="shared" ref="D40" si="89">SUM(D37:D39)</f>
        <v>6263</v>
      </c>
      <c r="E40" s="11">
        <f t="shared" ref="E40" si="90">SUM(E37:E39)</f>
        <v>184</v>
      </c>
      <c r="F40" s="11">
        <f t="shared" ref="F40" si="91">SUM(F37:F39)</f>
        <v>2494</v>
      </c>
      <c r="G40" s="11">
        <f t="shared" ref="G40" si="92">SUM(G37:G39)</f>
        <v>3191</v>
      </c>
      <c r="H40" s="11">
        <f t="shared" ref="H40" si="93">SUM(H37:H39)</f>
        <v>8757</v>
      </c>
      <c r="I40" s="11">
        <f>SUM(I37:I39)</f>
        <v>764</v>
      </c>
      <c r="J40" s="11">
        <f t="shared" ref="J40" si="94">SUM(J37:J39)</f>
        <v>4307</v>
      </c>
      <c r="K40" s="11">
        <f t="shared" ref="K40" si="95">SUM(K37:K39)</f>
        <v>84</v>
      </c>
      <c r="L40" s="11">
        <f t="shared" ref="L40" si="96">SUM(L37:L39)</f>
        <v>956</v>
      </c>
      <c r="M40" s="11">
        <f t="shared" ref="M40" si="97">SUM(M37:M39)</f>
        <v>848</v>
      </c>
      <c r="N40" s="11">
        <f t="shared" ref="N40" si="98">SUM(N37:N39)</f>
        <v>5263</v>
      </c>
      <c r="O40" s="11">
        <f>SUM(O37:O39)</f>
        <v>3771</v>
      </c>
      <c r="P40" s="11">
        <f t="shared" ref="P40" si="99">SUM(P37:P39)</f>
        <v>10570</v>
      </c>
      <c r="Q40" s="11">
        <f t="shared" ref="Q40" si="100">SUM(Q37:Q39)</f>
        <v>268</v>
      </c>
      <c r="R40" s="11">
        <f t="shared" ref="R40" si="101">SUM(R37:R39)</f>
        <v>3450</v>
      </c>
      <c r="S40" s="11">
        <f t="shared" ref="S40" si="102">SUM(S37:S39)</f>
        <v>4039</v>
      </c>
      <c r="T40" s="12">
        <f t="shared" ref="T40" si="103">SUM(T37:T39)</f>
        <v>14020</v>
      </c>
    </row>
    <row r="41" spans="1:20" s="15" customFormat="1" ht="30" customHeight="1" x14ac:dyDescent="0.15">
      <c r="A41" s="14"/>
      <c r="B41" s="4" t="s">
        <v>14</v>
      </c>
      <c r="C41" s="13">
        <f>SUM(C40,C36)</f>
        <v>13347</v>
      </c>
      <c r="D41" s="13">
        <f t="shared" ref="D41" si="104">SUM(D40,D36)</f>
        <v>31145</v>
      </c>
      <c r="E41" s="13">
        <f t="shared" ref="E41" si="105">SUM(E40,E36)</f>
        <v>807</v>
      </c>
      <c r="F41" s="13">
        <f t="shared" ref="F41" si="106">SUM(F40,F36)</f>
        <v>4610</v>
      </c>
      <c r="G41" s="13">
        <f t="shared" ref="G41" si="107">SUM(G40,G36)</f>
        <v>14154</v>
      </c>
      <c r="H41" s="13">
        <f t="shared" ref="H41" si="108">SUM(H40,H36)</f>
        <v>35755</v>
      </c>
      <c r="I41" s="13">
        <f>SUM(I40,I36)</f>
        <v>3128</v>
      </c>
      <c r="J41" s="13">
        <f t="shared" ref="J41" si="109">SUM(J40,J36)</f>
        <v>22353</v>
      </c>
      <c r="K41" s="13">
        <f t="shared" ref="K41" si="110">SUM(K40,K36)</f>
        <v>239</v>
      </c>
      <c r="L41" s="13">
        <f t="shared" ref="L41" si="111">SUM(L40,L36)</f>
        <v>2945</v>
      </c>
      <c r="M41" s="13">
        <f t="shared" ref="M41" si="112">SUM(M40,M36)</f>
        <v>3367</v>
      </c>
      <c r="N41" s="13">
        <f t="shared" ref="N41" si="113">SUM(N40,N36)</f>
        <v>25298</v>
      </c>
      <c r="O41" s="13">
        <f>SUM(O40,O36)</f>
        <v>16475</v>
      </c>
      <c r="P41" s="13">
        <f t="shared" ref="P41" si="114">SUM(P40,P36)</f>
        <v>53498</v>
      </c>
      <c r="Q41" s="13">
        <f t="shared" ref="Q41" si="115">SUM(Q40,Q36)</f>
        <v>1046</v>
      </c>
      <c r="R41" s="13">
        <f t="shared" ref="R41" si="116">SUM(R40,R36)</f>
        <v>7555</v>
      </c>
      <c r="S41" s="13">
        <f t="shared" ref="S41" si="117">SUM(S40,S36)</f>
        <v>17521</v>
      </c>
      <c r="T41" s="13">
        <f t="shared" ref="T41" si="118">SUM(T40,T36)</f>
        <v>61053</v>
      </c>
    </row>
    <row r="42" spans="1:20" ht="30.75" customHeight="1" outlineLevel="1" x14ac:dyDescent="0.25">
      <c r="B42" s="36" t="s">
        <v>64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'[1]gennaio 2021'!C27</f>
        <v>13276</v>
      </c>
      <c r="D46" s="8">
        <f>'[1]gennaio 2021'!D27</f>
        <v>27034</v>
      </c>
      <c r="E46" s="8">
        <f>'[1]gennaio 2021'!E27</f>
        <v>3329</v>
      </c>
      <c r="F46" s="8">
        <f>'[1]gennaio 2021'!F27</f>
        <v>4969</v>
      </c>
      <c r="G46" s="8">
        <f>C46+E46</f>
        <v>16605</v>
      </c>
      <c r="H46" s="8">
        <f>D46+F46</f>
        <v>32003</v>
      </c>
      <c r="I46" s="8">
        <f>'[1]gennaio 2021'!I27</f>
        <v>6964</v>
      </c>
      <c r="J46" s="8">
        <f>'[1]gennaio 2021'!J27</f>
        <v>16977</v>
      </c>
      <c r="K46" s="8">
        <f>'[1]gennaio 2021'!K27</f>
        <v>1536</v>
      </c>
      <c r="L46" s="8">
        <f>'[1]gennaio 2021'!L27</f>
        <v>3351</v>
      </c>
      <c r="M46" s="8">
        <f>I46+K46</f>
        <v>8500</v>
      </c>
      <c r="N46" s="8">
        <f>J46+L46</f>
        <v>20328</v>
      </c>
      <c r="O46" s="9">
        <f>C46+I46</f>
        <v>20240</v>
      </c>
      <c r="P46" s="10">
        <f t="shared" ref="P46:P54" si="119">D46+J46</f>
        <v>44011</v>
      </c>
      <c r="Q46" s="8">
        <f t="shared" ref="Q46:Q54" si="120">E46+K46</f>
        <v>4865</v>
      </c>
      <c r="R46" s="8">
        <f t="shared" ref="R46:R54" si="121">F46+L46</f>
        <v>8320</v>
      </c>
      <c r="S46" s="8">
        <f>O46+Q46</f>
        <v>25105</v>
      </c>
      <c r="T46" s="9">
        <f>P46+R46</f>
        <v>52331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'[1]gennaio 2021'!C28</f>
        <v>1237</v>
      </c>
      <c r="D47" s="8">
        <f>'[1]gennaio 2021'!D28</f>
        <v>2132</v>
      </c>
      <c r="E47" s="8">
        <f>'[1]gennaio 2021'!E28</f>
        <v>197</v>
      </c>
      <c r="F47" s="8">
        <f>'[1]gennaio 2021'!F28</f>
        <v>252</v>
      </c>
      <c r="G47" s="8">
        <f t="shared" ref="G47:G54" si="122">C47+E47</f>
        <v>1434</v>
      </c>
      <c r="H47" s="8">
        <f t="shared" ref="H47:H54" si="123">D47+F47</f>
        <v>2384</v>
      </c>
      <c r="I47" s="8">
        <f>'[1]gennaio 2021'!I28</f>
        <v>463</v>
      </c>
      <c r="J47" s="8">
        <f>'[1]gennaio 2021'!J28</f>
        <v>1476</v>
      </c>
      <c r="K47" s="8">
        <f>'[1]gennaio 2021'!K28</f>
        <v>16</v>
      </c>
      <c r="L47" s="8">
        <f>'[1]gennaio 2021'!L28</f>
        <v>20</v>
      </c>
      <c r="M47" s="8">
        <f t="shared" ref="M47:M54" si="124">I47+K47</f>
        <v>479</v>
      </c>
      <c r="N47" s="8">
        <f t="shared" ref="N47:N54" si="125">J47+L47</f>
        <v>1496</v>
      </c>
      <c r="O47" s="9">
        <f t="shared" ref="O47:O54" si="126">C47+I47</f>
        <v>1700</v>
      </c>
      <c r="P47" s="10">
        <f t="shared" si="119"/>
        <v>3608</v>
      </c>
      <c r="Q47" s="8">
        <f t="shared" si="120"/>
        <v>213</v>
      </c>
      <c r="R47" s="8">
        <f t="shared" si="121"/>
        <v>272</v>
      </c>
      <c r="S47" s="8">
        <f t="shared" ref="S47:S54" si="127">O47+Q47</f>
        <v>1913</v>
      </c>
      <c r="T47" s="9">
        <f t="shared" ref="T47:T54" si="128">P47+R47</f>
        <v>3880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'[1]gennaio 2021'!C29</f>
        <v>1424</v>
      </c>
      <c r="D48" s="8">
        <f>'[1]gennaio 2021'!D29</f>
        <v>4573</v>
      </c>
      <c r="E48" s="8">
        <f>'[1]gennaio 2021'!E29</f>
        <v>116</v>
      </c>
      <c r="F48" s="8">
        <f>'[1]gennaio 2021'!F29</f>
        <v>234</v>
      </c>
      <c r="G48" s="8">
        <f t="shared" si="122"/>
        <v>1540</v>
      </c>
      <c r="H48" s="8">
        <f t="shared" si="123"/>
        <v>4807</v>
      </c>
      <c r="I48" s="8">
        <f>'[1]gennaio 2021'!I29</f>
        <v>1533</v>
      </c>
      <c r="J48" s="8">
        <f>'[1]gennaio 2021'!J29</f>
        <v>5022</v>
      </c>
      <c r="K48" s="8">
        <f>'[1]gennaio 2021'!K29</f>
        <v>158</v>
      </c>
      <c r="L48" s="8">
        <f>'[1]gennaio 2021'!L29</f>
        <v>892</v>
      </c>
      <c r="M48" s="8">
        <f t="shared" si="124"/>
        <v>1691</v>
      </c>
      <c r="N48" s="8">
        <f t="shared" si="125"/>
        <v>5914</v>
      </c>
      <c r="O48" s="9">
        <f t="shared" si="126"/>
        <v>2957</v>
      </c>
      <c r="P48" s="10">
        <f t="shared" si="119"/>
        <v>9595</v>
      </c>
      <c r="Q48" s="8">
        <f t="shared" si="120"/>
        <v>274</v>
      </c>
      <c r="R48" s="8">
        <f t="shared" si="121"/>
        <v>1126</v>
      </c>
      <c r="S48" s="8">
        <f t="shared" si="127"/>
        <v>3231</v>
      </c>
      <c r="T48" s="9">
        <f t="shared" si="128"/>
        <v>10721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'[1]gennaio 2021'!C30</f>
        <v>2483</v>
      </c>
      <c r="D49" s="8">
        <f>'[1]gennaio 2021'!D30</f>
        <v>6676</v>
      </c>
      <c r="E49" s="8">
        <f>'[1]gennaio 2021'!E30</f>
        <v>324</v>
      </c>
      <c r="F49" s="8">
        <f>'[1]gennaio 2021'!F30</f>
        <v>919</v>
      </c>
      <c r="G49" s="8">
        <f t="shared" si="122"/>
        <v>2807</v>
      </c>
      <c r="H49" s="8">
        <f t="shared" si="123"/>
        <v>7595</v>
      </c>
      <c r="I49" s="8">
        <f>'[1]gennaio 2021'!I30</f>
        <v>939</v>
      </c>
      <c r="J49" s="8">
        <f>'[1]gennaio 2021'!J30</f>
        <v>2867</v>
      </c>
      <c r="K49" s="8">
        <f>'[1]gennaio 2021'!K30</f>
        <v>114</v>
      </c>
      <c r="L49" s="8">
        <f>'[1]gennaio 2021'!L30</f>
        <v>761</v>
      </c>
      <c r="M49" s="8">
        <f t="shared" si="124"/>
        <v>1053</v>
      </c>
      <c r="N49" s="8">
        <f t="shared" si="125"/>
        <v>3628</v>
      </c>
      <c r="O49" s="9">
        <f t="shared" si="126"/>
        <v>3422</v>
      </c>
      <c r="P49" s="10">
        <f t="shared" si="119"/>
        <v>9543</v>
      </c>
      <c r="Q49" s="8">
        <f t="shared" si="120"/>
        <v>438</v>
      </c>
      <c r="R49" s="8">
        <f t="shared" si="121"/>
        <v>1680</v>
      </c>
      <c r="S49" s="8">
        <f t="shared" si="127"/>
        <v>3860</v>
      </c>
      <c r="T49" s="9">
        <f t="shared" si="128"/>
        <v>11223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'[1]gennaio 2021'!C31</f>
        <v>6215</v>
      </c>
      <c r="D50" s="8">
        <f>'[1]gennaio 2021'!D31</f>
        <v>10039</v>
      </c>
      <c r="E50" s="8">
        <f>'[1]gennaio 2021'!E31</f>
        <v>417</v>
      </c>
      <c r="F50" s="8">
        <f>'[1]gennaio 2021'!F31</f>
        <v>827</v>
      </c>
      <c r="G50" s="8">
        <f t="shared" si="122"/>
        <v>6632</v>
      </c>
      <c r="H50" s="8">
        <f t="shared" si="123"/>
        <v>10866</v>
      </c>
      <c r="I50" s="8">
        <f>'[1]gennaio 2021'!I31</f>
        <v>3753</v>
      </c>
      <c r="J50" s="8">
        <f>'[1]gennaio 2021'!J31</f>
        <v>9526</v>
      </c>
      <c r="K50" s="8">
        <f>'[1]gennaio 2021'!K31</f>
        <v>204</v>
      </c>
      <c r="L50" s="8">
        <f>'[1]gennaio 2021'!L31</f>
        <v>682</v>
      </c>
      <c r="M50" s="8">
        <f t="shared" si="124"/>
        <v>3957</v>
      </c>
      <c r="N50" s="8">
        <f t="shared" si="125"/>
        <v>10208</v>
      </c>
      <c r="O50" s="9">
        <f t="shared" si="126"/>
        <v>9968</v>
      </c>
      <c r="P50" s="10">
        <f t="shared" si="119"/>
        <v>19565</v>
      </c>
      <c r="Q50" s="8">
        <f t="shared" si="120"/>
        <v>621</v>
      </c>
      <c r="R50" s="8">
        <f t="shared" si="121"/>
        <v>1509</v>
      </c>
      <c r="S50" s="8">
        <f t="shared" si="127"/>
        <v>10589</v>
      </c>
      <c r="T50" s="9">
        <f t="shared" si="128"/>
        <v>21074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'[1]gennaio 2021'!C32</f>
        <v>4105</v>
      </c>
      <c r="D51" s="8">
        <f>'[1]gennaio 2021'!D32</f>
        <v>6795</v>
      </c>
      <c r="E51" s="8">
        <f>'[1]gennaio 2021'!E32</f>
        <v>142</v>
      </c>
      <c r="F51" s="8">
        <f>'[1]gennaio 2021'!F32</f>
        <v>336</v>
      </c>
      <c r="G51" s="8">
        <f t="shared" si="122"/>
        <v>4247</v>
      </c>
      <c r="H51" s="8">
        <f t="shared" si="123"/>
        <v>7131</v>
      </c>
      <c r="I51" s="8">
        <f>'[1]gennaio 2021'!I32</f>
        <v>1994</v>
      </c>
      <c r="J51" s="8">
        <f>'[1]gennaio 2021'!J32</f>
        <v>4758</v>
      </c>
      <c r="K51" s="8">
        <f>'[1]gennaio 2021'!K32</f>
        <v>88</v>
      </c>
      <c r="L51" s="8">
        <f>'[1]gennaio 2021'!L32</f>
        <v>338</v>
      </c>
      <c r="M51" s="8">
        <f t="shared" si="124"/>
        <v>2082</v>
      </c>
      <c r="N51" s="8">
        <f t="shared" si="125"/>
        <v>5096</v>
      </c>
      <c r="O51" s="9">
        <f t="shared" si="126"/>
        <v>6099</v>
      </c>
      <c r="P51" s="10">
        <f t="shared" si="119"/>
        <v>11553</v>
      </c>
      <c r="Q51" s="8">
        <f t="shared" si="120"/>
        <v>230</v>
      </c>
      <c r="R51" s="8">
        <f t="shared" si="121"/>
        <v>674</v>
      </c>
      <c r="S51" s="8">
        <f t="shared" si="127"/>
        <v>6329</v>
      </c>
      <c r="T51" s="9">
        <f t="shared" si="128"/>
        <v>12227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'[1]gennaio 2021'!C33</f>
        <v>18640</v>
      </c>
      <c r="D52" s="8">
        <f>'[1]gennaio 2021'!D33</f>
        <v>37149</v>
      </c>
      <c r="E52" s="8">
        <f>'[1]gennaio 2021'!E33</f>
        <v>4092</v>
      </c>
      <c r="F52" s="8">
        <f>'[1]gennaio 2021'!F33</f>
        <v>11484</v>
      </c>
      <c r="G52" s="8">
        <f t="shared" si="122"/>
        <v>22732</v>
      </c>
      <c r="H52" s="8">
        <f t="shared" si="123"/>
        <v>48633</v>
      </c>
      <c r="I52" s="8">
        <f>'[1]gennaio 2021'!I33</f>
        <v>3344</v>
      </c>
      <c r="J52" s="8">
        <f>'[1]gennaio 2021'!J33</f>
        <v>17306</v>
      </c>
      <c r="K52" s="8">
        <f>'[1]gennaio 2021'!K33</f>
        <v>666</v>
      </c>
      <c r="L52" s="8">
        <f>'[1]gennaio 2021'!L33</f>
        <v>4250</v>
      </c>
      <c r="M52" s="8">
        <f t="shared" si="124"/>
        <v>4010</v>
      </c>
      <c r="N52" s="8">
        <f t="shared" si="125"/>
        <v>21556</v>
      </c>
      <c r="O52" s="9">
        <f t="shared" si="126"/>
        <v>21984</v>
      </c>
      <c r="P52" s="10">
        <f t="shared" si="119"/>
        <v>54455</v>
      </c>
      <c r="Q52" s="8">
        <f t="shared" si="120"/>
        <v>4758</v>
      </c>
      <c r="R52" s="8">
        <f t="shared" si="121"/>
        <v>15734</v>
      </c>
      <c r="S52" s="8">
        <f t="shared" si="127"/>
        <v>26742</v>
      </c>
      <c r="T52" s="9">
        <f t="shared" si="128"/>
        <v>70189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'[1]gennaio 2021'!C34</f>
        <v>2996</v>
      </c>
      <c r="D53" s="8">
        <f>'[1]gennaio 2021'!D34</f>
        <v>5579</v>
      </c>
      <c r="E53" s="8">
        <f>'[1]gennaio 2021'!E34</f>
        <v>301</v>
      </c>
      <c r="F53" s="8">
        <f>'[1]gennaio 2021'!F34</f>
        <v>535</v>
      </c>
      <c r="G53" s="8">
        <f t="shared" si="122"/>
        <v>3297</v>
      </c>
      <c r="H53" s="8">
        <f t="shared" si="123"/>
        <v>6114</v>
      </c>
      <c r="I53" s="8">
        <f>'[1]gennaio 2021'!I34</f>
        <v>1025</v>
      </c>
      <c r="J53" s="8">
        <f>'[1]gennaio 2021'!J34</f>
        <v>3534</v>
      </c>
      <c r="K53" s="8">
        <f>'[1]gennaio 2021'!K34</f>
        <v>130</v>
      </c>
      <c r="L53" s="8">
        <f>'[1]gennaio 2021'!L34</f>
        <v>1230</v>
      </c>
      <c r="M53" s="8">
        <f t="shared" si="124"/>
        <v>1155</v>
      </c>
      <c r="N53" s="8">
        <f t="shared" si="125"/>
        <v>4764</v>
      </c>
      <c r="O53" s="9">
        <f t="shared" si="126"/>
        <v>4021</v>
      </c>
      <c r="P53" s="10">
        <f t="shared" si="119"/>
        <v>9113</v>
      </c>
      <c r="Q53" s="8">
        <f t="shared" si="120"/>
        <v>431</v>
      </c>
      <c r="R53" s="8">
        <f t="shared" si="121"/>
        <v>1765</v>
      </c>
      <c r="S53" s="8">
        <f t="shared" si="127"/>
        <v>4452</v>
      </c>
      <c r="T53" s="9">
        <f t="shared" si="128"/>
        <v>10878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'[1]gennaio 2021'!C35</f>
        <v>909</v>
      </c>
      <c r="D54" s="8">
        <f>'[1]gennaio 2021'!D35</f>
        <v>1667</v>
      </c>
      <c r="E54" s="8">
        <f>'[1]gennaio 2021'!E35</f>
        <v>895</v>
      </c>
      <c r="F54" s="8">
        <f>'[1]gennaio 2021'!F35</f>
        <v>948</v>
      </c>
      <c r="G54" s="8">
        <f t="shared" si="122"/>
        <v>1804</v>
      </c>
      <c r="H54" s="8">
        <f t="shared" si="123"/>
        <v>2615</v>
      </c>
      <c r="I54" s="8">
        <f>'[1]gennaio 2021'!I35</f>
        <v>1049</v>
      </c>
      <c r="J54" s="8">
        <f>'[1]gennaio 2021'!J35</f>
        <v>3241</v>
      </c>
      <c r="K54" s="8">
        <f>'[1]gennaio 2021'!K35</f>
        <v>60</v>
      </c>
      <c r="L54" s="8">
        <f>'[1]gennaio 2021'!L35</f>
        <v>266</v>
      </c>
      <c r="M54" s="8">
        <f t="shared" si="124"/>
        <v>1109</v>
      </c>
      <c r="N54" s="8">
        <f t="shared" si="125"/>
        <v>3507</v>
      </c>
      <c r="O54" s="9">
        <f t="shared" si="126"/>
        <v>1958</v>
      </c>
      <c r="P54" s="10">
        <f t="shared" si="119"/>
        <v>4908</v>
      </c>
      <c r="Q54" s="8">
        <f t="shared" si="120"/>
        <v>955</v>
      </c>
      <c r="R54" s="8">
        <f t="shared" si="121"/>
        <v>1214</v>
      </c>
      <c r="S54" s="8">
        <f t="shared" si="127"/>
        <v>2913</v>
      </c>
      <c r="T54" s="9">
        <f t="shared" si="128"/>
        <v>6122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51285</v>
      </c>
      <c r="D55" s="11">
        <f t="shared" ref="D55:F55" si="129">SUM(D46:D54)</f>
        <v>101644</v>
      </c>
      <c r="E55" s="11">
        <f t="shared" si="129"/>
        <v>9813</v>
      </c>
      <c r="F55" s="11">
        <f t="shared" si="129"/>
        <v>20504</v>
      </c>
      <c r="G55" s="11">
        <f t="shared" ref="G55" si="130">SUM(G46:G54)</f>
        <v>61098</v>
      </c>
      <c r="H55" s="11">
        <f t="shared" ref="H55" si="131">SUM(H46:H54)</f>
        <v>122148</v>
      </c>
      <c r="I55" s="11">
        <f>SUM(I46:I54)</f>
        <v>21064</v>
      </c>
      <c r="J55" s="11">
        <f t="shared" ref="J55" si="132">SUM(J46:J54)</f>
        <v>64707</v>
      </c>
      <c r="K55" s="11">
        <f t="shared" ref="K55" si="133">SUM(K46:K54)</f>
        <v>2972</v>
      </c>
      <c r="L55" s="11">
        <f t="shared" ref="L55" si="134">SUM(L46:L54)</f>
        <v>11790</v>
      </c>
      <c r="M55" s="11">
        <f t="shared" ref="M55" si="135">SUM(M46:M54)</f>
        <v>24036</v>
      </c>
      <c r="N55" s="11">
        <f t="shared" ref="N55" si="136">SUM(N46:N54)</f>
        <v>76497</v>
      </c>
      <c r="O55" s="11">
        <f>SUM(O46:O54)</f>
        <v>72349</v>
      </c>
      <c r="P55" s="11">
        <f t="shared" ref="P55" si="137">SUM(P46:P54)</f>
        <v>166351</v>
      </c>
      <c r="Q55" s="11">
        <f t="shared" ref="Q55" si="138">SUM(Q46:Q54)</f>
        <v>12785</v>
      </c>
      <c r="R55" s="11">
        <f t="shared" ref="R55" si="139">SUM(R46:R54)</f>
        <v>32294</v>
      </c>
      <c r="S55" s="11">
        <f t="shared" ref="S55" si="140">SUM(S46:S54)</f>
        <v>85134</v>
      </c>
      <c r="T55" s="12">
        <f t="shared" ref="T55" si="141">SUM(T46:T54)</f>
        <v>198645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'[1]gennaio 2021'!C37</f>
        <v>952</v>
      </c>
      <c r="D56" s="8">
        <f>'[1]gennaio 2021'!D37</f>
        <v>1531</v>
      </c>
      <c r="E56" s="8">
        <f>'[1]gennaio 2021'!E37</f>
        <v>88</v>
      </c>
      <c r="F56" s="8">
        <f>'[1]gennaio 2021'!F37</f>
        <v>171</v>
      </c>
      <c r="G56" s="8">
        <f t="shared" ref="G56:G58" si="142">C56+E56</f>
        <v>1040</v>
      </c>
      <c r="H56" s="8">
        <f t="shared" ref="H56:H58" si="143">D56+F56</f>
        <v>1702</v>
      </c>
      <c r="I56" s="8">
        <f>'[1]gennaio 2021'!I37</f>
        <v>290</v>
      </c>
      <c r="J56" s="8">
        <f>'[1]gennaio 2021'!J37</f>
        <v>930</v>
      </c>
      <c r="K56" s="8">
        <f>'[1]gennaio 2021'!K37</f>
        <v>32</v>
      </c>
      <c r="L56" s="8">
        <f>'[1]gennaio 2021'!L37</f>
        <v>101</v>
      </c>
      <c r="M56" s="8">
        <f t="shared" ref="M56:M58" si="144">I56+K56</f>
        <v>322</v>
      </c>
      <c r="N56" s="8">
        <f t="shared" ref="N56:N58" si="145">J56+L56</f>
        <v>1031</v>
      </c>
      <c r="O56" s="9">
        <f t="shared" ref="O56:O58" si="146">C56+I56</f>
        <v>1242</v>
      </c>
      <c r="P56" s="10">
        <f t="shared" ref="P56:P58" si="147">D56+J56</f>
        <v>2461</v>
      </c>
      <c r="Q56" s="8">
        <f t="shared" ref="Q56:Q58" si="148">E56+K56</f>
        <v>120</v>
      </c>
      <c r="R56" s="8">
        <f t="shared" ref="R56:R58" si="149">F56+L56</f>
        <v>272</v>
      </c>
      <c r="S56" s="8">
        <f t="shared" ref="S56:S58" si="150">O56+Q56</f>
        <v>1362</v>
      </c>
      <c r="T56" s="9">
        <f t="shared" ref="T56:T58" si="151">P56+R56</f>
        <v>2733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'[1]gennaio 2021'!C38</f>
        <v>3982</v>
      </c>
      <c r="D57" s="8">
        <f>'[1]gennaio 2021'!D38</f>
        <v>5830</v>
      </c>
      <c r="E57" s="8">
        <f>'[1]gennaio 2021'!E38</f>
        <v>2096</v>
      </c>
      <c r="F57" s="8">
        <f>'[1]gennaio 2021'!F38</f>
        <v>2717</v>
      </c>
      <c r="G57" s="8">
        <f t="shared" si="142"/>
        <v>6078</v>
      </c>
      <c r="H57" s="8">
        <f t="shared" si="143"/>
        <v>8547</v>
      </c>
      <c r="I57" s="8">
        <f>'[1]gennaio 2021'!I38</f>
        <v>2414</v>
      </c>
      <c r="J57" s="8">
        <f>'[1]gennaio 2021'!J38</f>
        <v>5681</v>
      </c>
      <c r="K57" s="8">
        <f>'[1]gennaio 2021'!K38</f>
        <v>701</v>
      </c>
      <c r="L57" s="8">
        <f>'[1]gennaio 2021'!L38</f>
        <v>1631</v>
      </c>
      <c r="M57" s="8">
        <f t="shared" si="144"/>
        <v>3115</v>
      </c>
      <c r="N57" s="8">
        <f t="shared" si="145"/>
        <v>7312</v>
      </c>
      <c r="O57" s="9">
        <f t="shared" si="146"/>
        <v>6396</v>
      </c>
      <c r="P57" s="10">
        <f t="shared" si="147"/>
        <v>11511</v>
      </c>
      <c r="Q57" s="8">
        <f t="shared" si="148"/>
        <v>2797</v>
      </c>
      <c r="R57" s="8">
        <f t="shared" si="149"/>
        <v>4348</v>
      </c>
      <c r="S57" s="8">
        <f t="shared" si="150"/>
        <v>9193</v>
      </c>
      <c r="T57" s="9">
        <f t="shared" si="151"/>
        <v>15859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'[1]gennaio 2021'!C39</f>
        <v>4872</v>
      </c>
      <c r="D58" s="8">
        <f>'[1]gennaio 2021'!D39</f>
        <v>9906</v>
      </c>
      <c r="E58" s="8">
        <f>'[1]gennaio 2021'!E39</f>
        <v>667</v>
      </c>
      <c r="F58" s="8">
        <f>'[1]gennaio 2021'!F39</f>
        <v>3850</v>
      </c>
      <c r="G58" s="8">
        <f t="shared" si="142"/>
        <v>5539</v>
      </c>
      <c r="H58" s="8">
        <f t="shared" si="143"/>
        <v>13756</v>
      </c>
      <c r="I58" s="8">
        <f>'[1]gennaio 2021'!I39</f>
        <v>1248</v>
      </c>
      <c r="J58" s="8">
        <f>'[1]gennaio 2021'!J39</f>
        <v>4340</v>
      </c>
      <c r="K58" s="8">
        <f>'[1]gennaio 2021'!K39</f>
        <v>165</v>
      </c>
      <c r="L58" s="8">
        <f>'[1]gennaio 2021'!L39</f>
        <v>738</v>
      </c>
      <c r="M58" s="8">
        <f t="shared" si="144"/>
        <v>1413</v>
      </c>
      <c r="N58" s="8">
        <f t="shared" si="145"/>
        <v>5078</v>
      </c>
      <c r="O58" s="9">
        <f t="shared" si="146"/>
        <v>6120</v>
      </c>
      <c r="P58" s="10">
        <f t="shared" si="147"/>
        <v>14246</v>
      </c>
      <c r="Q58" s="8">
        <f t="shared" si="148"/>
        <v>832</v>
      </c>
      <c r="R58" s="8">
        <f t="shared" si="149"/>
        <v>4588</v>
      </c>
      <c r="S58" s="8">
        <f t="shared" si="150"/>
        <v>6952</v>
      </c>
      <c r="T58" s="9">
        <f t="shared" si="151"/>
        <v>18834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9806</v>
      </c>
      <c r="D59" s="11">
        <f t="shared" ref="D59" si="152">SUM(D56:D58)</f>
        <v>17267</v>
      </c>
      <c r="E59" s="11">
        <f t="shared" ref="E59" si="153">SUM(E56:E58)</f>
        <v>2851</v>
      </c>
      <c r="F59" s="11">
        <f t="shared" ref="F59" si="154">SUM(F56:F58)</f>
        <v>6738</v>
      </c>
      <c r="G59" s="11">
        <f t="shared" ref="G59" si="155">SUM(G56:G58)</f>
        <v>12657</v>
      </c>
      <c r="H59" s="11">
        <f t="shared" ref="H59" si="156">SUM(H56:H58)</f>
        <v>24005</v>
      </c>
      <c r="I59" s="11">
        <f>SUM(I56:I58)</f>
        <v>3952</v>
      </c>
      <c r="J59" s="11">
        <f t="shared" ref="J59" si="157">SUM(J56:J58)</f>
        <v>10951</v>
      </c>
      <c r="K59" s="11">
        <f t="shared" ref="K59" si="158">SUM(K56:K58)</f>
        <v>898</v>
      </c>
      <c r="L59" s="11">
        <f t="shared" ref="L59" si="159">SUM(L56:L58)</f>
        <v>2470</v>
      </c>
      <c r="M59" s="11">
        <f t="shared" ref="M59" si="160">SUM(M56:M58)</f>
        <v>4850</v>
      </c>
      <c r="N59" s="11">
        <f t="shared" ref="N59" si="161">SUM(N56:N58)</f>
        <v>13421</v>
      </c>
      <c r="O59" s="11">
        <f>SUM(O56:O58)</f>
        <v>13758</v>
      </c>
      <c r="P59" s="11">
        <f t="shared" ref="P59" si="162">SUM(P56:P58)</f>
        <v>28218</v>
      </c>
      <c r="Q59" s="11">
        <f t="shared" ref="Q59" si="163">SUM(Q56:Q58)</f>
        <v>3749</v>
      </c>
      <c r="R59" s="11">
        <f t="shared" ref="R59" si="164">SUM(R56:R58)</f>
        <v>9208</v>
      </c>
      <c r="S59" s="11">
        <f t="shared" ref="S59" si="165">SUM(S56:S58)</f>
        <v>17507</v>
      </c>
      <c r="T59" s="12">
        <f t="shared" ref="T59" si="166">SUM(T56:T58)</f>
        <v>37426</v>
      </c>
    </row>
    <row r="60" spans="1:20" s="15" customFormat="1" ht="30" customHeight="1" x14ac:dyDescent="0.15">
      <c r="A60" s="14"/>
      <c r="B60" s="4" t="s">
        <v>14</v>
      </c>
      <c r="C60" s="13">
        <f>SUM(C59,C55)</f>
        <v>61091</v>
      </c>
      <c r="D60" s="13">
        <f t="shared" ref="D60" si="167">SUM(D59,D55)</f>
        <v>118911</v>
      </c>
      <c r="E60" s="13">
        <f t="shared" ref="E60" si="168">SUM(E59,E55)</f>
        <v>12664</v>
      </c>
      <c r="F60" s="13">
        <f t="shared" ref="F60" si="169">SUM(F59,F55)</f>
        <v>27242</v>
      </c>
      <c r="G60" s="13">
        <f t="shared" ref="G60" si="170">SUM(G59,G55)</f>
        <v>73755</v>
      </c>
      <c r="H60" s="13">
        <f t="shared" ref="H60" si="171">SUM(H59,H55)</f>
        <v>146153</v>
      </c>
      <c r="I60" s="13">
        <f>SUM(I59,I55)</f>
        <v>25016</v>
      </c>
      <c r="J60" s="13">
        <f t="shared" ref="J60" si="172">SUM(J59,J55)</f>
        <v>75658</v>
      </c>
      <c r="K60" s="13">
        <f t="shared" ref="K60" si="173">SUM(K59,K55)</f>
        <v>3870</v>
      </c>
      <c r="L60" s="13">
        <f t="shared" ref="L60" si="174">SUM(L59,L55)</f>
        <v>14260</v>
      </c>
      <c r="M60" s="13">
        <f t="shared" ref="M60" si="175">SUM(M59,M55)</f>
        <v>28886</v>
      </c>
      <c r="N60" s="13">
        <f t="shared" ref="N60" si="176">SUM(N59,N55)</f>
        <v>89918</v>
      </c>
      <c r="O60" s="13">
        <f>SUM(O59,O55)</f>
        <v>86107</v>
      </c>
      <c r="P60" s="13">
        <f t="shared" ref="P60" si="177">SUM(P59,P55)</f>
        <v>194569</v>
      </c>
      <c r="Q60" s="13">
        <f t="shared" ref="Q60" si="178">SUM(Q59,Q55)</f>
        <v>16534</v>
      </c>
      <c r="R60" s="13">
        <f t="shared" ref="R60" si="179">SUM(R59,R55)</f>
        <v>41502</v>
      </c>
      <c r="S60" s="13">
        <f t="shared" ref="S60" si="180">SUM(S59,S55)</f>
        <v>102641</v>
      </c>
      <c r="T60" s="13">
        <f t="shared" ref="T60" si="181">SUM(T59,T55)</f>
        <v>236071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63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523.73968835930339</v>
      </c>
      <c r="D66" s="16">
        <f t="shared" ref="D66:T80" si="182">(D8-D27)*100/D27</f>
        <v>415.68194367752625</v>
      </c>
      <c r="E66" s="16">
        <f t="shared" si="182"/>
        <v>912.5</v>
      </c>
      <c r="F66" s="16">
        <f t="shared" si="182"/>
        <v>284.65227817745802</v>
      </c>
      <c r="G66" s="16">
        <f t="shared" si="182"/>
        <v>545.28138528138527</v>
      </c>
      <c r="H66" s="16">
        <f t="shared" si="182"/>
        <v>402.15399851448376</v>
      </c>
      <c r="I66" s="16">
        <f t="shared" si="182"/>
        <v>1144.5520581113801</v>
      </c>
      <c r="J66" s="16">
        <f t="shared" si="182"/>
        <v>885.70427470217237</v>
      </c>
      <c r="K66" s="16">
        <f t="shared" si="182"/>
        <v>1342.3076923076924</v>
      </c>
      <c r="L66" s="16">
        <f t="shared" si="182"/>
        <v>266.55405405405406</v>
      </c>
      <c r="M66" s="16">
        <f t="shared" si="182"/>
        <v>1156.26423690205</v>
      </c>
      <c r="N66" s="16">
        <f t="shared" si="182"/>
        <v>779.33836331979103</v>
      </c>
      <c r="O66" s="17">
        <f t="shared" si="182"/>
        <v>694.21542553191489</v>
      </c>
      <c r="P66" s="18">
        <f t="shared" si="182"/>
        <v>548.5244602891662</v>
      </c>
      <c r="Q66" s="16">
        <f t="shared" si="182"/>
        <v>1036.6666666666667</v>
      </c>
      <c r="R66" s="16">
        <f t="shared" si="182"/>
        <v>277.1388499298738</v>
      </c>
      <c r="S66" s="16">
        <f t="shared" si="182"/>
        <v>713.55081555834374</v>
      </c>
      <c r="T66" s="17">
        <f t="shared" si="182"/>
        <v>514.94272821936829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183">(C9-C28)*100/C28</f>
        <v>102.49221183800623</v>
      </c>
      <c r="D67" s="16">
        <f t="shared" si="183"/>
        <v>32.406015037593988</v>
      </c>
      <c r="E67" s="16">
        <f t="shared" si="183"/>
        <v>-25</v>
      </c>
      <c r="F67" s="16">
        <f t="shared" si="183"/>
        <v>-44</v>
      </c>
      <c r="G67" s="16">
        <f t="shared" si="183"/>
        <v>93.623188405797094</v>
      </c>
      <c r="H67" s="16">
        <f t="shared" si="183"/>
        <v>28.327402135231317</v>
      </c>
      <c r="I67" s="16">
        <f t="shared" si="183"/>
        <v>741.07142857142856</v>
      </c>
      <c r="J67" s="16">
        <f t="shared" si="183"/>
        <v>105.57717250324254</v>
      </c>
      <c r="K67" s="16">
        <f t="shared" si="183"/>
        <v>1000</v>
      </c>
      <c r="L67" s="16">
        <f t="shared" si="183"/>
        <v>508.33333333333331</v>
      </c>
      <c r="M67" s="16">
        <f t="shared" si="183"/>
        <v>750</v>
      </c>
      <c r="N67" s="16">
        <f t="shared" si="183"/>
        <v>111.74968071519795</v>
      </c>
      <c r="O67" s="17">
        <f t="shared" si="183"/>
        <v>197.34748010610079</v>
      </c>
      <c r="P67" s="18">
        <f t="shared" si="183"/>
        <v>59.257496430271303</v>
      </c>
      <c r="Q67" s="16">
        <f t="shared" si="183"/>
        <v>53.846153846153847</v>
      </c>
      <c r="R67" s="16">
        <f t="shared" si="183"/>
        <v>32.183908045977013</v>
      </c>
      <c r="S67" s="16">
        <f t="shared" si="182"/>
        <v>188.0893300248139</v>
      </c>
      <c r="T67" s="17">
        <f t="shared" si="182"/>
        <v>58.180987202925046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183"/>
        <v>225.11210762331839</v>
      </c>
      <c r="D68" s="16">
        <f t="shared" si="182"/>
        <v>265.79406631762652</v>
      </c>
      <c r="E68" s="16">
        <f t="shared" si="182"/>
        <v>304.54545454545456</v>
      </c>
      <c r="F68" s="16">
        <f t="shared" si="182"/>
        <v>324</v>
      </c>
      <c r="G68" s="16">
        <f t="shared" si="182"/>
        <v>228.84615384615384</v>
      </c>
      <c r="H68" s="16">
        <f t="shared" si="182"/>
        <v>269.36936936936939</v>
      </c>
      <c r="I68" s="16">
        <f t="shared" si="182"/>
        <v>1390</v>
      </c>
      <c r="J68" s="16">
        <f t="shared" si="182"/>
        <v>293.67011564211805</v>
      </c>
      <c r="K68" s="16">
        <f t="shared" si="182"/>
        <v>980</v>
      </c>
      <c r="L68" s="16">
        <f t="shared" si="182"/>
        <v>248.27586206896552</v>
      </c>
      <c r="M68" s="16">
        <f t="shared" si="182"/>
        <v>1355.8333333333333</v>
      </c>
      <c r="N68" s="16">
        <f t="shared" si="182"/>
        <v>288.05333333333334</v>
      </c>
      <c r="O68" s="17">
        <f t="shared" si="182"/>
        <v>455.57553956834533</v>
      </c>
      <c r="P68" s="18">
        <f t="shared" si="182"/>
        <v>282.21584797418427</v>
      </c>
      <c r="Q68" s="16">
        <f t="shared" si="182"/>
        <v>515.625</v>
      </c>
      <c r="R68" s="16">
        <f t="shared" si="182"/>
        <v>266.77524429967428</v>
      </c>
      <c r="S68" s="16">
        <f t="shared" si="182"/>
        <v>458.84353741496597</v>
      </c>
      <c r="T68" s="17">
        <f t="shared" si="182"/>
        <v>280.68475452196384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183"/>
        <v>52.800734618916437</v>
      </c>
      <c r="D69" s="16">
        <f t="shared" si="182"/>
        <v>63.669501822600246</v>
      </c>
      <c r="E69" s="16">
        <f t="shared" si="182"/>
        <v>108.69565217391305</v>
      </c>
      <c r="F69" s="16">
        <f t="shared" si="182"/>
        <v>240.23668639053255</v>
      </c>
      <c r="G69" s="16">
        <f t="shared" si="182"/>
        <v>55.066079295154182</v>
      </c>
      <c r="H69" s="16">
        <f t="shared" si="182"/>
        <v>74.981046247156939</v>
      </c>
      <c r="I69" s="16">
        <f t="shared" si="182"/>
        <v>299.09090909090907</v>
      </c>
      <c r="J69" s="16">
        <f t="shared" si="182"/>
        <v>90.84699453551913</v>
      </c>
      <c r="K69" s="16">
        <f t="shared" si="182"/>
        <v>200</v>
      </c>
      <c r="L69" s="16">
        <f t="shared" si="182"/>
        <v>20.689655172413794</v>
      </c>
      <c r="M69" s="16">
        <f t="shared" si="182"/>
        <v>293.16239316239319</v>
      </c>
      <c r="N69" s="16">
        <f t="shared" si="182"/>
        <v>83.394383394383397</v>
      </c>
      <c r="O69" s="17">
        <f t="shared" si="182"/>
        <v>75.396163469557962</v>
      </c>
      <c r="P69" s="18">
        <f t="shared" si="182"/>
        <v>73.785914060513605</v>
      </c>
      <c r="Q69" s="16">
        <f t="shared" si="182"/>
        <v>120.75471698113208</v>
      </c>
      <c r="R69" s="16">
        <f t="shared" si="182"/>
        <v>128.86297376093293</v>
      </c>
      <c r="S69" s="16">
        <f t="shared" si="182"/>
        <v>77.316293929712458</v>
      </c>
      <c r="T69" s="17">
        <f t="shared" si="182"/>
        <v>78.203928905519177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183"/>
        <v>141.7290673927842</v>
      </c>
      <c r="D70" s="16">
        <f t="shared" si="182"/>
        <v>173.71888726207905</v>
      </c>
      <c r="E70" s="16">
        <f t="shared" si="182"/>
        <v>198.0392156862745</v>
      </c>
      <c r="F70" s="16">
        <f t="shared" si="182"/>
        <v>460.21505376344084</v>
      </c>
      <c r="G70" s="16">
        <f t="shared" si="182"/>
        <v>143.61842105263159</v>
      </c>
      <c r="H70" s="16">
        <f t="shared" si="182"/>
        <v>183.15044247787611</v>
      </c>
      <c r="I70" s="16">
        <f t="shared" si="182"/>
        <v>315.99326599326599</v>
      </c>
      <c r="J70" s="16">
        <f t="shared" si="182"/>
        <v>239.163179916318</v>
      </c>
      <c r="K70" s="16">
        <f t="shared" si="182"/>
        <v>292.85714285714283</v>
      </c>
      <c r="L70" s="16">
        <f t="shared" si="182"/>
        <v>436.87150837988827</v>
      </c>
      <c r="M70" s="16">
        <f t="shared" si="182"/>
        <v>314.95176848874598</v>
      </c>
      <c r="N70" s="16">
        <f t="shared" si="182"/>
        <v>252.93888672635268</v>
      </c>
      <c r="O70" s="17">
        <f t="shared" si="182"/>
        <v>191.9049927290354</v>
      </c>
      <c r="P70" s="18">
        <f t="shared" si="182"/>
        <v>204.25614994142913</v>
      </c>
      <c r="Q70" s="16">
        <f t="shared" si="182"/>
        <v>231.64556962025316</v>
      </c>
      <c r="R70" s="16">
        <f t="shared" si="182"/>
        <v>444.85294117647061</v>
      </c>
      <c r="S70" s="16">
        <f t="shared" si="182"/>
        <v>193.37068160597573</v>
      </c>
      <c r="T70" s="17">
        <f t="shared" si="182"/>
        <v>216.38857990359659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183"/>
        <v>521.22538293216633</v>
      </c>
      <c r="D71" s="16">
        <f t="shared" si="182"/>
        <v>439.45127719962159</v>
      </c>
      <c r="E71" s="16">
        <f t="shared" si="182"/>
        <v>136.36363636363637</v>
      </c>
      <c r="F71" s="16">
        <f t="shared" si="182"/>
        <v>206.25</v>
      </c>
      <c r="G71" s="16">
        <f t="shared" si="182"/>
        <v>495.30612244897958</v>
      </c>
      <c r="H71" s="16">
        <f t="shared" si="182"/>
        <v>423.04309586631484</v>
      </c>
      <c r="I71" s="16">
        <f t="shared" si="182"/>
        <v>1552.5</v>
      </c>
      <c r="J71" s="16">
        <f t="shared" si="182"/>
        <v>503.57142857142856</v>
      </c>
      <c r="K71" s="16">
        <f t="shared" si="182"/>
        <v>1600</v>
      </c>
      <c r="L71" s="16">
        <f t="shared" si="182"/>
        <v>346.66666666666669</v>
      </c>
      <c r="M71" s="16">
        <f t="shared" si="182"/>
        <v>1554.2168674698796</v>
      </c>
      <c r="N71" s="16">
        <f t="shared" si="182"/>
        <v>494.09395973154363</v>
      </c>
      <c r="O71" s="17">
        <f t="shared" si="182"/>
        <v>674.86033519553075</v>
      </c>
      <c r="P71" s="18">
        <f t="shared" si="182"/>
        <v>464.99715424018211</v>
      </c>
      <c r="Q71" s="16">
        <f t="shared" si="182"/>
        <v>258.33333333333331</v>
      </c>
      <c r="R71" s="16">
        <f t="shared" si="182"/>
        <v>256.8</v>
      </c>
      <c r="S71" s="16">
        <f t="shared" si="182"/>
        <v>648.69109947643983</v>
      </c>
      <c r="T71" s="17">
        <f t="shared" si="182"/>
        <v>451.16896918172159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183"/>
        <v>157.81411716000827</v>
      </c>
      <c r="D72" s="16">
        <f t="shared" si="182"/>
        <v>212.3363815671508</v>
      </c>
      <c r="E72" s="16">
        <f t="shared" si="182"/>
        <v>244.33333333333334</v>
      </c>
      <c r="F72" s="16">
        <f t="shared" si="182"/>
        <v>226.15062761506277</v>
      </c>
      <c r="G72" s="16">
        <f t="shared" si="182"/>
        <v>162.87273435977392</v>
      </c>
      <c r="H72" s="16">
        <f t="shared" si="182"/>
        <v>213.42691990090833</v>
      </c>
      <c r="I72" s="16">
        <f t="shared" si="182"/>
        <v>268.64295125164688</v>
      </c>
      <c r="J72" s="16">
        <f t="shared" si="182"/>
        <v>94.523246650906231</v>
      </c>
      <c r="K72" s="16">
        <f t="shared" si="182"/>
        <v>378.46153846153845</v>
      </c>
      <c r="L72" s="16">
        <f t="shared" si="182"/>
        <v>174.36676798378926</v>
      </c>
      <c r="M72" s="16">
        <f t="shared" si="182"/>
        <v>277.30582524271847</v>
      </c>
      <c r="N72" s="16">
        <f t="shared" si="182"/>
        <v>103.685617951401</v>
      </c>
      <c r="O72" s="17">
        <f t="shared" si="182"/>
        <v>172.86225402504473</v>
      </c>
      <c r="P72" s="18">
        <f t="shared" si="182"/>
        <v>164.54070758738277</v>
      </c>
      <c r="Q72" s="16">
        <f t="shared" si="182"/>
        <v>268.21917808219177</v>
      </c>
      <c r="R72" s="16">
        <f t="shared" si="182"/>
        <v>199.84559958826557</v>
      </c>
      <c r="S72" s="16">
        <f t="shared" si="182"/>
        <v>178.70696893366917</v>
      </c>
      <c r="T72" s="17">
        <f t="shared" si="182"/>
        <v>167.85283182849693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183"/>
        <v>323.6673773987207</v>
      </c>
      <c r="D73" s="16">
        <f t="shared" si="182"/>
        <v>336.06853020739408</v>
      </c>
      <c r="E73" s="16">
        <f t="shared" si="182"/>
        <v>130.66666666666666</v>
      </c>
      <c r="F73" s="16">
        <f t="shared" si="182"/>
        <v>109.32203389830508</v>
      </c>
      <c r="G73" s="16">
        <f t="shared" si="182"/>
        <v>297.05882352941177</v>
      </c>
      <c r="H73" s="16">
        <f t="shared" si="182"/>
        <v>296.28252788104089</v>
      </c>
      <c r="I73" s="16">
        <f t="shared" si="182"/>
        <v>612.31884057971013</v>
      </c>
      <c r="J73" s="16">
        <f t="shared" si="182"/>
        <v>129.21568627450981</v>
      </c>
      <c r="K73" s="16">
        <f t="shared" si="182"/>
        <v>657.14285714285711</v>
      </c>
      <c r="L73" s="16">
        <f t="shared" si="182"/>
        <v>273.68421052631578</v>
      </c>
      <c r="M73" s="16">
        <f t="shared" si="182"/>
        <v>614.48275862068965</v>
      </c>
      <c r="N73" s="16">
        <f t="shared" si="182"/>
        <v>132.71683673469389</v>
      </c>
      <c r="O73" s="17">
        <f t="shared" si="182"/>
        <v>389.29159802306424</v>
      </c>
      <c r="P73" s="18">
        <f t="shared" si="182"/>
        <v>216.14247821144372</v>
      </c>
      <c r="Q73" s="16">
        <f t="shared" si="182"/>
        <v>175.60975609756099</v>
      </c>
      <c r="R73" s="16">
        <f t="shared" si="182"/>
        <v>132.11678832116789</v>
      </c>
      <c r="S73" s="16">
        <f t="shared" si="182"/>
        <v>363.86066763425254</v>
      </c>
      <c r="T73" s="17">
        <f t="shared" si="182"/>
        <v>208.23892893923789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183"/>
        <v>237.12574850299401</v>
      </c>
      <c r="D74" s="16">
        <f t="shared" si="182"/>
        <v>350.57034220532319</v>
      </c>
      <c r="E74" s="16">
        <f t="shared" si="182"/>
        <v>650</v>
      </c>
      <c r="F74" s="16">
        <f t="shared" si="182"/>
        <v>1026.6666666666667</v>
      </c>
      <c r="G74" s="16">
        <f t="shared" si="182"/>
        <v>256</v>
      </c>
      <c r="H74" s="16">
        <f t="shared" si="182"/>
        <v>387.0503597122302</v>
      </c>
      <c r="I74" s="16">
        <f t="shared" si="182"/>
        <v>826.92307692307691</v>
      </c>
      <c r="J74" s="16">
        <f t="shared" si="182"/>
        <v>546.15384615384619</v>
      </c>
      <c r="K74" s="16">
        <f t="shared" si="182"/>
        <v>528.57142857142856</v>
      </c>
      <c r="L74" s="16">
        <f t="shared" si="182"/>
        <v>688.46153846153845</v>
      </c>
      <c r="M74" s="16">
        <f t="shared" si="182"/>
        <v>808.10810810810813</v>
      </c>
      <c r="N74" s="16">
        <f t="shared" si="182"/>
        <v>553.09568480300186</v>
      </c>
      <c r="O74" s="17">
        <f t="shared" si="182"/>
        <v>463.46863468634689</v>
      </c>
      <c r="P74" s="18">
        <f t="shared" si="182"/>
        <v>479.35064935064935</v>
      </c>
      <c r="Q74" s="16">
        <f t="shared" si="182"/>
        <v>593.33333333333337</v>
      </c>
      <c r="R74" s="16">
        <f t="shared" si="182"/>
        <v>812.19512195121956</v>
      </c>
      <c r="S74" s="16">
        <f t="shared" si="182"/>
        <v>470.27972027972027</v>
      </c>
      <c r="T74" s="17">
        <f t="shared" si="182"/>
        <v>496.1775585696671</v>
      </c>
    </row>
    <row r="75" spans="1:20" ht="30" customHeight="1" outlineLevel="1" x14ac:dyDescent="0.15">
      <c r="A75" s="14"/>
      <c r="B75" s="3" t="s">
        <v>12</v>
      </c>
      <c r="C75" s="16">
        <f t="shared" si="183"/>
        <v>209.12959381044487</v>
      </c>
      <c r="D75" s="16">
        <f t="shared" si="182"/>
        <v>232.41298930954105</v>
      </c>
      <c r="E75" s="16">
        <f t="shared" si="182"/>
        <v>276.7255216693419</v>
      </c>
      <c r="F75" s="16">
        <f t="shared" si="182"/>
        <v>234.87712665406428</v>
      </c>
      <c r="G75" s="16">
        <f t="shared" si="182"/>
        <v>212.97090212533067</v>
      </c>
      <c r="H75" s="16">
        <f t="shared" si="182"/>
        <v>232.60611897177569</v>
      </c>
      <c r="I75" s="16">
        <f t="shared" si="182"/>
        <v>586.42131979695432</v>
      </c>
      <c r="J75" s="16">
        <f t="shared" si="182"/>
        <v>226.04455280948687</v>
      </c>
      <c r="K75" s="16">
        <f t="shared" si="182"/>
        <v>606.45161290322585</v>
      </c>
      <c r="L75" s="16">
        <f t="shared" si="182"/>
        <v>221.41779788838613</v>
      </c>
      <c r="M75" s="16">
        <f t="shared" si="182"/>
        <v>587.65383088527199</v>
      </c>
      <c r="N75" s="16">
        <f t="shared" si="182"/>
        <v>225.58522585475419</v>
      </c>
      <c r="O75" s="16">
        <f t="shared" si="182"/>
        <v>279.33721662468514</v>
      </c>
      <c r="P75" s="16">
        <f t="shared" si="182"/>
        <v>229.73583674990681</v>
      </c>
      <c r="Q75" s="16">
        <f t="shared" si="182"/>
        <v>342.41645244215937</v>
      </c>
      <c r="R75" s="16">
        <f t="shared" si="182"/>
        <v>228.35566382460414</v>
      </c>
      <c r="S75" s="16">
        <f t="shared" si="182"/>
        <v>282.97730307076102</v>
      </c>
      <c r="T75" s="17">
        <f t="shared" si="182"/>
        <v>229.61537643782026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183"/>
        <v>121.49253731343283</v>
      </c>
      <c r="D76" s="16">
        <f t="shared" si="182"/>
        <v>62.798092209856918</v>
      </c>
      <c r="E76" s="16">
        <f t="shared" si="182"/>
        <v>83.333333333333329</v>
      </c>
      <c r="F76" s="16">
        <f t="shared" si="182"/>
        <v>87.5</v>
      </c>
      <c r="G76" s="16">
        <f t="shared" si="182"/>
        <v>118.35616438356165</v>
      </c>
      <c r="H76" s="16">
        <f t="shared" si="182"/>
        <v>63.993948562783665</v>
      </c>
      <c r="I76" s="16">
        <f t="shared" si="182"/>
        <v>513.15789473684208</v>
      </c>
      <c r="J76" s="16">
        <f t="shared" si="182"/>
        <v>694.61538461538464</v>
      </c>
      <c r="K76" s="16">
        <f t="shared" si="182"/>
        <v>140</v>
      </c>
      <c r="L76" s="16">
        <f t="shared" si="182"/>
        <v>-7.7981651376146788</v>
      </c>
      <c r="M76" s="16">
        <f t="shared" si="182"/>
        <v>435.41666666666669</v>
      </c>
      <c r="N76" s="16">
        <f t="shared" si="182"/>
        <v>254.59770114942529</v>
      </c>
      <c r="O76" s="17">
        <f t="shared" si="182"/>
        <v>161.39410187667559</v>
      </c>
      <c r="P76" s="18">
        <f t="shared" si="182"/>
        <v>171.01449275362319</v>
      </c>
      <c r="Q76" s="16">
        <f t="shared" si="182"/>
        <v>97.5</v>
      </c>
      <c r="R76" s="16">
        <f t="shared" si="182"/>
        <v>4.4000000000000004</v>
      </c>
      <c r="S76" s="16">
        <f t="shared" si="182"/>
        <v>155.20581113801452</v>
      </c>
      <c r="T76" s="17">
        <f t="shared" si="182"/>
        <v>129.73240832507432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183"/>
        <v>322.30538922155688</v>
      </c>
      <c r="D77" s="16">
        <f t="shared" si="182"/>
        <v>299.31856899488929</v>
      </c>
      <c r="E77" s="16">
        <f t="shared" si="182"/>
        <v>485.71428571428572</v>
      </c>
      <c r="F77" s="16">
        <f t="shared" si="182"/>
        <v>696.61016949152543</v>
      </c>
      <c r="G77" s="16">
        <f t="shared" si="182"/>
        <v>333.47280334728032</v>
      </c>
      <c r="H77" s="16">
        <f t="shared" si="182"/>
        <v>318.32927818329279</v>
      </c>
      <c r="I77" s="16">
        <f t="shared" si="182"/>
        <v>1134.4036697247707</v>
      </c>
      <c r="J77" s="16">
        <f t="shared" si="182"/>
        <v>401.55865463494666</v>
      </c>
      <c r="K77" s="16">
        <f t="shared" si="182"/>
        <v>1447.0588235294117</v>
      </c>
      <c r="L77" s="16">
        <f t="shared" si="182"/>
        <v>540.83333333333337</v>
      </c>
      <c r="M77" s="16">
        <f t="shared" si="182"/>
        <v>1157.0212765957447</v>
      </c>
      <c r="N77" s="16">
        <f t="shared" si="182"/>
        <v>414.0403286034354</v>
      </c>
      <c r="O77" s="17">
        <f t="shared" si="182"/>
        <v>522.12189616252817</v>
      </c>
      <c r="P77" s="18">
        <f t="shared" si="182"/>
        <v>351.39991642290011</v>
      </c>
      <c r="Q77" s="16">
        <f t="shared" si="182"/>
        <v>733.33333333333337</v>
      </c>
      <c r="R77" s="16">
        <f t="shared" si="182"/>
        <v>592.17877094972062</v>
      </c>
      <c r="S77" s="16">
        <f t="shared" si="182"/>
        <v>536.76470588235293</v>
      </c>
      <c r="T77" s="17">
        <f t="shared" si="182"/>
        <v>368.15707620528769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183"/>
        <v>62.025948103792416</v>
      </c>
      <c r="D78" s="16">
        <f t="shared" si="182"/>
        <v>82.242152466367713</v>
      </c>
      <c r="E78" s="16">
        <f t="shared" si="182"/>
        <v>126.66666666666667</v>
      </c>
      <c r="F78" s="16">
        <f t="shared" si="182"/>
        <v>-36.412817311693715</v>
      </c>
      <c r="G78" s="16">
        <f t="shared" si="182"/>
        <v>65.244191559981033</v>
      </c>
      <c r="H78" s="16">
        <f t="shared" si="182"/>
        <v>40.69648841614454</v>
      </c>
      <c r="I78" s="16">
        <f t="shared" si="182"/>
        <v>174.21259842519686</v>
      </c>
      <c r="J78" s="16">
        <f t="shared" si="182"/>
        <v>80.561189993238671</v>
      </c>
      <c r="K78" s="16">
        <f t="shared" si="182"/>
        <v>61.403508771929822</v>
      </c>
      <c r="L78" s="16">
        <f t="shared" si="182"/>
        <v>52.750809061488674</v>
      </c>
      <c r="M78" s="16">
        <f t="shared" si="182"/>
        <v>162.83185840707964</v>
      </c>
      <c r="N78" s="16">
        <f t="shared" si="182"/>
        <v>75.755033557046985</v>
      </c>
      <c r="O78" s="17">
        <f t="shared" si="182"/>
        <v>84.71337579617834</v>
      </c>
      <c r="P78" s="18">
        <f t="shared" si="182"/>
        <v>81.571852251280674</v>
      </c>
      <c r="Q78" s="16">
        <f t="shared" si="182"/>
        <v>103.70370370370371</v>
      </c>
      <c r="R78" s="16">
        <f t="shared" si="182"/>
        <v>-18.17279046673287</v>
      </c>
      <c r="S78" s="16">
        <f t="shared" si="182"/>
        <v>85.863874345549732</v>
      </c>
      <c r="T78" s="17">
        <f t="shared" si="182"/>
        <v>52.706197911677364</v>
      </c>
    </row>
    <row r="79" spans="1:20" ht="30" customHeight="1" outlineLevel="1" x14ac:dyDescent="0.15">
      <c r="A79" s="14"/>
      <c r="B79" s="3" t="s">
        <v>13</v>
      </c>
      <c r="C79" s="16">
        <f t="shared" si="183"/>
        <v>126.47156634519455</v>
      </c>
      <c r="D79" s="16">
        <f t="shared" si="182"/>
        <v>120.98036084943318</v>
      </c>
      <c r="E79" s="16">
        <f t="shared" si="182"/>
        <v>215.21739130434781</v>
      </c>
      <c r="F79" s="16">
        <f t="shared" si="182"/>
        <v>-17.481956696070569</v>
      </c>
      <c r="G79" s="16">
        <f t="shared" si="182"/>
        <v>131.58884362268881</v>
      </c>
      <c r="H79" s="16">
        <f t="shared" si="182"/>
        <v>81.54619161813406</v>
      </c>
      <c r="I79" s="16">
        <f t="shared" si="182"/>
        <v>465.0523560209424</v>
      </c>
      <c r="J79" s="16">
        <f t="shared" si="182"/>
        <v>189.94659856048293</v>
      </c>
      <c r="K79" s="16">
        <f t="shared" si="182"/>
        <v>351.1904761904762</v>
      </c>
      <c r="L79" s="16">
        <f t="shared" si="182"/>
        <v>100.20920502092051</v>
      </c>
      <c r="M79" s="16">
        <f t="shared" si="182"/>
        <v>453.77358490566036</v>
      </c>
      <c r="N79" s="16">
        <f t="shared" si="182"/>
        <v>173.64620938628158</v>
      </c>
      <c r="O79" s="16">
        <f t="shared" si="182"/>
        <v>195.06762132060462</v>
      </c>
      <c r="P79" s="16">
        <f t="shared" si="182"/>
        <v>149.08230842005676</v>
      </c>
      <c r="Q79" s="16">
        <f t="shared" si="182"/>
        <v>257.83582089552237</v>
      </c>
      <c r="R79" s="16">
        <f t="shared" si="182"/>
        <v>15.130434782608695</v>
      </c>
      <c r="S79" s="16">
        <f t="shared" si="182"/>
        <v>199.23248328794256</v>
      </c>
      <c r="T79" s="17">
        <f t="shared" si="182"/>
        <v>116.11982881597717</v>
      </c>
    </row>
    <row r="80" spans="1:20" ht="30" customHeight="1" x14ac:dyDescent="0.15">
      <c r="A80" s="14"/>
      <c r="B80" s="4" t="s">
        <v>14</v>
      </c>
      <c r="C80" s="19">
        <f t="shared" si="183"/>
        <v>190.50723008915861</v>
      </c>
      <c r="D80" s="19">
        <f t="shared" si="182"/>
        <v>210.00481618237276</v>
      </c>
      <c r="E80" s="19">
        <f t="shared" si="182"/>
        <v>262.70136307311026</v>
      </c>
      <c r="F80" s="19">
        <f t="shared" si="182"/>
        <v>98.351409978308027</v>
      </c>
      <c r="G80" s="19">
        <f t="shared" si="182"/>
        <v>194.62342800621732</v>
      </c>
      <c r="H80" s="19">
        <f t="shared" si="182"/>
        <v>195.60900573346385</v>
      </c>
      <c r="I80" s="19">
        <f t="shared" si="182"/>
        <v>556.77749360613814</v>
      </c>
      <c r="J80" s="19">
        <f t="shared" si="182"/>
        <v>219.08916029168344</v>
      </c>
      <c r="K80" s="19">
        <f t="shared" si="182"/>
        <v>516.73640167364022</v>
      </c>
      <c r="L80" s="19">
        <f t="shared" si="182"/>
        <v>182.07130730050935</v>
      </c>
      <c r="M80" s="19">
        <f t="shared" si="182"/>
        <v>553.93525393525397</v>
      </c>
      <c r="N80" s="19">
        <f t="shared" si="182"/>
        <v>214.7798244920547</v>
      </c>
      <c r="O80" s="19">
        <f t="shared" si="182"/>
        <v>260.04855842185128</v>
      </c>
      <c r="P80" s="19">
        <f t="shared" si="182"/>
        <v>213.80051590713671</v>
      </c>
      <c r="Q80" s="19">
        <f t="shared" si="182"/>
        <v>320.7456978967495</v>
      </c>
      <c r="R80" s="19">
        <f t="shared" si="182"/>
        <v>130.98610191925877</v>
      </c>
      <c r="S80" s="19">
        <f t="shared" si="182"/>
        <v>263.67216483077448</v>
      </c>
      <c r="T80" s="19">
        <f t="shared" si="182"/>
        <v>203.55265097538205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67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-48.74209099126243</v>
      </c>
      <c r="D86" s="16">
        <f t="shared" ref="D86:T86" si="184">IF(D46=0,(D8*10)/(D46+10),(D8-D46)*100/D46)</f>
        <v>-30.909225419841682</v>
      </c>
      <c r="E86" s="16">
        <f t="shared" si="184"/>
        <v>-80.534695103634732</v>
      </c>
      <c r="F86" s="16">
        <f t="shared" si="184"/>
        <v>-67.719863151539542</v>
      </c>
      <c r="G86" s="16">
        <f t="shared" si="184"/>
        <v>-55.115928937067146</v>
      </c>
      <c r="H86" s="16">
        <f t="shared" si="184"/>
        <v>-36.624691435177951</v>
      </c>
      <c r="I86" s="16">
        <f t="shared" si="184"/>
        <v>-26.191843767949454</v>
      </c>
      <c r="J86" s="16">
        <f t="shared" si="184"/>
        <v>-17.146727926017554</v>
      </c>
      <c r="K86" s="16">
        <f t="shared" si="184"/>
        <v>-75.5859375</v>
      </c>
      <c r="L86" s="16">
        <f t="shared" si="184"/>
        <v>-67.621605490898233</v>
      </c>
      <c r="M86" s="16">
        <f t="shared" si="184"/>
        <v>-35.117647058823529</v>
      </c>
      <c r="N86" s="16">
        <f t="shared" si="184"/>
        <v>-25.467335694608423</v>
      </c>
      <c r="O86" s="17">
        <f t="shared" si="184"/>
        <v>-40.983201581027672</v>
      </c>
      <c r="P86" s="18">
        <f t="shared" si="184"/>
        <v>-25.600418077298858</v>
      </c>
      <c r="Q86" s="16">
        <f t="shared" si="184"/>
        <v>-78.972250770811925</v>
      </c>
      <c r="R86" s="16">
        <f t="shared" si="184"/>
        <v>-67.680288461538467</v>
      </c>
      <c r="S86" s="16">
        <f t="shared" si="184"/>
        <v>-48.344951204939257</v>
      </c>
      <c r="T86" s="17">
        <f t="shared" si="184"/>
        <v>-32.290611683323462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185">IF(C47=0,(C9*10)/(C47+10),(C9-C47)*100/C47)</f>
        <v>-47.453516572352463</v>
      </c>
      <c r="D87" s="16">
        <f t="shared" si="185"/>
        <v>-17.401500938086304</v>
      </c>
      <c r="E87" s="16">
        <f t="shared" si="185"/>
        <v>-90.862944162436548</v>
      </c>
      <c r="F87" s="16">
        <f t="shared" si="185"/>
        <v>-83.333333333333329</v>
      </c>
      <c r="G87" s="16">
        <f t="shared" si="185"/>
        <v>-53.417015341701536</v>
      </c>
      <c r="H87" s="16">
        <f t="shared" si="185"/>
        <v>-24.370805369127517</v>
      </c>
      <c r="I87" s="16">
        <f t="shared" si="185"/>
        <v>1.7278617710583153</v>
      </c>
      <c r="J87" s="16">
        <f t="shared" si="185"/>
        <v>7.384823848238482</v>
      </c>
      <c r="K87" s="16">
        <f t="shared" si="185"/>
        <v>37.5</v>
      </c>
      <c r="L87" s="16">
        <f t="shared" si="185"/>
        <v>265</v>
      </c>
      <c r="M87" s="16">
        <f t="shared" si="185"/>
        <v>2.9227557411273488</v>
      </c>
      <c r="N87" s="16">
        <f t="shared" si="185"/>
        <v>10.828877005347593</v>
      </c>
      <c r="O87" s="17">
        <f t="shared" si="185"/>
        <v>-34.058823529411768</v>
      </c>
      <c r="P87" s="18">
        <f t="shared" si="185"/>
        <v>-7.2616407982261642</v>
      </c>
      <c r="Q87" s="16">
        <f t="shared" si="185"/>
        <v>-81.220657276995311</v>
      </c>
      <c r="R87" s="16">
        <f t="shared" si="185"/>
        <v>-57.720588235294116</v>
      </c>
      <c r="S87" s="16">
        <f t="shared" si="185"/>
        <v>-39.309984317825403</v>
      </c>
      <c r="T87" s="17">
        <f t="shared" si="185"/>
        <v>-10.798969072164949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185"/>
        <v>1.8258426966292134</v>
      </c>
      <c r="D88" s="16">
        <f t="shared" si="185"/>
        <v>-8.3315110430789421</v>
      </c>
      <c r="E88" s="16">
        <f t="shared" si="185"/>
        <v>-23.275862068965516</v>
      </c>
      <c r="F88" s="16">
        <f t="shared" si="185"/>
        <v>35.897435897435898</v>
      </c>
      <c r="G88" s="16">
        <f t="shared" si="185"/>
        <v>-6.4935064935064929E-2</v>
      </c>
      <c r="H88" s="16">
        <f t="shared" si="185"/>
        <v>-6.1784897025171626</v>
      </c>
      <c r="I88" s="16">
        <f t="shared" si="185"/>
        <v>6.9145466405740379</v>
      </c>
      <c r="J88" s="16">
        <f t="shared" si="185"/>
        <v>28.793309438470729</v>
      </c>
      <c r="K88" s="16">
        <f t="shared" si="185"/>
        <v>-31.645569620253166</v>
      </c>
      <c r="L88" s="16">
        <f t="shared" si="185"/>
        <v>-9.4170403587443943</v>
      </c>
      <c r="M88" s="16">
        <f t="shared" si="185"/>
        <v>3.3116499112950915</v>
      </c>
      <c r="N88" s="16">
        <f t="shared" si="185"/>
        <v>23.030098072370645</v>
      </c>
      <c r="O88" s="17">
        <f t="shared" si="185"/>
        <v>4.4639837673317553</v>
      </c>
      <c r="P88" s="18">
        <f t="shared" si="185"/>
        <v>11.099531005732151</v>
      </c>
      <c r="Q88" s="16">
        <f t="shared" si="185"/>
        <v>-28.102189781021899</v>
      </c>
      <c r="R88" s="16">
        <f t="shared" si="185"/>
        <v>0</v>
      </c>
      <c r="S88" s="16">
        <f t="shared" si="185"/>
        <v>1.7022593624264934</v>
      </c>
      <c r="T88" s="17">
        <f t="shared" si="185"/>
        <v>9.9337748344370862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185"/>
        <v>-32.984293193717278</v>
      </c>
      <c r="D89" s="16">
        <f t="shared" si="185"/>
        <v>-39.46974236069503</v>
      </c>
      <c r="E89" s="16">
        <f t="shared" si="185"/>
        <v>-70.370370370370367</v>
      </c>
      <c r="F89" s="16">
        <f t="shared" si="185"/>
        <v>-37.431991294885748</v>
      </c>
      <c r="G89" s="16">
        <f t="shared" si="185"/>
        <v>-37.299608122550765</v>
      </c>
      <c r="H89" s="16">
        <f t="shared" si="185"/>
        <v>-39.223173140223828</v>
      </c>
      <c r="I89" s="16">
        <f t="shared" si="185"/>
        <v>-53.248136315228969</v>
      </c>
      <c r="J89" s="16">
        <f t="shared" si="185"/>
        <v>-2.5462155563306594</v>
      </c>
      <c r="K89" s="16">
        <f t="shared" si="185"/>
        <v>-81.578947368421055</v>
      </c>
      <c r="L89" s="16">
        <f t="shared" si="185"/>
        <v>-72.404730617608408</v>
      </c>
      <c r="M89" s="16">
        <f t="shared" si="185"/>
        <v>-56.315289648622979</v>
      </c>
      <c r="N89" s="16">
        <f t="shared" si="185"/>
        <v>-17.199558985667036</v>
      </c>
      <c r="O89" s="17">
        <f t="shared" si="185"/>
        <v>-38.54471069549971</v>
      </c>
      <c r="P89" s="18">
        <f t="shared" si="185"/>
        <v>-28.376820706276852</v>
      </c>
      <c r="Q89" s="16">
        <f t="shared" si="185"/>
        <v>-73.287671232876718</v>
      </c>
      <c r="R89" s="16">
        <f t="shared" si="185"/>
        <v>-53.273809523809526</v>
      </c>
      <c r="S89" s="16">
        <f t="shared" si="185"/>
        <v>-42.487046632124354</v>
      </c>
      <c r="T89" s="17">
        <f t="shared" si="185"/>
        <v>-32.103715584068432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185"/>
        <v>-42.864038616251008</v>
      </c>
      <c r="D90" s="16">
        <f t="shared" si="185"/>
        <v>-25.510509014842114</v>
      </c>
      <c r="E90" s="16">
        <f t="shared" si="185"/>
        <v>-63.549160671462829</v>
      </c>
      <c r="F90" s="16">
        <f t="shared" si="185"/>
        <v>-37.001209189842804</v>
      </c>
      <c r="G90" s="16">
        <f t="shared" si="185"/>
        <v>-44.164656212303981</v>
      </c>
      <c r="H90" s="16">
        <f t="shared" si="185"/>
        <v>-26.385054297809681</v>
      </c>
      <c r="I90" s="16">
        <f t="shared" si="185"/>
        <v>-34.159339195310416</v>
      </c>
      <c r="J90" s="16">
        <f t="shared" si="185"/>
        <v>-14.906571488557631</v>
      </c>
      <c r="K90" s="16">
        <f t="shared" si="185"/>
        <v>-46.078431372549019</v>
      </c>
      <c r="L90" s="16">
        <f t="shared" si="185"/>
        <v>40.909090909090907</v>
      </c>
      <c r="M90" s="16">
        <f t="shared" si="185"/>
        <v>-34.773818549406116</v>
      </c>
      <c r="N90" s="16">
        <f t="shared" si="185"/>
        <v>-11.177507836990596</v>
      </c>
      <c r="O90" s="17">
        <f t="shared" si="185"/>
        <v>-39.586677367576243</v>
      </c>
      <c r="P90" s="18">
        <f t="shared" si="185"/>
        <v>-20.34755941732686</v>
      </c>
      <c r="Q90" s="16">
        <f t="shared" si="185"/>
        <v>-57.809983896940416</v>
      </c>
      <c r="R90" s="16">
        <f t="shared" si="185"/>
        <v>-1.7892644135188867</v>
      </c>
      <c r="S90" s="16">
        <f t="shared" si="185"/>
        <v>-40.65539711020871</v>
      </c>
      <c r="T90" s="17">
        <f t="shared" si="185"/>
        <v>-19.018696023536112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185"/>
        <v>-30.840438489646772</v>
      </c>
      <c r="D91" s="16">
        <f t="shared" si="185"/>
        <v>-16.085356880058868</v>
      </c>
      <c r="E91" s="16">
        <f t="shared" si="185"/>
        <v>-45.070422535211264</v>
      </c>
      <c r="F91" s="16">
        <f t="shared" si="185"/>
        <v>-27.083333333333332</v>
      </c>
      <c r="G91" s="16">
        <f t="shared" si="185"/>
        <v>-31.316223216388039</v>
      </c>
      <c r="H91" s="16">
        <f t="shared" si="185"/>
        <v>-16.603561912775206</v>
      </c>
      <c r="I91" s="16">
        <f t="shared" si="185"/>
        <v>-33.701103309929792</v>
      </c>
      <c r="J91" s="16">
        <f t="shared" si="185"/>
        <v>-11.202185792349727</v>
      </c>
      <c r="K91" s="16">
        <f t="shared" si="185"/>
        <v>-42.045454545454547</v>
      </c>
      <c r="L91" s="16">
        <f t="shared" si="185"/>
        <v>-40.532544378698226</v>
      </c>
      <c r="M91" s="16">
        <f t="shared" si="185"/>
        <v>-34.053794428434195</v>
      </c>
      <c r="N91" s="16">
        <f t="shared" si="185"/>
        <v>-13.147566718995291</v>
      </c>
      <c r="O91" s="17">
        <f t="shared" si="185"/>
        <v>-31.77570093457944</v>
      </c>
      <c r="P91" s="18">
        <f t="shared" si="185"/>
        <v>-14.074266424305375</v>
      </c>
      <c r="Q91" s="16">
        <f t="shared" si="185"/>
        <v>-43.913043478260867</v>
      </c>
      <c r="R91" s="16">
        <f t="shared" si="185"/>
        <v>-33.82789317507418</v>
      </c>
      <c r="S91" s="16">
        <f t="shared" si="185"/>
        <v>-32.216779902038233</v>
      </c>
      <c r="T91" s="17">
        <f t="shared" si="185"/>
        <v>-15.16316349063548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185"/>
        <v>-33.181330472103006</v>
      </c>
      <c r="D92" s="16">
        <f t="shared" si="185"/>
        <v>-6.2208942367223878</v>
      </c>
      <c r="E92" s="16">
        <f t="shared" si="185"/>
        <v>-74.755620723362654</v>
      </c>
      <c r="F92" s="16">
        <f t="shared" si="185"/>
        <v>-72.849181469871127</v>
      </c>
      <c r="G92" s="16">
        <f t="shared" si="185"/>
        <v>-40.66514165053669</v>
      </c>
      <c r="H92" s="16">
        <f t="shared" si="185"/>
        <v>-21.95422861020295</v>
      </c>
      <c r="I92" s="16">
        <f t="shared" si="185"/>
        <v>-16.327751196172247</v>
      </c>
      <c r="J92" s="16">
        <f t="shared" si="185"/>
        <v>-14.416965214376518</v>
      </c>
      <c r="K92" s="16">
        <f t="shared" si="185"/>
        <v>-53.303303303303302</v>
      </c>
      <c r="L92" s="16">
        <f t="shared" si="185"/>
        <v>-36.28235294117647</v>
      </c>
      <c r="M92" s="16">
        <f t="shared" si="185"/>
        <v>-22.468827930174562</v>
      </c>
      <c r="N92" s="16">
        <f t="shared" si="185"/>
        <v>-18.72796437186862</v>
      </c>
      <c r="O92" s="17">
        <f t="shared" si="185"/>
        <v>-30.617721979621543</v>
      </c>
      <c r="P92" s="18">
        <f t="shared" si="185"/>
        <v>-8.825635846111469</v>
      </c>
      <c r="Q92" s="16">
        <f t="shared" si="185"/>
        <v>-71.752837326607818</v>
      </c>
      <c r="R92" s="16">
        <f t="shared" si="185"/>
        <v>-62.971907970001268</v>
      </c>
      <c r="S92" s="16">
        <f t="shared" si="185"/>
        <v>-37.936579163862092</v>
      </c>
      <c r="T92" s="17">
        <f t="shared" si="185"/>
        <v>-20.963398823177421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185"/>
        <v>-33.678237650200266</v>
      </c>
      <c r="D93" s="16">
        <f t="shared" si="185"/>
        <v>-13.31779888868973</v>
      </c>
      <c r="E93" s="16">
        <f t="shared" si="185"/>
        <v>-42.524916943521596</v>
      </c>
      <c r="F93" s="16">
        <f t="shared" si="185"/>
        <v>-7.6635514018691593</v>
      </c>
      <c r="G93" s="16">
        <f t="shared" si="185"/>
        <v>-34.485896269335761</v>
      </c>
      <c r="H93" s="16">
        <f t="shared" si="185"/>
        <v>-12.823029113509977</v>
      </c>
      <c r="I93" s="16">
        <f t="shared" si="185"/>
        <v>-4.0975609756097562</v>
      </c>
      <c r="J93" s="16">
        <f t="shared" si="185"/>
        <v>-0.76400679117147707</v>
      </c>
      <c r="K93" s="16">
        <f t="shared" si="185"/>
        <v>-59.230769230769234</v>
      </c>
      <c r="L93" s="16">
        <f t="shared" si="185"/>
        <v>-88.455284552845526</v>
      </c>
      <c r="M93" s="16">
        <f t="shared" si="185"/>
        <v>-10.303030303030303</v>
      </c>
      <c r="N93" s="16">
        <f t="shared" si="185"/>
        <v>-23.404701931150292</v>
      </c>
      <c r="O93" s="17">
        <f t="shared" si="185"/>
        <v>-26.137776672469535</v>
      </c>
      <c r="P93" s="18">
        <f t="shared" si="185"/>
        <v>-8.4494677932623716</v>
      </c>
      <c r="Q93" s="16">
        <f t="shared" si="185"/>
        <v>-47.563805104408353</v>
      </c>
      <c r="R93" s="16">
        <f t="shared" si="185"/>
        <v>-63.966005665722378</v>
      </c>
      <c r="S93" s="16">
        <f t="shared" si="185"/>
        <v>-28.21203953279425</v>
      </c>
      <c r="T93" s="17">
        <f t="shared" si="185"/>
        <v>-17.457253171538884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185"/>
        <v>-38.063806380638063</v>
      </c>
      <c r="D94" s="16">
        <f t="shared" si="185"/>
        <v>-28.914217156568686</v>
      </c>
      <c r="E94" s="16">
        <f t="shared" si="185"/>
        <v>-93.296089385474858</v>
      </c>
      <c r="F94" s="16">
        <f t="shared" si="185"/>
        <v>-82.172995780590711</v>
      </c>
      <c r="G94" s="16">
        <f t="shared" si="185"/>
        <v>-65.465631929046566</v>
      </c>
      <c r="H94" s="16">
        <f t="shared" si="185"/>
        <v>-48.221797323135753</v>
      </c>
      <c r="I94" s="16">
        <f t="shared" si="185"/>
        <v>-8.1029551954242134</v>
      </c>
      <c r="J94" s="16">
        <f t="shared" si="185"/>
        <v>1.079913606911447</v>
      </c>
      <c r="K94" s="16">
        <f t="shared" si="185"/>
        <v>-26.666666666666668</v>
      </c>
      <c r="L94" s="16">
        <f t="shared" si="185"/>
        <v>-22.93233082706767</v>
      </c>
      <c r="M94" s="16">
        <f t="shared" si="185"/>
        <v>-9.1073038773669968</v>
      </c>
      <c r="N94" s="16">
        <f t="shared" si="185"/>
        <v>-0.74137439406900485</v>
      </c>
      <c r="O94" s="17">
        <f t="shared" si="185"/>
        <v>-22.012257405515832</v>
      </c>
      <c r="P94" s="18">
        <f t="shared" si="185"/>
        <v>-9.1075794621026898</v>
      </c>
      <c r="Q94" s="16">
        <f t="shared" si="185"/>
        <v>-89.109947643979055</v>
      </c>
      <c r="R94" s="16">
        <f t="shared" si="185"/>
        <v>-69.192751235584836</v>
      </c>
      <c r="S94" s="16">
        <f t="shared" si="185"/>
        <v>-44.009612083762441</v>
      </c>
      <c r="T94" s="17">
        <f t="shared" si="185"/>
        <v>-21.022541653054557</v>
      </c>
    </row>
    <row r="95" spans="1:20" ht="30" customHeight="1" outlineLevel="1" x14ac:dyDescent="0.15">
      <c r="A95" s="14"/>
      <c r="B95" s="3" t="s">
        <v>12</v>
      </c>
      <c r="C95" s="16">
        <f t="shared" si="185"/>
        <v>-37.673783757433945</v>
      </c>
      <c r="D95" s="16">
        <f t="shared" si="185"/>
        <v>-18.626775805753415</v>
      </c>
      <c r="E95" s="16">
        <f t="shared" si="185"/>
        <v>-76.082747375929884</v>
      </c>
      <c r="F95" s="16">
        <f t="shared" si="185"/>
        <v>-65.440889582520484</v>
      </c>
      <c r="G95" s="16">
        <f t="shared" si="185"/>
        <v>-43.84267897476186</v>
      </c>
      <c r="H95" s="16">
        <f t="shared" si="185"/>
        <v>-26.485083668991717</v>
      </c>
      <c r="I95" s="16">
        <f t="shared" si="185"/>
        <v>-22.963349791112798</v>
      </c>
      <c r="J95" s="16">
        <f t="shared" si="185"/>
        <v>-9.0701160616316621</v>
      </c>
      <c r="K95" s="16">
        <f t="shared" si="185"/>
        <v>-63.156123822341854</v>
      </c>
      <c r="L95" s="16">
        <f t="shared" si="185"/>
        <v>-45.776081424936386</v>
      </c>
      <c r="M95" s="16">
        <f t="shared" si="185"/>
        <v>-27.933100349475787</v>
      </c>
      <c r="N95" s="16">
        <f t="shared" si="185"/>
        <v>-14.727374929735806</v>
      </c>
      <c r="O95" s="16">
        <f t="shared" si="185"/>
        <v>-33.390924546296425</v>
      </c>
      <c r="P95" s="16">
        <f t="shared" si="185"/>
        <v>-14.909438476474442</v>
      </c>
      <c r="Q95" s="16">
        <f t="shared" si="185"/>
        <v>-73.077825576847872</v>
      </c>
      <c r="R95" s="16">
        <f t="shared" si="185"/>
        <v>-58.261596581408313</v>
      </c>
      <c r="S95" s="16">
        <f t="shared" si="185"/>
        <v>-39.3509056311227</v>
      </c>
      <c r="T95" s="17">
        <f t="shared" si="185"/>
        <v>-21.957260439477459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185"/>
        <v>-22.058823529411764</v>
      </c>
      <c r="D96" s="16">
        <f t="shared" si="185"/>
        <v>-33.115610711952975</v>
      </c>
      <c r="E96" s="16">
        <f t="shared" si="185"/>
        <v>-37.5</v>
      </c>
      <c r="F96" s="16">
        <f t="shared" si="185"/>
        <v>-64.912280701754383</v>
      </c>
      <c r="G96" s="16">
        <f t="shared" si="185"/>
        <v>-23.365384615384617</v>
      </c>
      <c r="H96" s="16">
        <f t="shared" si="185"/>
        <v>-36.310223266745005</v>
      </c>
      <c r="I96" s="16">
        <f t="shared" si="185"/>
        <v>-19.655172413793103</v>
      </c>
      <c r="J96" s="16">
        <f t="shared" si="185"/>
        <v>11.075268817204302</v>
      </c>
      <c r="K96" s="16">
        <f t="shared" si="185"/>
        <v>-25</v>
      </c>
      <c r="L96" s="16">
        <f t="shared" si="185"/>
        <v>99.009900990099013</v>
      </c>
      <c r="M96" s="16">
        <f t="shared" si="185"/>
        <v>-20.186335403726709</v>
      </c>
      <c r="N96" s="16">
        <f t="shared" si="185"/>
        <v>19.689621726479146</v>
      </c>
      <c r="O96" s="17">
        <f t="shared" si="185"/>
        <v>-21.497584541062803</v>
      </c>
      <c r="P96" s="18">
        <f t="shared" si="185"/>
        <v>-16.416091019910606</v>
      </c>
      <c r="Q96" s="16">
        <f t="shared" si="185"/>
        <v>-34.166666666666664</v>
      </c>
      <c r="R96" s="16">
        <f t="shared" si="185"/>
        <v>-4.0441176470588234</v>
      </c>
      <c r="S96" s="16">
        <f t="shared" si="185"/>
        <v>-22.613803230543319</v>
      </c>
      <c r="T96" s="17">
        <f t="shared" si="185"/>
        <v>-15.184778631540432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185"/>
        <v>-29.156202913108991</v>
      </c>
      <c r="D97" s="16">
        <f t="shared" si="185"/>
        <v>-19.588336192109779</v>
      </c>
      <c r="E97" s="16">
        <f t="shared" si="185"/>
        <v>-86.30725190839695</v>
      </c>
      <c r="F97" s="16">
        <f t="shared" si="185"/>
        <v>-82.701509017298491</v>
      </c>
      <c r="G97" s="16">
        <f t="shared" si="185"/>
        <v>-48.864758144126355</v>
      </c>
      <c r="H97" s="16">
        <f t="shared" si="185"/>
        <v>-39.651339651339654</v>
      </c>
      <c r="I97" s="16">
        <f t="shared" si="185"/>
        <v>11.474730737365368</v>
      </c>
      <c r="J97" s="16">
        <f t="shared" si="185"/>
        <v>7.6218975532476678</v>
      </c>
      <c r="K97" s="16">
        <f t="shared" si="185"/>
        <v>-62.48216833095578</v>
      </c>
      <c r="L97" s="16">
        <f t="shared" si="185"/>
        <v>-52.851011649294911</v>
      </c>
      <c r="M97" s="16">
        <f t="shared" si="185"/>
        <v>-5.1685393258426968</v>
      </c>
      <c r="N97" s="16">
        <f t="shared" si="185"/>
        <v>-5.8670678336980302</v>
      </c>
      <c r="O97" s="17">
        <f t="shared" si="185"/>
        <v>-13.821138211382113</v>
      </c>
      <c r="P97" s="18">
        <f t="shared" si="185"/>
        <v>-6.159325862218747</v>
      </c>
      <c r="Q97" s="16">
        <f t="shared" si="185"/>
        <v>-80.336074365391497</v>
      </c>
      <c r="R97" s="16">
        <f t="shared" si="185"/>
        <v>-71.504139834406629</v>
      </c>
      <c r="S97" s="16">
        <f t="shared" si="185"/>
        <v>-34.058522789078644</v>
      </c>
      <c r="T97" s="17">
        <f t="shared" si="185"/>
        <v>-24.07465792294596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185"/>
        <v>-33.353858784893269</v>
      </c>
      <c r="D98" s="16">
        <f t="shared" si="185"/>
        <v>-17.948717948717949</v>
      </c>
      <c r="E98" s="16">
        <f t="shared" si="185"/>
        <v>-64.317841079460266</v>
      </c>
      <c r="F98" s="16">
        <f t="shared" si="185"/>
        <v>-60.311688311688314</v>
      </c>
      <c r="G98" s="16">
        <f t="shared" si="185"/>
        <v>-37.082505867485104</v>
      </c>
      <c r="H98" s="16">
        <f t="shared" si="185"/>
        <v>-29.805175923233499</v>
      </c>
      <c r="I98" s="16">
        <f t="shared" si="185"/>
        <v>11.618589743589743</v>
      </c>
      <c r="J98" s="16">
        <f t="shared" si="185"/>
        <v>23.06451612903226</v>
      </c>
      <c r="K98" s="16">
        <f t="shared" si="185"/>
        <v>-44.242424242424242</v>
      </c>
      <c r="L98" s="16">
        <f t="shared" si="185"/>
        <v>27.913279132791327</v>
      </c>
      <c r="M98" s="16">
        <f t="shared" si="185"/>
        <v>5.0955414012738851</v>
      </c>
      <c r="N98" s="16">
        <f t="shared" si="185"/>
        <v>23.76920047262702</v>
      </c>
      <c r="O98" s="17">
        <f t="shared" si="185"/>
        <v>-24.183006535947712</v>
      </c>
      <c r="P98" s="18">
        <f t="shared" si="185"/>
        <v>-5.4541625719500209</v>
      </c>
      <c r="Q98" s="16">
        <f t="shared" si="185"/>
        <v>-60.33653846153846</v>
      </c>
      <c r="R98" s="16">
        <f t="shared" si="185"/>
        <v>-46.120313862249347</v>
      </c>
      <c r="S98" s="16">
        <f t="shared" si="185"/>
        <v>-28.509781357882623</v>
      </c>
      <c r="T98" s="17">
        <f t="shared" si="185"/>
        <v>-15.360518211744717</v>
      </c>
    </row>
    <row r="99" spans="1:20" ht="30" customHeight="1" outlineLevel="1" x14ac:dyDescent="0.15">
      <c r="A99" s="14"/>
      <c r="B99" s="3" t="s">
        <v>13</v>
      </c>
      <c r="C99" s="16">
        <f t="shared" si="185"/>
        <v>-30.552722822761574</v>
      </c>
      <c r="D99" s="16">
        <f t="shared" si="185"/>
        <v>-19.847107198702727</v>
      </c>
      <c r="E99" s="16">
        <f t="shared" si="185"/>
        <v>-79.656260961066295</v>
      </c>
      <c r="F99" s="16">
        <f t="shared" si="185"/>
        <v>-69.456812110418525</v>
      </c>
      <c r="G99" s="16">
        <f t="shared" si="185"/>
        <v>-41.613336493639885</v>
      </c>
      <c r="H99" s="16">
        <f t="shared" si="185"/>
        <v>-33.772130806082068</v>
      </c>
      <c r="I99" s="16">
        <f t="shared" si="185"/>
        <v>9.2358299595141702</v>
      </c>
      <c r="J99" s="16">
        <f t="shared" si="185"/>
        <v>14.03524792256415</v>
      </c>
      <c r="K99" s="16">
        <f t="shared" si="185"/>
        <v>-57.795100222717146</v>
      </c>
      <c r="L99" s="16">
        <f t="shared" si="185"/>
        <v>-22.510121457489877</v>
      </c>
      <c r="M99" s="16">
        <f t="shared" si="185"/>
        <v>-3.1752577319587627</v>
      </c>
      <c r="N99" s="16">
        <f t="shared" si="185"/>
        <v>7.3094404291781538</v>
      </c>
      <c r="O99" s="16">
        <f t="shared" si="185"/>
        <v>-19.123419101613607</v>
      </c>
      <c r="P99" s="16">
        <f t="shared" si="185"/>
        <v>-6.6978524346162027</v>
      </c>
      <c r="Q99" s="16">
        <f t="shared" si="185"/>
        <v>-74.419845292077881</v>
      </c>
      <c r="R99" s="16">
        <f t="shared" si="185"/>
        <v>-56.863596872284973</v>
      </c>
      <c r="S99" s="16">
        <f t="shared" si="185"/>
        <v>-30.964756954361114</v>
      </c>
      <c r="T99" s="17">
        <f t="shared" si="185"/>
        <v>-19.040239405760701</v>
      </c>
    </row>
    <row r="100" spans="1:20" ht="30" customHeight="1" x14ac:dyDescent="0.15">
      <c r="A100" s="14"/>
      <c r="B100" s="4" t="s">
        <v>14</v>
      </c>
      <c r="C100" s="19">
        <f t="shared" si="185"/>
        <v>-36.530749210194628</v>
      </c>
      <c r="D100" s="19">
        <f t="shared" si="185"/>
        <v>-18.803979446813162</v>
      </c>
      <c r="E100" s="19">
        <f t="shared" si="185"/>
        <v>-76.887239418825018</v>
      </c>
      <c r="F100" s="19">
        <f t="shared" si="185"/>
        <v>-66.434182512297184</v>
      </c>
      <c r="G100" s="19">
        <f t="shared" si="185"/>
        <v>-43.460104399701713</v>
      </c>
      <c r="H100" s="19">
        <f t="shared" si="185"/>
        <v>-27.681949737603745</v>
      </c>
      <c r="I100" s="19">
        <f t="shared" si="185"/>
        <v>-17.876559002238569</v>
      </c>
      <c r="J100" s="19">
        <f t="shared" si="185"/>
        <v>-5.7257659467604221</v>
      </c>
      <c r="K100" s="19">
        <f t="shared" si="185"/>
        <v>-61.912144702842376</v>
      </c>
      <c r="L100" s="19">
        <f t="shared" si="185"/>
        <v>-41.74614305750351</v>
      </c>
      <c r="M100" s="19">
        <f t="shared" si="185"/>
        <v>-23.776223776223777</v>
      </c>
      <c r="N100" s="19">
        <f t="shared" si="185"/>
        <v>-11.438199248203919</v>
      </c>
      <c r="O100" s="19">
        <f t="shared" si="185"/>
        <v>-31.111291764897164</v>
      </c>
      <c r="P100" s="19">
        <f t="shared" si="185"/>
        <v>-13.71852658953893</v>
      </c>
      <c r="Q100" s="19">
        <f t="shared" si="185"/>
        <v>-73.38212168864159</v>
      </c>
      <c r="R100" s="19">
        <f t="shared" si="185"/>
        <v>-57.951424027757696</v>
      </c>
      <c r="S100" s="19">
        <f t="shared" si="185"/>
        <v>-37.920519090811666</v>
      </c>
      <c r="T100" s="19">
        <f t="shared" si="185"/>
        <v>-21.494804529145892</v>
      </c>
    </row>
  </sheetData>
  <sortState xmlns:xlrd2="http://schemas.microsoft.com/office/spreadsheetml/2017/richdata2" ref="A96:T98">
    <sortCondition ref="A96:A98"/>
  </sortState>
  <mergeCells count="75">
    <mergeCell ref="B81:T81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G6:H6"/>
    <mergeCell ref="I6:J6"/>
    <mergeCell ref="K6:L6"/>
    <mergeCell ref="M6:N6"/>
    <mergeCell ref="O6:P6"/>
    <mergeCell ref="E44:F44"/>
    <mergeCell ref="G44:H44"/>
    <mergeCell ref="I44:J44"/>
    <mergeCell ref="K44:L44"/>
    <mergeCell ref="M44:N44"/>
    <mergeCell ref="O64:P64"/>
    <mergeCell ref="O44:P44"/>
    <mergeCell ref="Q44:R44"/>
    <mergeCell ref="S44:T44"/>
    <mergeCell ref="B61:T61"/>
    <mergeCell ref="B62:T62"/>
    <mergeCell ref="B63:B65"/>
    <mergeCell ref="C63:H63"/>
    <mergeCell ref="I63:N63"/>
    <mergeCell ref="O63:T63"/>
    <mergeCell ref="C64:D64"/>
    <mergeCell ref="B43:B45"/>
    <mergeCell ref="C43:H43"/>
    <mergeCell ref="I43:N43"/>
    <mergeCell ref="O43:T43"/>
    <mergeCell ref="C44:D44"/>
    <mergeCell ref="S84:T84"/>
    <mergeCell ref="Q64:R64"/>
    <mergeCell ref="S64:T64"/>
    <mergeCell ref="B82:T82"/>
    <mergeCell ref="B83:B85"/>
    <mergeCell ref="C83:H83"/>
    <mergeCell ref="I83:N83"/>
    <mergeCell ref="O83:T83"/>
    <mergeCell ref="C84:D84"/>
    <mergeCell ref="E84:F84"/>
    <mergeCell ref="G84:H84"/>
    <mergeCell ref="E64:F64"/>
    <mergeCell ref="G64:H64"/>
    <mergeCell ref="I64:J64"/>
    <mergeCell ref="K64:L64"/>
    <mergeCell ref="M64:N64"/>
    <mergeCell ref="I84:J84"/>
    <mergeCell ref="K84:L84"/>
    <mergeCell ref="M84:N84"/>
    <mergeCell ref="O84:P84"/>
    <mergeCell ref="Q84:R84"/>
  </mergeCells>
  <printOptions horizontalCentered="1"/>
  <pageMargins left="0.39370078740157483" right="0.39370078740157483" top="0.39370078740157483" bottom="0.39370078740157483" header="0.39370078740157483" footer="0"/>
  <pageSetup paperSize="9" scale="75" orientation="landscape" r:id="rId1"/>
  <headerFooter>
    <oddFooter>&amp;L22/02/2022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0FE5-6BB8-4BDC-A72A-AA8AC94CF849}">
  <dimension ref="A1:T100"/>
  <sheetViews>
    <sheetView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44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28766</v>
      </c>
      <c r="D8" s="8">
        <v>63029</v>
      </c>
      <c r="E8" s="8">
        <v>15680</v>
      </c>
      <c r="F8" s="8">
        <v>36070</v>
      </c>
      <c r="G8" s="8">
        <f>C8+E8</f>
        <v>44446</v>
      </c>
      <c r="H8" s="8">
        <f>D8+F8</f>
        <v>99099</v>
      </c>
      <c r="I8" s="8">
        <v>18687</v>
      </c>
      <c r="J8" s="8">
        <v>42246</v>
      </c>
      <c r="K8" s="8">
        <v>6811</v>
      </c>
      <c r="L8" s="8">
        <v>21652</v>
      </c>
      <c r="M8" s="8">
        <f>I8+K8</f>
        <v>25498</v>
      </c>
      <c r="N8" s="8">
        <f>J8+L8</f>
        <v>63898</v>
      </c>
      <c r="O8" s="9">
        <f>C8+I8</f>
        <v>47453</v>
      </c>
      <c r="P8" s="10">
        <f t="shared" ref="P8:R16" si="0">D8+J8</f>
        <v>105275</v>
      </c>
      <c r="Q8" s="8">
        <f t="shared" si="0"/>
        <v>22491</v>
      </c>
      <c r="R8" s="8">
        <f t="shared" si="0"/>
        <v>57722</v>
      </c>
      <c r="S8" s="8">
        <f>O8+Q8</f>
        <v>69944</v>
      </c>
      <c r="T8" s="9">
        <f>P8+R8</f>
        <v>162997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10134</v>
      </c>
      <c r="D9" s="8">
        <v>15138</v>
      </c>
      <c r="E9" s="8">
        <v>1288</v>
      </c>
      <c r="F9" s="8">
        <v>2420</v>
      </c>
      <c r="G9" s="8">
        <f t="shared" ref="G9:H20" si="1">C9+E9</f>
        <v>11422</v>
      </c>
      <c r="H9" s="8">
        <f t="shared" si="1"/>
        <v>17558</v>
      </c>
      <c r="I9" s="8">
        <v>4161</v>
      </c>
      <c r="J9" s="8">
        <v>6497</v>
      </c>
      <c r="K9" s="8">
        <v>507</v>
      </c>
      <c r="L9" s="8">
        <v>1456</v>
      </c>
      <c r="M9" s="8">
        <f t="shared" ref="M9:N16" si="2">I9+K9</f>
        <v>4668</v>
      </c>
      <c r="N9" s="8">
        <f t="shared" si="2"/>
        <v>7953</v>
      </c>
      <c r="O9" s="9">
        <f t="shared" ref="O9:O16" si="3">C9+I9</f>
        <v>14295</v>
      </c>
      <c r="P9" s="10">
        <f t="shared" si="0"/>
        <v>21635</v>
      </c>
      <c r="Q9" s="8">
        <f t="shared" si="0"/>
        <v>1795</v>
      </c>
      <c r="R9" s="8">
        <f t="shared" si="0"/>
        <v>3876</v>
      </c>
      <c r="S9" s="8">
        <f t="shared" ref="S9:T16" si="4">O9+Q9</f>
        <v>16090</v>
      </c>
      <c r="T9" s="9">
        <f t="shared" si="4"/>
        <v>25511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7281</v>
      </c>
      <c r="D10" s="8">
        <v>17069</v>
      </c>
      <c r="E10" s="8">
        <v>1993</v>
      </c>
      <c r="F10" s="8">
        <v>9664</v>
      </c>
      <c r="G10" s="8">
        <f t="shared" si="1"/>
        <v>9274</v>
      </c>
      <c r="H10" s="8">
        <f t="shared" si="1"/>
        <v>26733</v>
      </c>
      <c r="I10" s="8">
        <v>5464</v>
      </c>
      <c r="J10" s="8">
        <v>14147</v>
      </c>
      <c r="K10" s="8">
        <v>3364</v>
      </c>
      <c r="L10" s="8">
        <v>15668</v>
      </c>
      <c r="M10" s="8">
        <f t="shared" si="2"/>
        <v>8828</v>
      </c>
      <c r="N10" s="8">
        <f t="shared" si="2"/>
        <v>29815</v>
      </c>
      <c r="O10" s="9">
        <f t="shared" si="3"/>
        <v>12745</v>
      </c>
      <c r="P10" s="10">
        <f t="shared" si="0"/>
        <v>31216</v>
      </c>
      <c r="Q10" s="8">
        <f t="shared" si="0"/>
        <v>5357</v>
      </c>
      <c r="R10" s="8">
        <f t="shared" si="0"/>
        <v>25332</v>
      </c>
      <c r="S10" s="8">
        <f t="shared" si="4"/>
        <v>18102</v>
      </c>
      <c r="T10" s="9">
        <f t="shared" si="4"/>
        <v>56548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3939</v>
      </c>
      <c r="D11" s="8">
        <v>8261</v>
      </c>
      <c r="E11" s="8">
        <v>1322</v>
      </c>
      <c r="F11" s="8">
        <v>4264</v>
      </c>
      <c r="G11" s="8">
        <f t="shared" si="1"/>
        <v>5261</v>
      </c>
      <c r="H11" s="8">
        <f t="shared" si="1"/>
        <v>12525</v>
      </c>
      <c r="I11" s="8">
        <v>2278</v>
      </c>
      <c r="J11" s="8">
        <v>5781</v>
      </c>
      <c r="K11" s="8">
        <v>749</v>
      </c>
      <c r="L11" s="8">
        <v>4018</v>
      </c>
      <c r="M11" s="8">
        <f t="shared" si="2"/>
        <v>3027</v>
      </c>
      <c r="N11" s="8">
        <f t="shared" si="2"/>
        <v>9799</v>
      </c>
      <c r="O11" s="9">
        <f t="shared" si="3"/>
        <v>6217</v>
      </c>
      <c r="P11" s="10">
        <f t="shared" si="0"/>
        <v>14042</v>
      </c>
      <c r="Q11" s="8">
        <f t="shared" si="0"/>
        <v>2071</v>
      </c>
      <c r="R11" s="8">
        <f t="shared" si="0"/>
        <v>8282</v>
      </c>
      <c r="S11" s="8">
        <f t="shared" si="4"/>
        <v>8288</v>
      </c>
      <c r="T11" s="9">
        <f t="shared" si="4"/>
        <v>22324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11201</v>
      </c>
      <c r="D12" s="8">
        <v>22174</v>
      </c>
      <c r="E12" s="8">
        <v>2201</v>
      </c>
      <c r="F12" s="8">
        <v>6950</v>
      </c>
      <c r="G12" s="8">
        <f t="shared" si="1"/>
        <v>13402</v>
      </c>
      <c r="H12" s="8">
        <f t="shared" si="1"/>
        <v>29124</v>
      </c>
      <c r="I12" s="8">
        <v>9086</v>
      </c>
      <c r="J12" s="8">
        <v>19204</v>
      </c>
      <c r="K12" s="8">
        <v>1539</v>
      </c>
      <c r="L12" s="8">
        <v>5767</v>
      </c>
      <c r="M12" s="8">
        <f t="shared" si="2"/>
        <v>10625</v>
      </c>
      <c r="N12" s="8">
        <f t="shared" si="2"/>
        <v>24971</v>
      </c>
      <c r="O12" s="9">
        <f t="shared" si="3"/>
        <v>20287</v>
      </c>
      <c r="P12" s="10">
        <f t="shared" si="0"/>
        <v>41378</v>
      </c>
      <c r="Q12" s="8">
        <f t="shared" si="0"/>
        <v>3740</v>
      </c>
      <c r="R12" s="8">
        <f t="shared" si="0"/>
        <v>12717</v>
      </c>
      <c r="S12" s="8">
        <f t="shared" si="4"/>
        <v>24027</v>
      </c>
      <c r="T12" s="9">
        <f t="shared" si="4"/>
        <v>54095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5597</v>
      </c>
      <c r="D13" s="8">
        <v>9918</v>
      </c>
      <c r="E13" s="8">
        <v>877</v>
      </c>
      <c r="F13" s="8">
        <v>1975</v>
      </c>
      <c r="G13" s="8">
        <f t="shared" si="1"/>
        <v>6474</v>
      </c>
      <c r="H13" s="8">
        <f t="shared" si="1"/>
        <v>11893</v>
      </c>
      <c r="I13" s="8">
        <v>4371</v>
      </c>
      <c r="J13" s="8">
        <v>8624</v>
      </c>
      <c r="K13" s="8">
        <v>925</v>
      </c>
      <c r="L13" s="8">
        <v>2941</v>
      </c>
      <c r="M13" s="8">
        <f t="shared" si="2"/>
        <v>5296</v>
      </c>
      <c r="N13" s="8">
        <f t="shared" si="2"/>
        <v>11565</v>
      </c>
      <c r="O13" s="9">
        <f t="shared" si="3"/>
        <v>9968</v>
      </c>
      <c r="P13" s="10">
        <f t="shared" si="0"/>
        <v>18542</v>
      </c>
      <c r="Q13" s="8">
        <f t="shared" si="0"/>
        <v>1802</v>
      </c>
      <c r="R13" s="8">
        <f t="shared" si="0"/>
        <v>4916</v>
      </c>
      <c r="S13" s="8">
        <f t="shared" si="4"/>
        <v>11770</v>
      </c>
      <c r="T13" s="9">
        <f t="shared" si="4"/>
        <v>23458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31578</v>
      </c>
      <c r="D14" s="8">
        <v>63129</v>
      </c>
      <c r="E14" s="8">
        <v>9240</v>
      </c>
      <c r="F14" s="8">
        <v>26266</v>
      </c>
      <c r="G14" s="8">
        <f t="shared" si="1"/>
        <v>40818</v>
      </c>
      <c r="H14" s="8">
        <f t="shared" si="1"/>
        <v>89395</v>
      </c>
      <c r="I14" s="8">
        <v>8004</v>
      </c>
      <c r="J14" s="8">
        <v>26530</v>
      </c>
      <c r="K14" s="8">
        <v>2552</v>
      </c>
      <c r="L14" s="8">
        <v>12794</v>
      </c>
      <c r="M14" s="8">
        <f t="shared" si="2"/>
        <v>10556</v>
      </c>
      <c r="N14" s="8">
        <f t="shared" si="2"/>
        <v>39324</v>
      </c>
      <c r="O14" s="9">
        <f t="shared" si="3"/>
        <v>39582</v>
      </c>
      <c r="P14" s="10">
        <f t="shared" si="0"/>
        <v>89659</v>
      </c>
      <c r="Q14" s="8">
        <f t="shared" si="0"/>
        <v>11792</v>
      </c>
      <c r="R14" s="8">
        <f t="shared" si="0"/>
        <v>39060</v>
      </c>
      <c r="S14" s="8">
        <f t="shared" si="4"/>
        <v>51374</v>
      </c>
      <c r="T14" s="9">
        <f t="shared" si="4"/>
        <v>128719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6659</v>
      </c>
      <c r="D15" s="8">
        <v>11990</v>
      </c>
      <c r="E15" s="8">
        <v>1619</v>
      </c>
      <c r="F15" s="8">
        <v>3394</v>
      </c>
      <c r="G15" s="8">
        <f t="shared" si="1"/>
        <v>8278</v>
      </c>
      <c r="H15" s="8">
        <f t="shared" si="1"/>
        <v>15384</v>
      </c>
      <c r="I15" s="8">
        <v>4646</v>
      </c>
      <c r="J15" s="8">
        <v>10498</v>
      </c>
      <c r="K15" s="8">
        <v>986</v>
      </c>
      <c r="L15" s="8">
        <v>4945</v>
      </c>
      <c r="M15" s="8">
        <f t="shared" si="2"/>
        <v>5632</v>
      </c>
      <c r="N15" s="8">
        <f t="shared" si="2"/>
        <v>15443</v>
      </c>
      <c r="O15" s="9">
        <f t="shared" si="3"/>
        <v>11305</v>
      </c>
      <c r="P15" s="10">
        <f t="shared" si="0"/>
        <v>22488</v>
      </c>
      <c r="Q15" s="8">
        <f t="shared" si="0"/>
        <v>2605</v>
      </c>
      <c r="R15" s="8">
        <f t="shared" si="0"/>
        <v>8339</v>
      </c>
      <c r="S15" s="8">
        <f t="shared" si="4"/>
        <v>13910</v>
      </c>
      <c r="T15" s="9">
        <f t="shared" si="4"/>
        <v>30827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3121</v>
      </c>
      <c r="D16" s="8">
        <v>5547</v>
      </c>
      <c r="E16" s="8">
        <v>702</v>
      </c>
      <c r="F16" s="8">
        <v>2657</v>
      </c>
      <c r="G16" s="8">
        <f t="shared" si="1"/>
        <v>3823</v>
      </c>
      <c r="H16" s="8">
        <f t="shared" si="1"/>
        <v>8204</v>
      </c>
      <c r="I16" s="8">
        <v>4273</v>
      </c>
      <c r="J16" s="8">
        <v>8526</v>
      </c>
      <c r="K16" s="8">
        <v>815</v>
      </c>
      <c r="L16" s="8">
        <v>3105</v>
      </c>
      <c r="M16" s="8">
        <f t="shared" si="2"/>
        <v>5088</v>
      </c>
      <c r="N16" s="8">
        <f t="shared" si="2"/>
        <v>11631</v>
      </c>
      <c r="O16" s="9">
        <f t="shared" si="3"/>
        <v>7394</v>
      </c>
      <c r="P16" s="10">
        <f t="shared" si="0"/>
        <v>14073</v>
      </c>
      <c r="Q16" s="8">
        <f t="shared" si="0"/>
        <v>1517</v>
      </c>
      <c r="R16" s="8">
        <f t="shared" si="0"/>
        <v>5762</v>
      </c>
      <c r="S16" s="8">
        <f t="shared" si="4"/>
        <v>8911</v>
      </c>
      <c r="T16" s="9">
        <f t="shared" si="4"/>
        <v>19835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108276</v>
      </c>
      <c r="D17" s="11">
        <f t="shared" ref="D17:H17" si="5">SUM(D8:D16)</f>
        <v>216255</v>
      </c>
      <c r="E17" s="11">
        <f t="shared" si="5"/>
        <v>34922</v>
      </c>
      <c r="F17" s="11">
        <f t="shared" si="5"/>
        <v>93660</v>
      </c>
      <c r="G17" s="11">
        <f t="shared" si="5"/>
        <v>143198</v>
      </c>
      <c r="H17" s="11">
        <f t="shared" si="5"/>
        <v>309915</v>
      </c>
      <c r="I17" s="11">
        <f>SUM(I8:I16)</f>
        <v>60970</v>
      </c>
      <c r="J17" s="11">
        <f t="shared" ref="J17:N17" si="6">SUM(J8:J16)</f>
        <v>142053</v>
      </c>
      <c r="K17" s="11">
        <f t="shared" si="6"/>
        <v>18248</v>
      </c>
      <c r="L17" s="11">
        <f t="shared" si="6"/>
        <v>72346</v>
      </c>
      <c r="M17" s="11">
        <f t="shared" si="6"/>
        <v>79218</v>
      </c>
      <c r="N17" s="11">
        <f t="shared" si="6"/>
        <v>214399</v>
      </c>
      <c r="O17" s="11">
        <f>SUM(O8:O16)</f>
        <v>169246</v>
      </c>
      <c r="P17" s="11">
        <f t="shared" ref="P17:T17" si="7">SUM(P8:P16)</f>
        <v>358308</v>
      </c>
      <c r="Q17" s="11">
        <f t="shared" si="7"/>
        <v>53170</v>
      </c>
      <c r="R17" s="11">
        <f t="shared" si="7"/>
        <v>166006</v>
      </c>
      <c r="S17" s="11">
        <f t="shared" si="7"/>
        <v>222416</v>
      </c>
      <c r="T17" s="12">
        <f t="shared" si="7"/>
        <v>524314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1661</v>
      </c>
      <c r="D18" s="8">
        <v>2697</v>
      </c>
      <c r="E18" s="8">
        <v>244</v>
      </c>
      <c r="F18" s="8">
        <v>850</v>
      </c>
      <c r="G18" s="8">
        <f t="shared" si="1"/>
        <v>1905</v>
      </c>
      <c r="H18" s="8">
        <f t="shared" si="1"/>
        <v>3547</v>
      </c>
      <c r="I18" s="8">
        <v>1078</v>
      </c>
      <c r="J18" s="8">
        <v>2368</v>
      </c>
      <c r="K18" s="8">
        <v>175</v>
      </c>
      <c r="L18" s="8">
        <v>1541</v>
      </c>
      <c r="M18" s="8">
        <f t="shared" ref="M18:N20" si="8">I18+K18</f>
        <v>1253</v>
      </c>
      <c r="N18" s="8">
        <f t="shared" si="8"/>
        <v>3909</v>
      </c>
      <c r="O18" s="9">
        <f t="shared" ref="O18:R20" si="9">C18+I18</f>
        <v>2739</v>
      </c>
      <c r="P18" s="10">
        <f t="shared" si="9"/>
        <v>5065</v>
      </c>
      <c r="Q18" s="8">
        <f t="shared" si="9"/>
        <v>419</v>
      </c>
      <c r="R18" s="8">
        <f t="shared" si="9"/>
        <v>2391</v>
      </c>
      <c r="S18" s="8">
        <f t="shared" ref="S18:T20" si="10">O18+Q18</f>
        <v>3158</v>
      </c>
      <c r="T18" s="9">
        <f t="shared" si="10"/>
        <v>7456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6695</v>
      </c>
      <c r="D19" s="8">
        <v>9807</v>
      </c>
      <c r="E19" s="8">
        <v>3543</v>
      </c>
      <c r="F19" s="8">
        <v>5860</v>
      </c>
      <c r="G19" s="8">
        <f t="shared" si="1"/>
        <v>10238</v>
      </c>
      <c r="H19" s="8">
        <f t="shared" si="1"/>
        <v>15667</v>
      </c>
      <c r="I19" s="8">
        <v>5764</v>
      </c>
      <c r="J19" s="8">
        <v>12217</v>
      </c>
      <c r="K19" s="8">
        <v>3629</v>
      </c>
      <c r="L19" s="8">
        <v>10159</v>
      </c>
      <c r="M19" s="8">
        <f t="shared" si="8"/>
        <v>9393</v>
      </c>
      <c r="N19" s="8">
        <f t="shared" si="8"/>
        <v>22376</v>
      </c>
      <c r="O19" s="9">
        <f t="shared" si="9"/>
        <v>12459</v>
      </c>
      <c r="P19" s="10">
        <f t="shared" si="9"/>
        <v>22024</v>
      </c>
      <c r="Q19" s="8">
        <f t="shared" si="9"/>
        <v>7172</v>
      </c>
      <c r="R19" s="8">
        <f t="shared" si="9"/>
        <v>16019</v>
      </c>
      <c r="S19" s="8">
        <f t="shared" si="10"/>
        <v>19631</v>
      </c>
      <c r="T19" s="9">
        <f t="shared" si="10"/>
        <v>38043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8942</v>
      </c>
      <c r="D20" s="8">
        <v>15953</v>
      </c>
      <c r="E20" s="8">
        <v>1416</v>
      </c>
      <c r="F20" s="8">
        <v>2408</v>
      </c>
      <c r="G20" s="8">
        <f t="shared" si="1"/>
        <v>10358</v>
      </c>
      <c r="H20" s="8">
        <f t="shared" si="1"/>
        <v>18361</v>
      </c>
      <c r="I20" s="8">
        <v>3591</v>
      </c>
      <c r="J20" s="8">
        <v>8231</v>
      </c>
      <c r="K20" s="8">
        <v>799</v>
      </c>
      <c r="L20" s="8">
        <v>3545</v>
      </c>
      <c r="M20" s="8">
        <f t="shared" si="8"/>
        <v>4390</v>
      </c>
      <c r="N20" s="8">
        <f t="shared" si="8"/>
        <v>11776</v>
      </c>
      <c r="O20" s="9">
        <f t="shared" si="9"/>
        <v>12533</v>
      </c>
      <c r="P20" s="10">
        <f t="shared" si="9"/>
        <v>24184</v>
      </c>
      <c r="Q20" s="8">
        <f t="shared" si="9"/>
        <v>2215</v>
      </c>
      <c r="R20" s="8">
        <f t="shared" si="9"/>
        <v>5953</v>
      </c>
      <c r="S20" s="8">
        <f t="shared" si="10"/>
        <v>14748</v>
      </c>
      <c r="T20" s="9">
        <f t="shared" si="10"/>
        <v>30137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17298</v>
      </c>
      <c r="D21" s="11">
        <f t="shared" ref="D21:H21" si="11">SUM(D18:D20)</f>
        <v>28457</v>
      </c>
      <c r="E21" s="11">
        <f t="shared" si="11"/>
        <v>5203</v>
      </c>
      <c r="F21" s="11">
        <f t="shared" si="11"/>
        <v>9118</v>
      </c>
      <c r="G21" s="11">
        <f t="shared" si="11"/>
        <v>22501</v>
      </c>
      <c r="H21" s="11">
        <f t="shared" si="11"/>
        <v>37575</v>
      </c>
      <c r="I21" s="11">
        <f>SUM(I18:I20)</f>
        <v>10433</v>
      </c>
      <c r="J21" s="11">
        <f t="shared" ref="J21:N21" si="12">SUM(J18:J20)</f>
        <v>22816</v>
      </c>
      <c r="K21" s="11">
        <f t="shared" si="12"/>
        <v>4603</v>
      </c>
      <c r="L21" s="11">
        <f t="shared" si="12"/>
        <v>15245</v>
      </c>
      <c r="M21" s="11">
        <f t="shared" si="12"/>
        <v>15036</v>
      </c>
      <c r="N21" s="11">
        <f t="shared" si="12"/>
        <v>38061</v>
      </c>
      <c r="O21" s="11">
        <f>SUM(O18:O20)</f>
        <v>27731</v>
      </c>
      <c r="P21" s="11">
        <f t="shared" ref="P21:T21" si="13">SUM(P18:P20)</f>
        <v>51273</v>
      </c>
      <c r="Q21" s="11">
        <f t="shared" si="13"/>
        <v>9806</v>
      </c>
      <c r="R21" s="11">
        <f t="shared" si="13"/>
        <v>24363</v>
      </c>
      <c r="S21" s="11">
        <f t="shared" si="13"/>
        <v>37537</v>
      </c>
      <c r="T21" s="12">
        <f t="shared" si="13"/>
        <v>75636</v>
      </c>
    </row>
    <row r="22" spans="1:20" s="15" customFormat="1" ht="30" customHeight="1" x14ac:dyDescent="0.15">
      <c r="A22" s="14"/>
      <c r="B22" s="4" t="s">
        <v>14</v>
      </c>
      <c r="C22" s="13">
        <f>SUM(C21,C17)</f>
        <v>125574</v>
      </c>
      <c r="D22" s="13">
        <f t="shared" ref="D22:H22" si="14">SUM(D21,D17)</f>
        <v>244712</v>
      </c>
      <c r="E22" s="13">
        <f t="shared" si="14"/>
        <v>40125</v>
      </c>
      <c r="F22" s="13">
        <f t="shared" si="14"/>
        <v>102778</v>
      </c>
      <c r="G22" s="13">
        <f t="shared" si="14"/>
        <v>165699</v>
      </c>
      <c r="H22" s="13">
        <f t="shared" si="14"/>
        <v>347490</v>
      </c>
      <c r="I22" s="13">
        <f>SUM(I21,I17)</f>
        <v>71403</v>
      </c>
      <c r="J22" s="13">
        <f t="shared" ref="J22:N22" si="15">SUM(J21,J17)</f>
        <v>164869</v>
      </c>
      <c r="K22" s="13">
        <f t="shared" si="15"/>
        <v>22851</v>
      </c>
      <c r="L22" s="13">
        <f t="shared" si="15"/>
        <v>87591</v>
      </c>
      <c r="M22" s="13">
        <f t="shared" si="15"/>
        <v>94254</v>
      </c>
      <c r="N22" s="13">
        <f t="shared" si="15"/>
        <v>252460</v>
      </c>
      <c r="O22" s="13">
        <f>SUM(O21,O17)</f>
        <v>196977</v>
      </c>
      <c r="P22" s="13">
        <f t="shared" ref="P22:T22" si="16">SUM(P21,P17)</f>
        <v>409581</v>
      </c>
      <c r="Q22" s="13">
        <f t="shared" si="16"/>
        <v>62976</v>
      </c>
      <c r="R22" s="13">
        <f t="shared" si="16"/>
        <v>190369</v>
      </c>
      <c r="S22" s="13">
        <f t="shared" si="16"/>
        <v>259953</v>
      </c>
      <c r="T22" s="13">
        <f t="shared" si="16"/>
        <v>599950</v>
      </c>
    </row>
    <row r="23" spans="1:20" ht="30.75" customHeight="1" outlineLevel="1" x14ac:dyDescent="0.25">
      <c r="B23" s="36" t="s">
        <v>36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'[1]Ottobre 2021'!C$8</f>
        <v>30123</v>
      </c>
      <c r="D27" s="8">
        <f>'[1]Ottobre 2021'!D$8</f>
        <v>59429</v>
      </c>
      <c r="E27" s="8">
        <f>'[1]Ottobre 2021'!E$8</f>
        <v>5278</v>
      </c>
      <c r="F27" s="8">
        <f>'[1]Ottobre 2021'!F$8</f>
        <v>12549</v>
      </c>
      <c r="G27" s="8">
        <f>C27+E27</f>
        <v>35401</v>
      </c>
      <c r="H27" s="8">
        <f>D27+F27</f>
        <v>71978</v>
      </c>
      <c r="I27" s="8">
        <f>'[1]Ottobre 2021'!I$8</f>
        <v>20329</v>
      </c>
      <c r="J27" s="8">
        <f>'[1]Ottobre 2021'!J$8</f>
        <v>43371</v>
      </c>
      <c r="K27" s="8">
        <f>'[1]Ottobre 2021'!K$8</f>
        <v>4087</v>
      </c>
      <c r="L27" s="8">
        <f>'[1]Ottobre 2021'!L$8</f>
        <v>12794</v>
      </c>
      <c r="M27" s="8">
        <f>I27+K27</f>
        <v>24416</v>
      </c>
      <c r="N27" s="8">
        <f>J27+L27</f>
        <v>56165</v>
      </c>
      <c r="O27" s="9">
        <f>C27+I27</f>
        <v>50452</v>
      </c>
      <c r="P27" s="10">
        <f t="shared" ref="P27:R35" si="17">D27+J27</f>
        <v>102800</v>
      </c>
      <c r="Q27" s="8">
        <f t="shared" si="17"/>
        <v>9365</v>
      </c>
      <c r="R27" s="8">
        <f t="shared" si="17"/>
        <v>25343</v>
      </c>
      <c r="S27" s="8">
        <f>O27+Q27</f>
        <v>59817</v>
      </c>
      <c r="T27" s="9">
        <f>P27+R27</f>
        <v>128143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'[1]Ottobre 2021'!C$9</f>
        <v>11139</v>
      </c>
      <c r="D28" s="8">
        <f>'[1]Ottobre 2021'!D$9</f>
        <v>16878</v>
      </c>
      <c r="E28" s="8">
        <f>'[1]Ottobre 2021'!E$9</f>
        <v>801</v>
      </c>
      <c r="F28" s="8">
        <f>'[1]Ottobre 2021'!F$9</f>
        <v>1840</v>
      </c>
      <c r="G28" s="8">
        <f t="shared" ref="G28:H35" si="18">C28+E28</f>
        <v>11940</v>
      </c>
      <c r="H28" s="8">
        <f t="shared" si="18"/>
        <v>18718</v>
      </c>
      <c r="I28" s="8">
        <f>'[1]Ottobre 2021'!I$9</f>
        <v>3621</v>
      </c>
      <c r="J28" s="8">
        <f>'[1]Ottobre 2021'!J$9</f>
        <v>6813</v>
      </c>
      <c r="K28" s="8">
        <f>'[1]Ottobre 2021'!K$9</f>
        <v>313</v>
      </c>
      <c r="L28" s="8">
        <f>'[1]Ottobre 2021'!L$9</f>
        <v>1024</v>
      </c>
      <c r="M28" s="8">
        <f t="shared" ref="M28:N35" si="19">I28+K28</f>
        <v>3934</v>
      </c>
      <c r="N28" s="8">
        <f t="shared" si="19"/>
        <v>7837</v>
      </c>
      <c r="O28" s="9">
        <f t="shared" ref="O28:O35" si="20">C28+I28</f>
        <v>14760</v>
      </c>
      <c r="P28" s="10">
        <f t="shared" si="17"/>
        <v>23691</v>
      </c>
      <c r="Q28" s="8">
        <f t="shared" si="17"/>
        <v>1114</v>
      </c>
      <c r="R28" s="8">
        <f t="shared" si="17"/>
        <v>2864</v>
      </c>
      <c r="S28" s="8">
        <f t="shared" ref="S28:T35" si="21">O28+Q28</f>
        <v>15874</v>
      </c>
      <c r="T28" s="9">
        <f t="shared" si="21"/>
        <v>26555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'[1]Ottobre 2021'!C$10</f>
        <v>6741</v>
      </c>
      <c r="D29" s="8">
        <f>'[1]Ottobre 2021'!D$10</f>
        <v>15442</v>
      </c>
      <c r="E29" s="8">
        <f>'[1]Ottobre 2021'!E$10</f>
        <v>1249</v>
      </c>
      <c r="F29" s="8">
        <f>'[1]Ottobre 2021'!F$10</f>
        <v>5097</v>
      </c>
      <c r="G29" s="8">
        <f t="shared" si="18"/>
        <v>7990</v>
      </c>
      <c r="H29" s="8">
        <f t="shared" si="18"/>
        <v>20539</v>
      </c>
      <c r="I29" s="8">
        <f>'[1]Ottobre 2021'!I$10</f>
        <v>5955</v>
      </c>
      <c r="J29" s="8">
        <f>'[1]Ottobre 2021'!J$10</f>
        <v>14634</v>
      </c>
      <c r="K29" s="8">
        <f>'[1]Ottobre 2021'!K$10</f>
        <v>2534</v>
      </c>
      <c r="L29" s="8">
        <f>'[1]Ottobre 2021'!L$10</f>
        <v>12535</v>
      </c>
      <c r="M29" s="8">
        <f t="shared" si="19"/>
        <v>8489</v>
      </c>
      <c r="N29" s="8">
        <f t="shared" si="19"/>
        <v>27169</v>
      </c>
      <c r="O29" s="9">
        <f t="shared" si="20"/>
        <v>12696</v>
      </c>
      <c r="P29" s="10">
        <f t="shared" si="17"/>
        <v>30076</v>
      </c>
      <c r="Q29" s="8">
        <f t="shared" si="17"/>
        <v>3783</v>
      </c>
      <c r="R29" s="8">
        <f t="shared" si="17"/>
        <v>17632</v>
      </c>
      <c r="S29" s="8">
        <f t="shared" si="21"/>
        <v>16479</v>
      </c>
      <c r="T29" s="9">
        <f t="shared" si="21"/>
        <v>47708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'[1]Ottobre 2021'!C$11</f>
        <v>3866</v>
      </c>
      <c r="D30" s="8">
        <f>'[1]Ottobre 2021'!D$11</f>
        <v>8335</v>
      </c>
      <c r="E30" s="8">
        <f>'[1]Ottobre 2021'!E$11</f>
        <v>1168</v>
      </c>
      <c r="F30" s="8">
        <f>'[1]Ottobre 2021'!F$11</f>
        <v>3822</v>
      </c>
      <c r="G30" s="8">
        <f t="shared" si="18"/>
        <v>5034</v>
      </c>
      <c r="H30" s="8">
        <f t="shared" si="18"/>
        <v>12157</v>
      </c>
      <c r="I30" s="8">
        <f>'[1]Ottobre 2021'!I$11</f>
        <v>2284</v>
      </c>
      <c r="J30" s="8">
        <f>'[1]Ottobre 2021'!J$11</f>
        <v>5864</v>
      </c>
      <c r="K30" s="8">
        <f>'[1]Ottobre 2021'!K$11</f>
        <v>812</v>
      </c>
      <c r="L30" s="8">
        <f>'[1]Ottobre 2021'!L$11</f>
        <v>4033</v>
      </c>
      <c r="M30" s="8">
        <f t="shared" si="19"/>
        <v>3096</v>
      </c>
      <c r="N30" s="8">
        <f t="shared" si="19"/>
        <v>9897</v>
      </c>
      <c r="O30" s="9">
        <f t="shared" si="20"/>
        <v>6150</v>
      </c>
      <c r="P30" s="10">
        <f t="shared" si="17"/>
        <v>14199</v>
      </c>
      <c r="Q30" s="8">
        <f t="shared" si="17"/>
        <v>1980</v>
      </c>
      <c r="R30" s="8">
        <f t="shared" si="17"/>
        <v>7855</v>
      </c>
      <c r="S30" s="8">
        <f t="shared" si="21"/>
        <v>8130</v>
      </c>
      <c r="T30" s="9">
        <f t="shared" si="21"/>
        <v>22054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'[1]Ottobre 2021'!C$12</f>
        <v>11005</v>
      </c>
      <c r="D31" s="8">
        <f>'[1]Ottobre 2021'!D$12</f>
        <v>19444</v>
      </c>
      <c r="E31" s="8">
        <f>'[1]Ottobre 2021'!E$12</f>
        <v>1089</v>
      </c>
      <c r="F31" s="8">
        <f>'[1]Ottobre 2021'!F$12</f>
        <v>2953</v>
      </c>
      <c r="G31" s="8">
        <f t="shared" si="18"/>
        <v>12094</v>
      </c>
      <c r="H31" s="8">
        <f t="shared" si="18"/>
        <v>22397</v>
      </c>
      <c r="I31" s="8">
        <f>'[1]Ottobre 2021'!I$12</f>
        <v>9504</v>
      </c>
      <c r="J31" s="8">
        <f>'[1]Ottobre 2021'!J$12</f>
        <v>19807</v>
      </c>
      <c r="K31" s="8">
        <f>'[1]Ottobre 2021'!K$12</f>
        <v>872</v>
      </c>
      <c r="L31" s="8">
        <f>'[1]Ottobre 2021'!L$12</f>
        <v>3257</v>
      </c>
      <c r="M31" s="8">
        <f t="shared" si="19"/>
        <v>10376</v>
      </c>
      <c r="N31" s="8">
        <f t="shared" si="19"/>
        <v>23064</v>
      </c>
      <c r="O31" s="9">
        <f t="shared" si="20"/>
        <v>20509</v>
      </c>
      <c r="P31" s="10">
        <f t="shared" si="17"/>
        <v>39251</v>
      </c>
      <c r="Q31" s="8">
        <f t="shared" si="17"/>
        <v>1961</v>
      </c>
      <c r="R31" s="8">
        <f t="shared" si="17"/>
        <v>6210</v>
      </c>
      <c r="S31" s="8">
        <f t="shared" si="21"/>
        <v>22470</v>
      </c>
      <c r="T31" s="9">
        <f t="shared" si="21"/>
        <v>45461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'[1]Ottobre 2021'!C$13</f>
        <v>5630</v>
      </c>
      <c r="D32" s="8">
        <f>'[1]Ottobre 2021'!D$13</f>
        <v>9829</v>
      </c>
      <c r="E32" s="8">
        <f>'[1]Ottobre 2021'!E$13</f>
        <v>767</v>
      </c>
      <c r="F32" s="8">
        <f>'[1]Ottobre 2021'!F$13</f>
        <v>1532</v>
      </c>
      <c r="G32" s="8">
        <f t="shared" si="18"/>
        <v>6397</v>
      </c>
      <c r="H32" s="8">
        <f t="shared" si="18"/>
        <v>11361</v>
      </c>
      <c r="I32" s="8">
        <f>'[1]Ottobre 2021'!I$13</f>
        <v>4712</v>
      </c>
      <c r="J32" s="8">
        <f>'[1]Ottobre 2021'!J$13</f>
        <v>8842</v>
      </c>
      <c r="K32" s="8">
        <f>'[1]Ottobre 2021'!K$13</f>
        <v>973</v>
      </c>
      <c r="L32" s="8">
        <f>'[1]Ottobre 2021'!L$13</f>
        <v>3184</v>
      </c>
      <c r="M32" s="8">
        <f t="shared" si="19"/>
        <v>5685</v>
      </c>
      <c r="N32" s="8">
        <f t="shared" si="19"/>
        <v>12026</v>
      </c>
      <c r="O32" s="9">
        <f t="shared" si="20"/>
        <v>10342</v>
      </c>
      <c r="P32" s="10">
        <f t="shared" si="17"/>
        <v>18671</v>
      </c>
      <c r="Q32" s="8">
        <f t="shared" si="17"/>
        <v>1740</v>
      </c>
      <c r="R32" s="8">
        <f t="shared" si="17"/>
        <v>4716</v>
      </c>
      <c r="S32" s="8">
        <f t="shared" si="21"/>
        <v>12082</v>
      </c>
      <c r="T32" s="9">
        <f t="shared" si="21"/>
        <v>23387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'[1]Ottobre 2021'!C$14</f>
        <v>33052</v>
      </c>
      <c r="D33" s="8">
        <f>'[1]Ottobre 2021'!D$14</f>
        <v>68210</v>
      </c>
      <c r="E33" s="8">
        <f>'[1]Ottobre 2021'!E$14</f>
        <v>4802</v>
      </c>
      <c r="F33" s="8">
        <f>'[1]Ottobre 2021'!F$14</f>
        <v>12963</v>
      </c>
      <c r="G33" s="8">
        <f t="shared" si="18"/>
        <v>37854</v>
      </c>
      <c r="H33" s="8">
        <f t="shared" si="18"/>
        <v>81173</v>
      </c>
      <c r="I33" s="8">
        <f>'[1]Ottobre 2021'!I$14</f>
        <v>8006</v>
      </c>
      <c r="J33" s="8">
        <f>'[1]Ottobre 2021'!J$14</f>
        <v>24772</v>
      </c>
      <c r="K33" s="8">
        <f>'[1]Ottobre 2021'!K$14</f>
        <v>1527</v>
      </c>
      <c r="L33" s="8">
        <f>'[1]Ottobre 2021'!L$14</f>
        <v>7890</v>
      </c>
      <c r="M33" s="8">
        <f t="shared" si="19"/>
        <v>9533</v>
      </c>
      <c r="N33" s="8">
        <f t="shared" si="19"/>
        <v>32662</v>
      </c>
      <c r="O33" s="9">
        <f t="shared" si="20"/>
        <v>41058</v>
      </c>
      <c r="P33" s="10">
        <f t="shared" si="17"/>
        <v>92982</v>
      </c>
      <c r="Q33" s="8">
        <f t="shared" si="17"/>
        <v>6329</v>
      </c>
      <c r="R33" s="8">
        <f t="shared" si="17"/>
        <v>20853</v>
      </c>
      <c r="S33" s="8">
        <f t="shared" si="21"/>
        <v>47387</v>
      </c>
      <c r="T33" s="9">
        <f t="shared" si="21"/>
        <v>113835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'[1]Ottobre 2021'!C$15</f>
        <v>7945</v>
      </c>
      <c r="D34" s="8">
        <f>'[1]Ottobre 2021'!D$15</f>
        <v>14210</v>
      </c>
      <c r="E34" s="8">
        <f>'[1]Ottobre 2021'!E$15</f>
        <v>1075</v>
      </c>
      <c r="F34" s="8">
        <f>'[1]Ottobre 2021'!F$15</f>
        <v>2694</v>
      </c>
      <c r="G34" s="8">
        <f t="shared" si="18"/>
        <v>9020</v>
      </c>
      <c r="H34" s="8">
        <f t="shared" si="18"/>
        <v>16904</v>
      </c>
      <c r="I34" s="8">
        <f>'[1]Ottobre 2021'!I$15</f>
        <v>5069</v>
      </c>
      <c r="J34" s="8">
        <f>'[1]Ottobre 2021'!J$15</f>
        <v>10442</v>
      </c>
      <c r="K34" s="8">
        <f>'[1]Ottobre 2021'!K$15</f>
        <v>694</v>
      </c>
      <c r="L34" s="8">
        <f>'[1]Ottobre 2021'!L$15</f>
        <v>4485</v>
      </c>
      <c r="M34" s="8">
        <f t="shared" si="19"/>
        <v>5763</v>
      </c>
      <c r="N34" s="8">
        <f t="shared" si="19"/>
        <v>14927</v>
      </c>
      <c r="O34" s="9">
        <f t="shared" si="20"/>
        <v>13014</v>
      </c>
      <c r="P34" s="10">
        <f t="shared" si="17"/>
        <v>24652</v>
      </c>
      <c r="Q34" s="8">
        <f t="shared" si="17"/>
        <v>1769</v>
      </c>
      <c r="R34" s="8">
        <f t="shared" si="17"/>
        <v>7179</v>
      </c>
      <c r="S34" s="8">
        <f t="shared" si="21"/>
        <v>14783</v>
      </c>
      <c r="T34" s="9">
        <f t="shared" si="21"/>
        <v>31831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'[1]Ottobre 2021'!C$16</f>
        <v>3110</v>
      </c>
      <c r="D35" s="8">
        <f>'[1]Ottobre 2021'!D$16</f>
        <v>5949</v>
      </c>
      <c r="E35" s="8">
        <f>'[1]Ottobre 2021'!E$16</f>
        <v>637</v>
      </c>
      <c r="F35" s="8">
        <f>'[1]Ottobre 2021'!F$16</f>
        <v>2718</v>
      </c>
      <c r="G35" s="8">
        <f t="shared" si="18"/>
        <v>3747</v>
      </c>
      <c r="H35" s="8">
        <f t="shared" si="18"/>
        <v>8667</v>
      </c>
      <c r="I35" s="8">
        <f>'[1]Ottobre 2021'!I$16</f>
        <v>4264</v>
      </c>
      <c r="J35" s="8">
        <f>'[1]Ottobre 2021'!J$16</f>
        <v>8446</v>
      </c>
      <c r="K35" s="8">
        <f>'[1]Ottobre 2021'!K$16</f>
        <v>471</v>
      </c>
      <c r="L35" s="8">
        <f>'[1]Ottobre 2021'!L$16</f>
        <v>1899</v>
      </c>
      <c r="M35" s="8">
        <f t="shared" si="19"/>
        <v>4735</v>
      </c>
      <c r="N35" s="8">
        <f t="shared" si="19"/>
        <v>10345</v>
      </c>
      <c r="O35" s="9">
        <f t="shared" si="20"/>
        <v>7374</v>
      </c>
      <c r="P35" s="10">
        <f t="shared" si="17"/>
        <v>14395</v>
      </c>
      <c r="Q35" s="8">
        <f t="shared" si="17"/>
        <v>1108</v>
      </c>
      <c r="R35" s="8">
        <f t="shared" si="17"/>
        <v>4617</v>
      </c>
      <c r="S35" s="8">
        <f t="shared" si="21"/>
        <v>8482</v>
      </c>
      <c r="T35" s="9">
        <f t="shared" si="21"/>
        <v>19012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112611</v>
      </c>
      <c r="D36" s="11">
        <f t="shared" ref="D36:H36" si="22">SUM(D27:D35)</f>
        <v>217726</v>
      </c>
      <c r="E36" s="11">
        <f t="shared" si="22"/>
        <v>16866</v>
      </c>
      <c r="F36" s="11">
        <f t="shared" si="22"/>
        <v>46168</v>
      </c>
      <c r="G36" s="11">
        <f t="shared" si="22"/>
        <v>129477</v>
      </c>
      <c r="H36" s="11">
        <f t="shared" si="22"/>
        <v>263894</v>
      </c>
      <c r="I36" s="11">
        <f>SUM(I27:I35)</f>
        <v>63744</v>
      </c>
      <c r="J36" s="11">
        <f t="shared" ref="J36:N36" si="23">SUM(J27:J35)</f>
        <v>142991</v>
      </c>
      <c r="K36" s="11">
        <f t="shared" si="23"/>
        <v>12283</v>
      </c>
      <c r="L36" s="11">
        <f t="shared" si="23"/>
        <v>51101</v>
      </c>
      <c r="M36" s="11">
        <f t="shared" si="23"/>
        <v>76027</v>
      </c>
      <c r="N36" s="11">
        <f t="shared" si="23"/>
        <v>194092</v>
      </c>
      <c r="O36" s="11">
        <f>SUM(O27:O35)</f>
        <v>176355</v>
      </c>
      <c r="P36" s="11">
        <f t="shared" ref="P36:T36" si="24">SUM(P27:P35)</f>
        <v>360717</v>
      </c>
      <c r="Q36" s="11">
        <f t="shared" si="24"/>
        <v>29149</v>
      </c>
      <c r="R36" s="11">
        <f t="shared" si="24"/>
        <v>97269</v>
      </c>
      <c r="S36" s="11">
        <f t="shared" si="24"/>
        <v>205504</v>
      </c>
      <c r="T36" s="12">
        <f t="shared" si="24"/>
        <v>457986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'[1]Ottobre 2021'!C$18</f>
        <v>1670</v>
      </c>
      <c r="D37" s="8">
        <f>'[1]Ottobre 2021'!D$18</f>
        <v>2565</v>
      </c>
      <c r="E37" s="8">
        <f>'[1]Ottobre 2021'!E$18</f>
        <v>209</v>
      </c>
      <c r="F37" s="8">
        <f>'[1]Ottobre 2021'!F$18</f>
        <v>366</v>
      </c>
      <c r="G37" s="8">
        <f t="shared" ref="G37:H39" si="25">C37+E37</f>
        <v>1879</v>
      </c>
      <c r="H37" s="8">
        <f t="shared" si="25"/>
        <v>2931</v>
      </c>
      <c r="I37" s="8">
        <f>'[1]Ottobre 2021'!I$18</f>
        <v>1171</v>
      </c>
      <c r="J37" s="8">
        <f>'[1]Ottobre 2021'!J$18</f>
        <v>2135</v>
      </c>
      <c r="K37" s="8">
        <f>'[1]Ottobre 2021'!K$18</f>
        <v>114</v>
      </c>
      <c r="L37" s="8">
        <f>'[1]Ottobre 2021'!L$18</f>
        <v>505</v>
      </c>
      <c r="M37" s="8">
        <f t="shared" ref="M37:N39" si="26">I37+K37</f>
        <v>1285</v>
      </c>
      <c r="N37" s="8">
        <f t="shared" si="26"/>
        <v>2640</v>
      </c>
      <c r="O37" s="9">
        <f t="shared" ref="O37:R39" si="27">C37+I37</f>
        <v>2841</v>
      </c>
      <c r="P37" s="10">
        <f t="shared" si="27"/>
        <v>4700</v>
      </c>
      <c r="Q37" s="8">
        <f t="shared" si="27"/>
        <v>323</v>
      </c>
      <c r="R37" s="8">
        <f t="shared" si="27"/>
        <v>871</v>
      </c>
      <c r="S37" s="8">
        <f t="shared" ref="S37:T39" si="28">O37+Q37</f>
        <v>3164</v>
      </c>
      <c r="T37" s="9">
        <f t="shared" si="28"/>
        <v>5571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'[1]Ottobre 2021'!C$19</f>
        <v>7282</v>
      </c>
      <c r="D38" s="8">
        <f>'[1]Ottobre 2021'!D$19</f>
        <v>10670</v>
      </c>
      <c r="E38" s="8">
        <f>'[1]Ottobre 2021'!E$19</f>
        <v>2257</v>
      </c>
      <c r="F38" s="8">
        <f>'[1]Ottobre 2021'!F$19</f>
        <v>3543</v>
      </c>
      <c r="G38" s="8">
        <f t="shared" si="25"/>
        <v>9539</v>
      </c>
      <c r="H38" s="8">
        <f t="shared" si="25"/>
        <v>14213</v>
      </c>
      <c r="I38" s="8">
        <f>'[1]Ottobre 2021'!I$19</f>
        <v>6554</v>
      </c>
      <c r="J38" s="8">
        <f>'[1]Ottobre 2021'!J$19</f>
        <v>12327</v>
      </c>
      <c r="K38" s="8">
        <f>'[1]Ottobre 2021'!K$19</f>
        <v>1955</v>
      </c>
      <c r="L38" s="8">
        <f>'[1]Ottobre 2021'!L$19</f>
        <v>5185</v>
      </c>
      <c r="M38" s="8">
        <f t="shared" si="26"/>
        <v>8509</v>
      </c>
      <c r="N38" s="8">
        <f t="shared" si="26"/>
        <v>17512</v>
      </c>
      <c r="O38" s="9">
        <f t="shared" si="27"/>
        <v>13836</v>
      </c>
      <c r="P38" s="10">
        <f t="shared" si="27"/>
        <v>22997</v>
      </c>
      <c r="Q38" s="8">
        <f t="shared" si="27"/>
        <v>4212</v>
      </c>
      <c r="R38" s="8">
        <f t="shared" si="27"/>
        <v>8728</v>
      </c>
      <c r="S38" s="8">
        <f t="shared" si="28"/>
        <v>18048</v>
      </c>
      <c r="T38" s="9">
        <f t="shared" si="28"/>
        <v>31725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'[1]Ottobre 2021'!C$20</f>
        <v>7667</v>
      </c>
      <c r="D39" s="8">
        <f>'[1]Ottobre 2021'!D$20</f>
        <v>14018</v>
      </c>
      <c r="E39" s="8">
        <f>'[1]Ottobre 2021'!E$20</f>
        <v>598</v>
      </c>
      <c r="F39" s="8">
        <f>'[1]Ottobre 2021'!F$20</f>
        <v>1530</v>
      </c>
      <c r="G39" s="8">
        <f t="shared" si="25"/>
        <v>8265</v>
      </c>
      <c r="H39" s="8">
        <f t="shared" si="25"/>
        <v>15548</v>
      </c>
      <c r="I39" s="8">
        <f>'[1]Ottobre 2021'!I$20</f>
        <v>3299</v>
      </c>
      <c r="J39" s="8">
        <f>'[1]Ottobre 2021'!J$20</f>
        <v>7419</v>
      </c>
      <c r="K39" s="8">
        <f>'[1]Ottobre 2021'!K$20</f>
        <v>441</v>
      </c>
      <c r="L39" s="8">
        <f>'[1]Ottobre 2021'!L$20</f>
        <v>1390</v>
      </c>
      <c r="M39" s="8">
        <f t="shared" si="26"/>
        <v>3740</v>
      </c>
      <c r="N39" s="8">
        <f t="shared" si="26"/>
        <v>8809</v>
      </c>
      <c r="O39" s="9">
        <f t="shared" si="27"/>
        <v>10966</v>
      </c>
      <c r="P39" s="10">
        <f t="shared" si="27"/>
        <v>21437</v>
      </c>
      <c r="Q39" s="8">
        <f t="shared" si="27"/>
        <v>1039</v>
      </c>
      <c r="R39" s="8">
        <f t="shared" si="27"/>
        <v>2920</v>
      </c>
      <c r="S39" s="8">
        <f t="shared" si="28"/>
        <v>12005</v>
      </c>
      <c r="T39" s="9">
        <f t="shared" si="28"/>
        <v>24357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16619</v>
      </c>
      <c r="D40" s="11">
        <f t="shared" ref="D40:H40" si="29">SUM(D37:D39)</f>
        <v>27253</v>
      </c>
      <c r="E40" s="11">
        <f t="shared" si="29"/>
        <v>3064</v>
      </c>
      <c r="F40" s="11">
        <f t="shared" si="29"/>
        <v>5439</v>
      </c>
      <c r="G40" s="11">
        <f t="shared" si="29"/>
        <v>19683</v>
      </c>
      <c r="H40" s="11">
        <f t="shared" si="29"/>
        <v>32692</v>
      </c>
      <c r="I40" s="11">
        <f>SUM(I37:I39)</f>
        <v>11024</v>
      </c>
      <c r="J40" s="11">
        <f t="shared" ref="J40:N40" si="30">SUM(J37:J39)</f>
        <v>21881</v>
      </c>
      <c r="K40" s="11">
        <f t="shared" si="30"/>
        <v>2510</v>
      </c>
      <c r="L40" s="11">
        <f t="shared" si="30"/>
        <v>7080</v>
      </c>
      <c r="M40" s="11">
        <f t="shared" si="30"/>
        <v>13534</v>
      </c>
      <c r="N40" s="11">
        <f t="shared" si="30"/>
        <v>28961</v>
      </c>
      <c r="O40" s="11">
        <f>SUM(O37:O39)</f>
        <v>27643</v>
      </c>
      <c r="P40" s="11">
        <f t="shared" ref="P40:T40" si="31">SUM(P37:P39)</f>
        <v>49134</v>
      </c>
      <c r="Q40" s="11">
        <f t="shared" si="31"/>
        <v>5574</v>
      </c>
      <c r="R40" s="11">
        <f t="shared" si="31"/>
        <v>12519</v>
      </c>
      <c r="S40" s="11">
        <f t="shared" si="31"/>
        <v>33217</v>
      </c>
      <c r="T40" s="12">
        <f t="shared" si="31"/>
        <v>61653</v>
      </c>
    </row>
    <row r="41" spans="1:20" s="15" customFormat="1" ht="30" customHeight="1" x14ac:dyDescent="0.15">
      <c r="A41" s="14"/>
      <c r="B41" s="4" t="s">
        <v>14</v>
      </c>
      <c r="C41" s="13">
        <f>SUM(C40,C36)</f>
        <v>129230</v>
      </c>
      <c r="D41" s="13">
        <f t="shared" ref="D41:H41" si="32">SUM(D40,D36)</f>
        <v>244979</v>
      </c>
      <c r="E41" s="13">
        <f t="shared" si="32"/>
        <v>19930</v>
      </c>
      <c r="F41" s="13">
        <f t="shared" si="32"/>
        <v>51607</v>
      </c>
      <c r="G41" s="13">
        <f t="shared" si="32"/>
        <v>149160</v>
      </c>
      <c r="H41" s="13">
        <f t="shared" si="32"/>
        <v>296586</v>
      </c>
      <c r="I41" s="13">
        <f>SUM(I40,I36)</f>
        <v>74768</v>
      </c>
      <c r="J41" s="13">
        <f t="shared" ref="J41:N41" si="33">SUM(J40,J36)</f>
        <v>164872</v>
      </c>
      <c r="K41" s="13">
        <f t="shared" si="33"/>
        <v>14793</v>
      </c>
      <c r="L41" s="13">
        <f t="shared" si="33"/>
        <v>58181</v>
      </c>
      <c r="M41" s="13">
        <f t="shared" si="33"/>
        <v>89561</v>
      </c>
      <c r="N41" s="13">
        <f t="shared" si="33"/>
        <v>223053</v>
      </c>
      <c r="O41" s="13">
        <f>SUM(O40,O36)</f>
        <v>203998</v>
      </c>
      <c r="P41" s="13">
        <f t="shared" ref="P41:T41" si="34">SUM(P40,P36)</f>
        <v>409851</v>
      </c>
      <c r="Q41" s="13">
        <f t="shared" si="34"/>
        <v>34723</v>
      </c>
      <c r="R41" s="13">
        <f t="shared" si="34"/>
        <v>109788</v>
      </c>
      <c r="S41" s="13">
        <f t="shared" si="34"/>
        <v>238721</v>
      </c>
      <c r="T41" s="13">
        <f t="shared" si="34"/>
        <v>519639</v>
      </c>
    </row>
    <row r="42" spans="1:20" ht="30.75" customHeight="1" outlineLevel="1" x14ac:dyDescent="0.25">
      <c r="B42" s="36" t="s">
        <v>83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'[1]Ottobre 2021'!C27</f>
        <v>15081</v>
      </c>
      <c r="D46" s="8">
        <f>'[1]Ottobre 2021'!D27</f>
        <v>29871</v>
      </c>
      <c r="E46" s="8">
        <f>'[1]Ottobre 2021'!E27</f>
        <v>1507</v>
      </c>
      <c r="F46" s="8">
        <f>'[1]Ottobre 2021'!F27</f>
        <v>4048</v>
      </c>
      <c r="G46" s="8">
        <f>C46+E46</f>
        <v>16588</v>
      </c>
      <c r="H46" s="8">
        <f>D46+F46</f>
        <v>33919</v>
      </c>
      <c r="I46" s="8">
        <f>'[1]Ottobre 2021'!I27</f>
        <v>9158</v>
      </c>
      <c r="J46" s="8">
        <f>'[1]Ottobre 2021'!J27</f>
        <v>19380</v>
      </c>
      <c r="K46" s="8">
        <f>'[1]Ottobre 2021'!K27</f>
        <v>1603</v>
      </c>
      <c r="L46" s="8">
        <f>'[1]Ottobre 2021'!L27</f>
        <v>4196</v>
      </c>
      <c r="M46" s="8">
        <f>I46+K46</f>
        <v>10761</v>
      </c>
      <c r="N46" s="8">
        <f>J46+L46</f>
        <v>23576</v>
      </c>
      <c r="O46" s="9">
        <f>C46+I46</f>
        <v>24239</v>
      </c>
      <c r="P46" s="10">
        <f t="shared" ref="P46:R54" si="35">D46+J46</f>
        <v>49251</v>
      </c>
      <c r="Q46" s="8">
        <f t="shared" si="35"/>
        <v>3110</v>
      </c>
      <c r="R46" s="8">
        <f t="shared" si="35"/>
        <v>8244</v>
      </c>
      <c r="S46" s="8">
        <f>O46+Q46</f>
        <v>27349</v>
      </c>
      <c r="T46" s="9">
        <f>P46+R46</f>
        <v>57495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'[1]Ottobre 2021'!C28</f>
        <v>4287</v>
      </c>
      <c r="D47" s="8">
        <f>'[1]Ottobre 2021'!D28</f>
        <v>7990</v>
      </c>
      <c r="E47" s="8">
        <f>'[1]Ottobre 2021'!E28</f>
        <v>303</v>
      </c>
      <c r="F47" s="8">
        <f>'[1]Ottobre 2021'!F28</f>
        <v>476</v>
      </c>
      <c r="G47" s="8">
        <f t="shared" ref="G47:G54" si="36">C47+E47</f>
        <v>4590</v>
      </c>
      <c r="H47" s="8">
        <f t="shared" ref="H47:H54" si="37">D47+F47</f>
        <v>8466</v>
      </c>
      <c r="I47" s="8">
        <f>'[1]Ottobre 2021'!I28</f>
        <v>1540</v>
      </c>
      <c r="J47" s="8">
        <f>'[1]Ottobre 2021'!J28</f>
        <v>3331</v>
      </c>
      <c r="K47" s="8">
        <f>'[1]Ottobre 2021'!K28</f>
        <v>244</v>
      </c>
      <c r="L47" s="8">
        <f>'[1]Ottobre 2021'!L28</f>
        <v>620</v>
      </c>
      <c r="M47" s="8">
        <f t="shared" ref="M47:N54" si="38">I47+K47</f>
        <v>1784</v>
      </c>
      <c r="N47" s="8">
        <f t="shared" si="38"/>
        <v>3951</v>
      </c>
      <c r="O47" s="9">
        <f t="shared" ref="O47:O54" si="39">C47+I47</f>
        <v>5827</v>
      </c>
      <c r="P47" s="10">
        <f t="shared" si="35"/>
        <v>11321</v>
      </c>
      <c r="Q47" s="8">
        <f t="shared" si="35"/>
        <v>547</v>
      </c>
      <c r="R47" s="8">
        <f t="shared" si="35"/>
        <v>1096</v>
      </c>
      <c r="S47" s="8">
        <f t="shared" ref="S47:T54" si="40">O47+Q47</f>
        <v>6374</v>
      </c>
      <c r="T47" s="9">
        <f t="shared" si="40"/>
        <v>12417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'[1]Ottobre 2021'!C29</f>
        <v>2982</v>
      </c>
      <c r="D48" s="8">
        <f>'[1]Ottobre 2021'!D29</f>
        <v>6624</v>
      </c>
      <c r="E48" s="8">
        <f>'[1]Ottobre 2021'!E29</f>
        <v>400</v>
      </c>
      <c r="F48" s="8">
        <f>'[1]Ottobre 2021'!F29</f>
        <v>1046</v>
      </c>
      <c r="G48" s="8">
        <f t="shared" si="36"/>
        <v>3382</v>
      </c>
      <c r="H48" s="8">
        <f t="shared" si="37"/>
        <v>7670</v>
      </c>
      <c r="I48" s="8">
        <f>'[1]Ottobre 2021'!I29</f>
        <v>1943</v>
      </c>
      <c r="J48" s="8">
        <f>'[1]Ottobre 2021'!J29</f>
        <v>7059</v>
      </c>
      <c r="K48" s="8">
        <f>'[1]Ottobre 2021'!K29</f>
        <v>1294</v>
      </c>
      <c r="L48" s="8">
        <f>'[1]Ottobre 2021'!L29</f>
        <v>6066</v>
      </c>
      <c r="M48" s="8">
        <f t="shared" si="38"/>
        <v>3237</v>
      </c>
      <c r="N48" s="8">
        <f t="shared" si="38"/>
        <v>13125</v>
      </c>
      <c r="O48" s="9">
        <f t="shared" si="39"/>
        <v>4925</v>
      </c>
      <c r="P48" s="10">
        <f t="shared" si="35"/>
        <v>13683</v>
      </c>
      <c r="Q48" s="8">
        <f t="shared" si="35"/>
        <v>1694</v>
      </c>
      <c r="R48" s="8">
        <f t="shared" si="35"/>
        <v>7112</v>
      </c>
      <c r="S48" s="8">
        <f t="shared" si="40"/>
        <v>6619</v>
      </c>
      <c r="T48" s="9">
        <f t="shared" si="40"/>
        <v>20795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'[1]Ottobre 2021'!C30</f>
        <v>2966</v>
      </c>
      <c r="D49" s="8">
        <f>'[1]Ottobre 2021'!D30</f>
        <v>6013</v>
      </c>
      <c r="E49" s="8">
        <f>'[1]Ottobre 2021'!E30</f>
        <v>264</v>
      </c>
      <c r="F49" s="8">
        <f>'[1]Ottobre 2021'!F30</f>
        <v>550</v>
      </c>
      <c r="G49" s="8">
        <f t="shared" si="36"/>
        <v>3230</v>
      </c>
      <c r="H49" s="8">
        <f t="shared" si="37"/>
        <v>6563</v>
      </c>
      <c r="I49" s="8">
        <f>'[1]Ottobre 2021'!I30</f>
        <v>1090</v>
      </c>
      <c r="J49" s="8">
        <f>'[1]Ottobre 2021'!J30</f>
        <v>3087</v>
      </c>
      <c r="K49" s="8">
        <f>'[1]Ottobre 2021'!K30</f>
        <v>220</v>
      </c>
      <c r="L49" s="8">
        <f>'[1]Ottobre 2021'!L30</f>
        <v>1128</v>
      </c>
      <c r="M49" s="8">
        <f t="shared" si="38"/>
        <v>1310</v>
      </c>
      <c r="N49" s="8">
        <f t="shared" si="38"/>
        <v>4215</v>
      </c>
      <c r="O49" s="9">
        <f t="shared" si="39"/>
        <v>4056</v>
      </c>
      <c r="P49" s="10">
        <f t="shared" si="35"/>
        <v>9100</v>
      </c>
      <c r="Q49" s="8">
        <f t="shared" si="35"/>
        <v>484</v>
      </c>
      <c r="R49" s="8">
        <f t="shared" si="35"/>
        <v>1678</v>
      </c>
      <c r="S49" s="8">
        <f t="shared" si="40"/>
        <v>4540</v>
      </c>
      <c r="T49" s="9">
        <f t="shared" si="40"/>
        <v>10778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'[1]Ottobre 2021'!C31</f>
        <v>7362</v>
      </c>
      <c r="D50" s="8">
        <f>'[1]Ottobre 2021'!D31</f>
        <v>12734</v>
      </c>
      <c r="E50" s="8">
        <f>'[1]Ottobre 2021'!E31</f>
        <v>322</v>
      </c>
      <c r="F50" s="8">
        <f>'[1]Ottobre 2021'!F31</f>
        <v>639</v>
      </c>
      <c r="G50" s="8">
        <f t="shared" si="36"/>
        <v>7684</v>
      </c>
      <c r="H50" s="8">
        <f t="shared" si="37"/>
        <v>13373</v>
      </c>
      <c r="I50" s="8">
        <f>'[1]Ottobre 2021'!I31</f>
        <v>4482</v>
      </c>
      <c r="J50" s="8">
        <f>'[1]Ottobre 2021'!J31</f>
        <v>9598</v>
      </c>
      <c r="K50" s="8">
        <f>'[1]Ottobre 2021'!K31</f>
        <v>355</v>
      </c>
      <c r="L50" s="8">
        <f>'[1]Ottobre 2021'!L31</f>
        <v>1456</v>
      </c>
      <c r="M50" s="8">
        <f t="shared" si="38"/>
        <v>4837</v>
      </c>
      <c r="N50" s="8">
        <f t="shared" si="38"/>
        <v>11054</v>
      </c>
      <c r="O50" s="9">
        <f t="shared" si="39"/>
        <v>11844</v>
      </c>
      <c r="P50" s="10">
        <f t="shared" si="35"/>
        <v>22332</v>
      </c>
      <c r="Q50" s="8">
        <f t="shared" si="35"/>
        <v>677</v>
      </c>
      <c r="R50" s="8">
        <f t="shared" si="35"/>
        <v>2095</v>
      </c>
      <c r="S50" s="8">
        <f t="shared" si="40"/>
        <v>12521</v>
      </c>
      <c r="T50" s="9">
        <f t="shared" si="40"/>
        <v>24427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'[1]Ottobre 2021'!C32</f>
        <v>3355</v>
      </c>
      <c r="D51" s="8">
        <f>'[1]Ottobre 2021'!D32</f>
        <v>5791</v>
      </c>
      <c r="E51" s="8">
        <f>'[1]Ottobre 2021'!E32</f>
        <v>251</v>
      </c>
      <c r="F51" s="8">
        <f>'[1]Ottobre 2021'!F32</f>
        <v>499</v>
      </c>
      <c r="G51" s="8">
        <f t="shared" si="36"/>
        <v>3606</v>
      </c>
      <c r="H51" s="8">
        <f t="shared" si="37"/>
        <v>6290</v>
      </c>
      <c r="I51" s="8">
        <f>'[1]Ottobre 2021'!I32</f>
        <v>2343</v>
      </c>
      <c r="J51" s="8">
        <f>'[1]Ottobre 2021'!J32</f>
        <v>4270</v>
      </c>
      <c r="K51" s="8">
        <f>'[1]Ottobre 2021'!K32</f>
        <v>271</v>
      </c>
      <c r="L51" s="8">
        <f>'[1]Ottobre 2021'!L32</f>
        <v>851</v>
      </c>
      <c r="M51" s="8">
        <f t="shared" si="38"/>
        <v>2614</v>
      </c>
      <c r="N51" s="8">
        <f t="shared" si="38"/>
        <v>5121</v>
      </c>
      <c r="O51" s="9">
        <f t="shared" si="39"/>
        <v>5698</v>
      </c>
      <c r="P51" s="10">
        <f t="shared" si="35"/>
        <v>10061</v>
      </c>
      <c r="Q51" s="8">
        <f t="shared" si="35"/>
        <v>522</v>
      </c>
      <c r="R51" s="8">
        <f t="shared" si="35"/>
        <v>1350</v>
      </c>
      <c r="S51" s="8">
        <f t="shared" si="40"/>
        <v>6220</v>
      </c>
      <c r="T51" s="9">
        <f t="shared" si="40"/>
        <v>11411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'[1]Ottobre 2021'!C33</f>
        <v>17958</v>
      </c>
      <c r="D52" s="8">
        <f>'[1]Ottobre 2021'!D33</f>
        <v>35664</v>
      </c>
      <c r="E52" s="8">
        <f>'[1]Ottobre 2021'!E33</f>
        <v>1927</v>
      </c>
      <c r="F52" s="8">
        <f>'[1]Ottobre 2021'!F33</f>
        <v>4863</v>
      </c>
      <c r="G52" s="8">
        <f t="shared" si="36"/>
        <v>19885</v>
      </c>
      <c r="H52" s="8">
        <f t="shared" si="37"/>
        <v>40527</v>
      </c>
      <c r="I52" s="8">
        <f>'[1]Ottobre 2021'!I33</f>
        <v>3842</v>
      </c>
      <c r="J52" s="8">
        <f>'[1]Ottobre 2021'!J33</f>
        <v>14834</v>
      </c>
      <c r="K52" s="8">
        <f>'[1]Ottobre 2021'!K33</f>
        <v>687</v>
      </c>
      <c r="L52" s="8">
        <f>'[1]Ottobre 2021'!L33</f>
        <v>3256</v>
      </c>
      <c r="M52" s="8">
        <f t="shared" si="38"/>
        <v>4529</v>
      </c>
      <c r="N52" s="8">
        <f t="shared" si="38"/>
        <v>18090</v>
      </c>
      <c r="O52" s="9">
        <f t="shared" si="39"/>
        <v>21800</v>
      </c>
      <c r="P52" s="10">
        <f t="shared" si="35"/>
        <v>50498</v>
      </c>
      <c r="Q52" s="8">
        <f t="shared" si="35"/>
        <v>2614</v>
      </c>
      <c r="R52" s="8">
        <f t="shared" si="35"/>
        <v>8119</v>
      </c>
      <c r="S52" s="8">
        <f t="shared" si="40"/>
        <v>24414</v>
      </c>
      <c r="T52" s="9">
        <f t="shared" si="40"/>
        <v>58617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'[1]Ottobre 2021'!C34</f>
        <v>3531</v>
      </c>
      <c r="D53" s="8">
        <f>'[1]Ottobre 2021'!D34</f>
        <v>6339</v>
      </c>
      <c r="E53" s="8">
        <f>'[1]Ottobre 2021'!E34</f>
        <v>464</v>
      </c>
      <c r="F53" s="8">
        <f>'[1]Ottobre 2021'!F34</f>
        <v>897</v>
      </c>
      <c r="G53" s="8">
        <f t="shared" si="36"/>
        <v>3995</v>
      </c>
      <c r="H53" s="8">
        <f t="shared" si="37"/>
        <v>7236</v>
      </c>
      <c r="I53" s="8">
        <f>'[1]Ottobre 2021'!I34</f>
        <v>1816</v>
      </c>
      <c r="J53" s="8">
        <f>'[1]Ottobre 2021'!J34</f>
        <v>4449</v>
      </c>
      <c r="K53" s="8">
        <f>'[1]Ottobre 2021'!K34</f>
        <v>328</v>
      </c>
      <c r="L53" s="8">
        <f>'[1]Ottobre 2021'!L34</f>
        <v>1998</v>
      </c>
      <c r="M53" s="8">
        <f t="shared" si="38"/>
        <v>2144</v>
      </c>
      <c r="N53" s="8">
        <f t="shared" si="38"/>
        <v>6447</v>
      </c>
      <c r="O53" s="9">
        <f t="shared" si="39"/>
        <v>5347</v>
      </c>
      <c r="P53" s="10">
        <f t="shared" si="35"/>
        <v>10788</v>
      </c>
      <c r="Q53" s="8">
        <f t="shared" si="35"/>
        <v>792</v>
      </c>
      <c r="R53" s="8">
        <f t="shared" si="35"/>
        <v>2895</v>
      </c>
      <c r="S53" s="8">
        <f t="shared" si="40"/>
        <v>6139</v>
      </c>
      <c r="T53" s="9">
        <f t="shared" si="40"/>
        <v>13683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'[1]Ottobre 2021'!C35</f>
        <v>1630</v>
      </c>
      <c r="D54" s="8">
        <f>'[1]Ottobre 2021'!D35</f>
        <v>2565</v>
      </c>
      <c r="E54" s="8">
        <f>'[1]Ottobre 2021'!E35</f>
        <v>240</v>
      </c>
      <c r="F54" s="8">
        <f>'[1]Ottobre 2021'!F35</f>
        <v>435</v>
      </c>
      <c r="G54" s="8">
        <f t="shared" si="36"/>
        <v>1870</v>
      </c>
      <c r="H54" s="8">
        <f t="shared" si="37"/>
        <v>3000</v>
      </c>
      <c r="I54" s="8">
        <f>'[1]Ottobre 2021'!I35</f>
        <v>1686</v>
      </c>
      <c r="J54" s="8">
        <f>'[1]Ottobre 2021'!J35</f>
        <v>3761</v>
      </c>
      <c r="K54" s="8">
        <f>'[1]Ottobre 2021'!K35</f>
        <v>250</v>
      </c>
      <c r="L54" s="8">
        <f>'[1]Ottobre 2021'!L35</f>
        <v>1101</v>
      </c>
      <c r="M54" s="8">
        <f t="shared" si="38"/>
        <v>1936</v>
      </c>
      <c r="N54" s="8">
        <f t="shared" si="38"/>
        <v>4862</v>
      </c>
      <c r="O54" s="9">
        <f t="shared" si="39"/>
        <v>3316</v>
      </c>
      <c r="P54" s="10">
        <f t="shared" si="35"/>
        <v>6326</v>
      </c>
      <c r="Q54" s="8">
        <f t="shared" si="35"/>
        <v>490</v>
      </c>
      <c r="R54" s="8">
        <f t="shared" si="35"/>
        <v>1536</v>
      </c>
      <c r="S54" s="8">
        <f t="shared" si="40"/>
        <v>3806</v>
      </c>
      <c r="T54" s="9">
        <f t="shared" si="40"/>
        <v>7862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59152</v>
      </c>
      <c r="D55" s="11">
        <f t="shared" ref="D55:H55" si="41">SUM(D46:D54)</f>
        <v>113591</v>
      </c>
      <c r="E55" s="11">
        <f t="shared" si="41"/>
        <v>5678</v>
      </c>
      <c r="F55" s="11">
        <f t="shared" si="41"/>
        <v>13453</v>
      </c>
      <c r="G55" s="11">
        <f t="shared" si="41"/>
        <v>64830</v>
      </c>
      <c r="H55" s="11">
        <f t="shared" si="41"/>
        <v>127044</v>
      </c>
      <c r="I55" s="11">
        <f>SUM(I46:I54)</f>
        <v>27900</v>
      </c>
      <c r="J55" s="11">
        <f t="shared" ref="J55:N55" si="42">SUM(J46:J54)</f>
        <v>69769</v>
      </c>
      <c r="K55" s="11">
        <f t="shared" si="42"/>
        <v>5252</v>
      </c>
      <c r="L55" s="11">
        <f t="shared" si="42"/>
        <v>20672</v>
      </c>
      <c r="M55" s="11">
        <f t="shared" si="42"/>
        <v>33152</v>
      </c>
      <c r="N55" s="11">
        <f t="shared" si="42"/>
        <v>90441</v>
      </c>
      <c r="O55" s="11">
        <f>SUM(O46:O54)</f>
        <v>87052</v>
      </c>
      <c r="P55" s="11">
        <f t="shared" ref="P55:T55" si="43">SUM(P46:P54)</f>
        <v>183360</v>
      </c>
      <c r="Q55" s="11">
        <f t="shared" si="43"/>
        <v>10930</v>
      </c>
      <c r="R55" s="11">
        <f t="shared" si="43"/>
        <v>34125</v>
      </c>
      <c r="S55" s="11">
        <f t="shared" si="43"/>
        <v>97982</v>
      </c>
      <c r="T55" s="12">
        <f t="shared" si="43"/>
        <v>217485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'[1]Ottobre 2021'!C37</f>
        <v>953</v>
      </c>
      <c r="D56" s="8">
        <f>'[1]Ottobre 2021'!D37</f>
        <v>1917</v>
      </c>
      <c r="E56" s="8">
        <f>'[1]Ottobre 2021'!E37</f>
        <v>160</v>
      </c>
      <c r="F56" s="8">
        <f>'[1]Ottobre 2021'!F37</f>
        <v>209</v>
      </c>
      <c r="G56" s="8">
        <f t="shared" ref="G56:H56" si="44">C56+E56</f>
        <v>1113</v>
      </c>
      <c r="H56" s="8">
        <f t="shared" si="44"/>
        <v>2126</v>
      </c>
      <c r="I56" s="8">
        <f>'[1]Ottobre 2021'!I37</f>
        <v>438</v>
      </c>
      <c r="J56" s="8">
        <f>'[1]Ottobre 2021'!J37</f>
        <v>940</v>
      </c>
      <c r="K56" s="8">
        <f>'[1]Ottobre 2021'!K37</f>
        <v>62</v>
      </c>
      <c r="L56" s="8">
        <f>'[1]Ottobre 2021'!L37</f>
        <v>602</v>
      </c>
      <c r="M56" s="8">
        <f t="shared" ref="M56:N58" si="45">I56+K56</f>
        <v>500</v>
      </c>
      <c r="N56" s="8">
        <f t="shared" si="45"/>
        <v>1542</v>
      </c>
      <c r="O56" s="9">
        <f t="shared" ref="O56:R58" si="46">C56+I56</f>
        <v>1391</v>
      </c>
      <c r="P56" s="10">
        <f t="shared" si="46"/>
        <v>2857</v>
      </c>
      <c r="Q56" s="8">
        <f t="shared" si="46"/>
        <v>222</v>
      </c>
      <c r="R56" s="8">
        <f t="shared" si="46"/>
        <v>811</v>
      </c>
      <c r="S56" s="8">
        <f t="shared" ref="S56:T58" si="47">O56+Q56</f>
        <v>1613</v>
      </c>
      <c r="T56" s="9">
        <f t="shared" si="47"/>
        <v>3668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'[1]Ottobre 2021'!C38</f>
        <v>3547</v>
      </c>
      <c r="D57" s="8">
        <f>'[1]Ottobre 2021'!D38</f>
        <v>4980</v>
      </c>
      <c r="E57" s="8">
        <f>'[1]Ottobre 2021'!E38</f>
        <v>689</v>
      </c>
      <c r="F57" s="8">
        <f>'[1]Ottobre 2021'!F38</f>
        <v>888</v>
      </c>
      <c r="G57" s="8">
        <f t="shared" ref="G57:G58" si="48">C57+E57</f>
        <v>4236</v>
      </c>
      <c r="H57" s="8">
        <f t="shared" ref="H57:H58" si="49">D57+F57</f>
        <v>5868</v>
      </c>
      <c r="I57" s="8">
        <f>'[1]Ottobre 2021'!I38</f>
        <v>3808</v>
      </c>
      <c r="J57" s="8">
        <f>'[1]Ottobre 2021'!J38</f>
        <v>6873</v>
      </c>
      <c r="K57" s="8">
        <f>'[1]Ottobre 2021'!K38</f>
        <v>802</v>
      </c>
      <c r="L57" s="8">
        <f>'[1]Ottobre 2021'!L38</f>
        <v>2075</v>
      </c>
      <c r="M57" s="8">
        <f t="shared" si="45"/>
        <v>4610</v>
      </c>
      <c r="N57" s="8">
        <f t="shared" si="45"/>
        <v>8948</v>
      </c>
      <c r="O57" s="9">
        <f t="shared" si="46"/>
        <v>7355</v>
      </c>
      <c r="P57" s="10">
        <f t="shared" si="46"/>
        <v>11853</v>
      </c>
      <c r="Q57" s="8">
        <f t="shared" si="46"/>
        <v>1491</v>
      </c>
      <c r="R57" s="8">
        <f t="shared" si="46"/>
        <v>2963</v>
      </c>
      <c r="S57" s="8">
        <f t="shared" si="47"/>
        <v>8846</v>
      </c>
      <c r="T57" s="9">
        <f t="shared" si="47"/>
        <v>14816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'[1]Ottobre 2021'!C39</f>
        <v>4737</v>
      </c>
      <c r="D58" s="8">
        <f>'[1]Ottobre 2021'!D39</f>
        <v>8656</v>
      </c>
      <c r="E58" s="8">
        <f>'[1]Ottobre 2021'!E39</f>
        <v>323</v>
      </c>
      <c r="F58" s="8">
        <f>'[1]Ottobre 2021'!F39</f>
        <v>926</v>
      </c>
      <c r="G58" s="8">
        <f t="shared" si="48"/>
        <v>5060</v>
      </c>
      <c r="H58" s="8">
        <f t="shared" si="49"/>
        <v>9582</v>
      </c>
      <c r="I58" s="8">
        <f>'[1]Ottobre 2021'!I39</f>
        <v>1448</v>
      </c>
      <c r="J58" s="8">
        <f>'[1]Ottobre 2021'!J39</f>
        <v>4491</v>
      </c>
      <c r="K58" s="8">
        <f>'[1]Ottobre 2021'!K39</f>
        <v>207</v>
      </c>
      <c r="L58" s="8">
        <f>'[1]Ottobre 2021'!L39</f>
        <v>1092</v>
      </c>
      <c r="M58" s="8">
        <f t="shared" si="45"/>
        <v>1655</v>
      </c>
      <c r="N58" s="8">
        <f t="shared" si="45"/>
        <v>5583</v>
      </c>
      <c r="O58" s="9">
        <f t="shared" si="46"/>
        <v>6185</v>
      </c>
      <c r="P58" s="10">
        <f t="shared" si="46"/>
        <v>13147</v>
      </c>
      <c r="Q58" s="8">
        <f t="shared" si="46"/>
        <v>530</v>
      </c>
      <c r="R58" s="8">
        <f t="shared" si="46"/>
        <v>2018</v>
      </c>
      <c r="S58" s="8">
        <f t="shared" si="47"/>
        <v>6715</v>
      </c>
      <c r="T58" s="9">
        <f t="shared" si="47"/>
        <v>15165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9237</v>
      </c>
      <c r="D59" s="11">
        <f t="shared" ref="D59:H59" si="50">SUM(D56:D58)</f>
        <v>15553</v>
      </c>
      <c r="E59" s="11">
        <f t="shared" si="50"/>
        <v>1172</v>
      </c>
      <c r="F59" s="11">
        <f t="shared" si="50"/>
        <v>2023</v>
      </c>
      <c r="G59" s="11">
        <f t="shared" si="50"/>
        <v>10409</v>
      </c>
      <c r="H59" s="11">
        <f t="shared" si="50"/>
        <v>17576</v>
      </c>
      <c r="I59" s="11">
        <f>SUM(I56:I58)</f>
        <v>5694</v>
      </c>
      <c r="J59" s="11">
        <f t="shared" ref="J59:N59" si="51">SUM(J56:J58)</f>
        <v>12304</v>
      </c>
      <c r="K59" s="11">
        <f t="shared" si="51"/>
        <v>1071</v>
      </c>
      <c r="L59" s="11">
        <f t="shared" si="51"/>
        <v>3769</v>
      </c>
      <c r="M59" s="11">
        <f t="shared" si="51"/>
        <v>6765</v>
      </c>
      <c r="N59" s="11">
        <f t="shared" si="51"/>
        <v>16073</v>
      </c>
      <c r="O59" s="11">
        <f>SUM(O56:O58)</f>
        <v>14931</v>
      </c>
      <c r="P59" s="11">
        <f t="shared" ref="P59:T59" si="52">SUM(P56:P58)</f>
        <v>27857</v>
      </c>
      <c r="Q59" s="11">
        <f t="shared" si="52"/>
        <v>2243</v>
      </c>
      <c r="R59" s="11">
        <f t="shared" si="52"/>
        <v>5792</v>
      </c>
      <c r="S59" s="11">
        <f t="shared" si="52"/>
        <v>17174</v>
      </c>
      <c r="T59" s="12">
        <f t="shared" si="52"/>
        <v>33649</v>
      </c>
    </row>
    <row r="60" spans="1:20" s="15" customFormat="1" ht="30" customHeight="1" x14ac:dyDescent="0.15">
      <c r="A60" s="14"/>
      <c r="B60" s="4" t="s">
        <v>14</v>
      </c>
      <c r="C60" s="13">
        <f>SUM(C59,C55)</f>
        <v>68389</v>
      </c>
      <c r="D60" s="13">
        <f t="shared" ref="D60:H60" si="53">SUM(D59,D55)</f>
        <v>129144</v>
      </c>
      <c r="E60" s="13">
        <f t="shared" si="53"/>
        <v>6850</v>
      </c>
      <c r="F60" s="13">
        <f t="shared" si="53"/>
        <v>15476</v>
      </c>
      <c r="G60" s="13">
        <f t="shared" si="53"/>
        <v>75239</v>
      </c>
      <c r="H60" s="13">
        <f t="shared" si="53"/>
        <v>144620</v>
      </c>
      <c r="I60" s="13">
        <f>SUM(I59,I55)</f>
        <v>33594</v>
      </c>
      <c r="J60" s="13">
        <f t="shared" ref="J60:N60" si="54">SUM(J59,J55)</f>
        <v>82073</v>
      </c>
      <c r="K60" s="13">
        <f t="shared" si="54"/>
        <v>6323</v>
      </c>
      <c r="L60" s="13">
        <f t="shared" si="54"/>
        <v>24441</v>
      </c>
      <c r="M60" s="13">
        <f t="shared" si="54"/>
        <v>39917</v>
      </c>
      <c r="N60" s="13">
        <f t="shared" si="54"/>
        <v>106514</v>
      </c>
      <c r="O60" s="13">
        <f>SUM(O59,O55)</f>
        <v>101983</v>
      </c>
      <c r="P60" s="13">
        <f t="shared" ref="P60:T60" si="55">SUM(P59,P55)</f>
        <v>211217</v>
      </c>
      <c r="Q60" s="13">
        <f t="shared" si="55"/>
        <v>13173</v>
      </c>
      <c r="R60" s="13">
        <f t="shared" si="55"/>
        <v>39917</v>
      </c>
      <c r="S60" s="13">
        <f t="shared" si="55"/>
        <v>115156</v>
      </c>
      <c r="T60" s="13">
        <f t="shared" si="55"/>
        <v>251134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45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-4.5048633934203099</v>
      </c>
      <c r="D66" s="16">
        <f t="shared" ref="D66:T80" si="56">(D8-D27)*100/D27</f>
        <v>6.057648622726278</v>
      </c>
      <c r="E66" s="16">
        <f t="shared" si="56"/>
        <v>197.08222811671087</v>
      </c>
      <c r="F66" s="16">
        <f t="shared" si="56"/>
        <v>187.43326161447126</v>
      </c>
      <c r="G66" s="16">
        <f t="shared" si="56"/>
        <v>25.550125702663767</v>
      </c>
      <c r="H66" s="16">
        <f t="shared" si="56"/>
        <v>37.679568757120229</v>
      </c>
      <c r="I66" s="16">
        <f t="shared" si="56"/>
        <v>-8.0771311918933542</v>
      </c>
      <c r="J66" s="16">
        <f t="shared" si="56"/>
        <v>-2.593899149201079</v>
      </c>
      <c r="K66" s="16">
        <f t="shared" si="56"/>
        <v>66.650354783459747</v>
      </c>
      <c r="L66" s="16">
        <f t="shared" si="56"/>
        <v>69.235579177739567</v>
      </c>
      <c r="M66" s="16">
        <f t="shared" si="56"/>
        <v>4.4315203145478375</v>
      </c>
      <c r="N66" s="16">
        <f t="shared" si="56"/>
        <v>13.768361078963768</v>
      </c>
      <c r="O66" s="17">
        <f t="shared" si="56"/>
        <v>-5.9442638547530322</v>
      </c>
      <c r="P66" s="18">
        <f t="shared" si="56"/>
        <v>2.4075875486381322</v>
      </c>
      <c r="Q66" s="16">
        <f t="shared" si="56"/>
        <v>140.16017084890549</v>
      </c>
      <c r="R66" s="16">
        <f t="shared" si="56"/>
        <v>127.76309039971589</v>
      </c>
      <c r="S66" s="16">
        <f t="shared" si="56"/>
        <v>16.929969741043514</v>
      </c>
      <c r="T66" s="17">
        <f t="shared" si="56"/>
        <v>27.199300781158549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-9.0223538917317541</v>
      </c>
      <c r="D67" s="16">
        <f t="shared" si="57"/>
        <v>-10.309278350515465</v>
      </c>
      <c r="E67" s="16">
        <f t="shared" si="57"/>
        <v>60.799001248439453</v>
      </c>
      <c r="F67" s="16">
        <f t="shared" si="57"/>
        <v>31.521739130434781</v>
      </c>
      <c r="G67" s="16">
        <f t="shared" si="57"/>
        <v>-4.3383584589614737</v>
      </c>
      <c r="H67" s="16">
        <f t="shared" si="57"/>
        <v>-6.1972432952238483</v>
      </c>
      <c r="I67" s="16">
        <f t="shared" si="57"/>
        <v>14.913007456503728</v>
      </c>
      <c r="J67" s="16">
        <f t="shared" si="57"/>
        <v>-4.638191692352855</v>
      </c>
      <c r="K67" s="16">
        <f t="shared" si="57"/>
        <v>61.980830670926515</v>
      </c>
      <c r="L67" s="16">
        <f t="shared" si="57"/>
        <v>42.1875</v>
      </c>
      <c r="M67" s="16">
        <f t="shared" si="57"/>
        <v>18.657854600915098</v>
      </c>
      <c r="N67" s="16">
        <f t="shared" si="57"/>
        <v>1.4801582238101314</v>
      </c>
      <c r="O67" s="17">
        <f t="shared" si="57"/>
        <v>-3.1504065040650406</v>
      </c>
      <c r="P67" s="18">
        <f t="shared" si="57"/>
        <v>-8.678401080579123</v>
      </c>
      <c r="Q67" s="16">
        <f t="shared" si="57"/>
        <v>61.1310592459605</v>
      </c>
      <c r="R67" s="16">
        <f t="shared" si="57"/>
        <v>35.33519553072626</v>
      </c>
      <c r="S67" s="16">
        <f t="shared" si="56"/>
        <v>1.3607156356305909</v>
      </c>
      <c r="T67" s="17">
        <f t="shared" si="56"/>
        <v>-3.9314630013180194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8.0106809078771697</v>
      </c>
      <c r="D68" s="16">
        <f t="shared" si="56"/>
        <v>10.53619997409662</v>
      </c>
      <c r="E68" s="16">
        <f t="shared" si="56"/>
        <v>59.567654123298638</v>
      </c>
      <c r="F68" s="16">
        <f t="shared" si="56"/>
        <v>89.601726505787724</v>
      </c>
      <c r="G68" s="16">
        <f t="shared" si="56"/>
        <v>16.070087609511891</v>
      </c>
      <c r="H68" s="16">
        <f t="shared" si="56"/>
        <v>30.157261794634596</v>
      </c>
      <c r="I68" s="16">
        <f t="shared" si="56"/>
        <v>-8.2451721242653235</v>
      </c>
      <c r="J68" s="16">
        <f t="shared" si="56"/>
        <v>-3.3278666119994531</v>
      </c>
      <c r="K68" s="16">
        <f t="shared" si="56"/>
        <v>32.754538279400158</v>
      </c>
      <c r="L68" s="16">
        <f t="shared" si="56"/>
        <v>24.994016753091344</v>
      </c>
      <c r="M68" s="16">
        <f t="shared" si="56"/>
        <v>3.9934032277064437</v>
      </c>
      <c r="N68" s="16">
        <f t="shared" si="56"/>
        <v>9.7390408185799995</v>
      </c>
      <c r="O68" s="17">
        <f t="shared" si="56"/>
        <v>0.38594833018273472</v>
      </c>
      <c r="P68" s="18">
        <f t="shared" si="56"/>
        <v>3.7903976592632</v>
      </c>
      <c r="Q68" s="16">
        <f t="shared" si="56"/>
        <v>41.60719006079831</v>
      </c>
      <c r="R68" s="16">
        <f t="shared" si="56"/>
        <v>43.670598911070783</v>
      </c>
      <c r="S68" s="16">
        <f t="shared" si="56"/>
        <v>9.8488985982159107</v>
      </c>
      <c r="T68" s="17">
        <f t="shared" si="56"/>
        <v>18.52938710488807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1.8882565959648214</v>
      </c>
      <c r="D69" s="16">
        <f t="shared" si="56"/>
        <v>-0.88782243551289741</v>
      </c>
      <c r="E69" s="16">
        <f t="shared" si="56"/>
        <v>13.184931506849315</v>
      </c>
      <c r="F69" s="16">
        <f t="shared" si="56"/>
        <v>11.564625850340136</v>
      </c>
      <c r="G69" s="16">
        <f t="shared" si="56"/>
        <v>4.5093365117203019</v>
      </c>
      <c r="H69" s="16">
        <f t="shared" si="56"/>
        <v>3.0270625976803487</v>
      </c>
      <c r="I69" s="16">
        <f t="shared" si="56"/>
        <v>-0.26269702276707529</v>
      </c>
      <c r="J69" s="16">
        <f t="shared" si="56"/>
        <v>-1.4154160982264665</v>
      </c>
      <c r="K69" s="16">
        <f t="shared" si="56"/>
        <v>-7.7586206896551726</v>
      </c>
      <c r="L69" s="16">
        <f t="shared" si="56"/>
        <v>-0.37193156459211507</v>
      </c>
      <c r="M69" s="16">
        <f t="shared" si="56"/>
        <v>-2.2286821705426356</v>
      </c>
      <c r="N69" s="16">
        <f t="shared" si="56"/>
        <v>-0.99019905021723753</v>
      </c>
      <c r="O69" s="17">
        <f t="shared" si="56"/>
        <v>1.089430894308943</v>
      </c>
      <c r="P69" s="18">
        <f t="shared" si="56"/>
        <v>-1.105711669835904</v>
      </c>
      <c r="Q69" s="16">
        <f t="shared" si="56"/>
        <v>4.595959595959596</v>
      </c>
      <c r="R69" s="16">
        <f t="shared" si="56"/>
        <v>5.4360280076384466</v>
      </c>
      <c r="S69" s="16">
        <f t="shared" si="56"/>
        <v>1.943419434194342</v>
      </c>
      <c r="T69" s="17">
        <f t="shared" si="56"/>
        <v>1.2242677065384964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1.7810086324398</v>
      </c>
      <c r="D70" s="16">
        <f t="shared" si="56"/>
        <v>14.040320921621065</v>
      </c>
      <c r="E70" s="16">
        <f t="shared" si="56"/>
        <v>102.11202938475665</v>
      </c>
      <c r="F70" s="16">
        <f t="shared" si="56"/>
        <v>135.35387741280053</v>
      </c>
      <c r="G70" s="16">
        <f t="shared" si="56"/>
        <v>10.815280304283116</v>
      </c>
      <c r="H70" s="16">
        <f t="shared" si="56"/>
        <v>30.035272581149261</v>
      </c>
      <c r="I70" s="16">
        <f t="shared" si="56"/>
        <v>-4.3981481481481479</v>
      </c>
      <c r="J70" s="16">
        <f t="shared" si="56"/>
        <v>-3.0443782501135961</v>
      </c>
      <c r="K70" s="16">
        <f t="shared" si="56"/>
        <v>76.4908256880734</v>
      </c>
      <c r="L70" s="16">
        <f t="shared" si="56"/>
        <v>77.064783543137864</v>
      </c>
      <c r="M70" s="16">
        <f t="shared" si="56"/>
        <v>2.3997686969930609</v>
      </c>
      <c r="N70" s="16">
        <f t="shared" si="56"/>
        <v>8.2682969129379114</v>
      </c>
      <c r="O70" s="17">
        <f t="shared" si="56"/>
        <v>-1.0824516066117313</v>
      </c>
      <c r="P70" s="18">
        <f t="shared" si="56"/>
        <v>5.4189702173193037</v>
      </c>
      <c r="Q70" s="16">
        <f t="shared" si="56"/>
        <v>90.719020907700155</v>
      </c>
      <c r="R70" s="16">
        <f t="shared" si="56"/>
        <v>104.78260869565217</v>
      </c>
      <c r="S70" s="16">
        <f t="shared" si="56"/>
        <v>6.9292389853137513</v>
      </c>
      <c r="T70" s="17">
        <f t="shared" si="56"/>
        <v>18.992103121356767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-0.58614564831261107</v>
      </c>
      <c r="D71" s="16">
        <f t="shared" si="56"/>
        <v>0.90548377250991963</v>
      </c>
      <c r="E71" s="16">
        <f t="shared" si="56"/>
        <v>14.341590612777054</v>
      </c>
      <c r="F71" s="16">
        <f t="shared" si="56"/>
        <v>28.916449086161879</v>
      </c>
      <c r="G71" s="16">
        <f t="shared" si="56"/>
        <v>1.2036892293262467</v>
      </c>
      <c r="H71" s="16">
        <f t="shared" si="56"/>
        <v>4.6826863832409122</v>
      </c>
      <c r="I71" s="16">
        <f t="shared" si="56"/>
        <v>-7.2368421052631575</v>
      </c>
      <c r="J71" s="16">
        <f t="shared" si="56"/>
        <v>-2.4655055417326395</v>
      </c>
      <c r="K71" s="16">
        <f t="shared" si="56"/>
        <v>-4.9331963001027752</v>
      </c>
      <c r="L71" s="16">
        <f t="shared" si="56"/>
        <v>-7.6319095477386938</v>
      </c>
      <c r="M71" s="16">
        <f t="shared" si="56"/>
        <v>-6.8425681618293757</v>
      </c>
      <c r="N71" s="16">
        <f t="shared" si="56"/>
        <v>-3.8333610510560452</v>
      </c>
      <c r="O71" s="17">
        <f t="shared" si="56"/>
        <v>-3.6163217946238637</v>
      </c>
      <c r="P71" s="18">
        <f t="shared" si="56"/>
        <v>-0.69091103850891755</v>
      </c>
      <c r="Q71" s="16">
        <f t="shared" si="56"/>
        <v>3.5632183908045976</v>
      </c>
      <c r="R71" s="16">
        <f t="shared" si="56"/>
        <v>4.2408821034775235</v>
      </c>
      <c r="S71" s="16">
        <f t="shared" si="56"/>
        <v>-2.5823539149147492</v>
      </c>
      <c r="T71" s="17">
        <f t="shared" si="56"/>
        <v>0.30358746312053703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-4.4596393561660417</v>
      </c>
      <c r="D72" s="16">
        <f t="shared" si="56"/>
        <v>-7.4490543908517814</v>
      </c>
      <c r="E72" s="16">
        <f t="shared" si="56"/>
        <v>92.419825072886297</v>
      </c>
      <c r="F72" s="16">
        <f t="shared" si="56"/>
        <v>102.622849649001</v>
      </c>
      <c r="G72" s="16">
        <f t="shared" si="56"/>
        <v>7.8300840069741637</v>
      </c>
      <c r="H72" s="16">
        <f t="shared" si="56"/>
        <v>10.128983775393296</v>
      </c>
      <c r="I72" s="16">
        <f t="shared" si="56"/>
        <v>-2.4981264051961029E-2</v>
      </c>
      <c r="J72" s="16">
        <f t="shared" si="56"/>
        <v>7.0967221056031002</v>
      </c>
      <c r="K72" s="16">
        <f t="shared" si="56"/>
        <v>67.125081859855925</v>
      </c>
      <c r="L72" s="16">
        <f t="shared" si="56"/>
        <v>62.154626108998734</v>
      </c>
      <c r="M72" s="16">
        <f t="shared" si="56"/>
        <v>10.731144445609987</v>
      </c>
      <c r="N72" s="16">
        <f t="shared" si="56"/>
        <v>20.396791378360174</v>
      </c>
      <c r="O72" s="17">
        <f t="shared" si="56"/>
        <v>-3.5949145111793075</v>
      </c>
      <c r="P72" s="18">
        <f t="shared" si="56"/>
        <v>-3.5738099847282268</v>
      </c>
      <c r="Q72" s="16">
        <f t="shared" si="56"/>
        <v>86.316953705166696</v>
      </c>
      <c r="R72" s="16">
        <f t="shared" si="56"/>
        <v>87.311178247734134</v>
      </c>
      <c r="S72" s="16">
        <f t="shared" si="56"/>
        <v>8.4136999599046156</v>
      </c>
      <c r="T72" s="17">
        <f t="shared" si="56"/>
        <v>13.075064786752757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-16.186280679672752</v>
      </c>
      <c r="D73" s="16">
        <f t="shared" si="56"/>
        <v>-15.622800844475721</v>
      </c>
      <c r="E73" s="16">
        <f t="shared" si="56"/>
        <v>50.604651162790695</v>
      </c>
      <c r="F73" s="16">
        <f t="shared" si="56"/>
        <v>25.983667409057166</v>
      </c>
      <c r="G73" s="16">
        <f t="shared" si="56"/>
        <v>-8.2261640798226168</v>
      </c>
      <c r="H73" s="16">
        <f t="shared" si="56"/>
        <v>-8.9919545669663989</v>
      </c>
      <c r="I73" s="16">
        <f t="shared" si="56"/>
        <v>-8.3448411915565206</v>
      </c>
      <c r="J73" s="16">
        <f t="shared" si="56"/>
        <v>0.53629572878758858</v>
      </c>
      <c r="K73" s="16">
        <f t="shared" si="56"/>
        <v>42.074927953890487</v>
      </c>
      <c r="L73" s="16">
        <f t="shared" si="56"/>
        <v>10.256410256410257</v>
      </c>
      <c r="M73" s="16">
        <f t="shared" si="56"/>
        <v>-2.2731216380357453</v>
      </c>
      <c r="N73" s="16">
        <f t="shared" si="56"/>
        <v>3.4568232062705166</v>
      </c>
      <c r="O73" s="17">
        <f t="shared" si="56"/>
        <v>-13.132011679729523</v>
      </c>
      <c r="P73" s="18">
        <f t="shared" si="56"/>
        <v>-8.7781924387473627</v>
      </c>
      <c r="Q73" s="16">
        <f t="shared" si="56"/>
        <v>47.25833804409271</v>
      </c>
      <c r="R73" s="16">
        <f t="shared" si="56"/>
        <v>16.158239309095975</v>
      </c>
      <c r="S73" s="16">
        <f t="shared" si="56"/>
        <v>-5.9054319150375427</v>
      </c>
      <c r="T73" s="17">
        <f t="shared" si="56"/>
        <v>-3.1541578963903114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0.3536977491961415</v>
      </c>
      <c r="D74" s="16">
        <f t="shared" si="56"/>
        <v>-6.7574382249117502</v>
      </c>
      <c r="E74" s="16">
        <f t="shared" si="56"/>
        <v>10.204081632653061</v>
      </c>
      <c r="F74" s="16">
        <f t="shared" si="56"/>
        <v>-2.2442972774098604</v>
      </c>
      <c r="G74" s="16">
        <f t="shared" si="56"/>
        <v>2.0282892981051508</v>
      </c>
      <c r="H74" s="16">
        <f t="shared" si="56"/>
        <v>-5.3421022268374294</v>
      </c>
      <c r="I74" s="16">
        <f t="shared" si="56"/>
        <v>0.21106941838649157</v>
      </c>
      <c r="J74" s="16">
        <f t="shared" si="56"/>
        <v>0.94719393795879703</v>
      </c>
      <c r="K74" s="16">
        <f t="shared" si="56"/>
        <v>73.036093418259028</v>
      </c>
      <c r="L74" s="16">
        <f t="shared" si="56"/>
        <v>63.507109004739334</v>
      </c>
      <c r="M74" s="16">
        <f t="shared" si="56"/>
        <v>7.4551214361140445</v>
      </c>
      <c r="N74" s="16">
        <f t="shared" si="56"/>
        <v>12.431126147897535</v>
      </c>
      <c r="O74" s="17">
        <f t="shared" si="56"/>
        <v>0.27122321670735017</v>
      </c>
      <c r="P74" s="18">
        <f t="shared" si="56"/>
        <v>-2.2368878082667591</v>
      </c>
      <c r="Q74" s="16">
        <f t="shared" si="56"/>
        <v>36.91335740072202</v>
      </c>
      <c r="R74" s="16">
        <f t="shared" si="56"/>
        <v>24.799653454624213</v>
      </c>
      <c r="S74" s="16">
        <f t="shared" si="56"/>
        <v>5.0577693940108466</v>
      </c>
      <c r="T74" s="17">
        <f t="shared" si="56"/>
        <v>4.3288449400378708</v>
      </c>
    </row>
    <row r="75" spans="1:20" ht="30" customHeight="1" outlineLevel="1" x14ac:dyDescent="0.15">
      <c r="A75" s="14"/>
      <c r="B75" s="3" t="s">
        <v>12</v>
      </c>
      <c r="C75" s="16">
        <f t="shared" si="57"/>
        <v>-3.849535125342995</v>
      </c>
      <c r="D75" s="16">
        <f t="shared" si="56"/>
        <v>-0.67561981573169949</v>
      </c>
      <c r="E75" s="16">
        <f t="shared" si="56"/>
        <v>107.05561484643661</v>
      </c>
      <c r="F75" s="16">
        <f t="shared" si="56"/>
        <v>102.86778721192168</v>
      </c>
      <c r="G75" s="16">
        <f t="shared" si="56"/>
        <v>10.597248932242792</v>
      </c>
      <c r="H75" s="16">
        <f t="shared" si="56"/>
        <v>17.43919907235481</v>
      </c>
      <c r="I75" s="16">
        <f t="shared" si="56"/>
        <v>-4.3517821285140563</v>
      </c>
      <c r="J75" s="16">
        <f t="shared" si="56"/>
        <v>-0.6559853417347945</v>
      </c>
      <c r="K75" s="16">
        <f t="shared" si="56"/>
        <v>48.563054628348127</v>
      </c>
      <c r="L75" s="16">
        <f t="shared" si="56"/>
        <v>41.574528874190328</v>
      </c>
      <c r="M75" s="16">
        <f t="shared" si="56"/>
        <v>4.197193102450445</v>
      </c>
      <c r="N75" s="16">
        <f t="shared" si="56"/>
        <v>10.462564144838531</v>
      </c>
      <c r="O75" s="16">
        <f t="shared" si="56"/>
        <v>-4.031073686598055</v>
      </c>
      <c r="P75" s="16">
        <f t="shared" si="56"/>
        <v>-0.66783655885361659</v>
      </c>
      <c r="Q75" s="16">
        <f t="shared" si="56"/>
        <v>82.407629764314379</v>
      </c>
      <c r="R75" s="16">
        <f t="shared" si="56"/>
        <v>70.666913405093098</v>
      </c>
      <c r="S75" s="16">
        <f t="shared" si="56"/>
        <v>8.229523512924322</v>
      </c>
      <c r="T75" s="17">
        <f t="shared" si="56"/>
        <v>14.48253876756058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-0.53892215568862278</v>
      </c>
      <c r="D76" s="16">
        <f t="shared" si="56"/>
        <v>5.1461988304093564</v>
      </c>
      <c r="E76" s="16">
        <f t="shared" si="56"/>
        <v>16.746411483253588</v>
      </c>
      <c r="F76" s="16">
        <f t="shared" si="56"/>
        <v>132.24043715846994</v>
      </c>
      <c r="G76" s="16">
        <f t="shared" si="56"/>
        <v>1.3837147418839808</v>
      </c>
      <c r="H76" s="16">
        <f t="shared" si="56"/>
        <v>21.01671784373934</v>
      </c>
      <c r="I76" s="16">
        <f t="shared" si="56"/>
        <v>-7.9419299743808711</v>
      </c>
      <c r="J76" s="16">
        <f t="shared" si="56"/>
        <v>10.913348946135832</v>
      </c>
      <c r="K76" s="16">
        <f t="shared" si="56"/>
        <v>53.508771929824562</v>
      </c>
      <c r="L76" s="16">
        <f t="shared" si="56"/>
        <v>205.14851485148515</v>
      </c>
      <c r="M76" s="16">
        <f t="shared" si="56"/>
        <v>-2.4902723735408561</v>
      </c>
      <c r="N76" s="16">
        <f t="shared" si="56"/>
        <v>48.06818181818182</v>
      </c>
      <c r="O76" s="17">
        <f t="shared" si="56"/>
        <v>-3.5902851108764517</v>
      </c>
      <c r="P76" s="18">
        <f t="shared" si="56"/>
        <v>7.7659574468085104</v>
      </c>
      <c r="Q76" s="16">
        <f t="shared" si="56"/>
        <v>29.721362229102166</v>
      </c>
      <c r="R76" s="16">
        <f t="shared" si="56"/>
        <v>174.51205510907005</v>
      </c>
      <c r="S76" s="16">
        <f t="shared" si="56"/>
        <v>-0.18963337547408343</v>
      </c>
      <c r="T76" s="17">
        <f t="shared" si="56"/>
        <v>33.835936097648535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-8.0609722603680307</v>
      </c>
      <c r="D77" s="16">
        <f t="shared" si="56"/>
        <v>-8.0880974695407684</v>
      </c>
      <c r="E77" s="16">
        <f t="shared" si="56"/>
        <v>56.978289765175013</v>
      </c>
      <c r="F77" s="16">
        <f t="shared" si="56"/>
        <v>65.396556590460065</v>
      </c>
      <c r="G77" s="16">
        <f t="shared" si="56"/>
        <v>7.3278121396372784</v>
      </c>
      <c r="H77" s="16">
        <f t="shared" si="56"/>
        <v>10.230071061704074</v>
      </c>
      <c r="I77" s="16">
        <f t="shared" si="56"/>
        <v>-12.053707659444614</v>
      </c>
      <c r="J77" s="16">
        <f t="shared" si="56"/>
        <v>-0.89235012574024497</v>
      </c>
      <c r="K77" s="16">
        <f t="shared" si="56"/>
        <v>85.626598465473151</v>
      </c>
      <c r="L77" s="16">
        <f t="shared" si="56"/>
        <v>95.930568948891036</v>
      </c>
      <c r="M77" s="16">
        <f t="shared" si="56"/>
        <v>10.388999882477377</v>
      </c>
      <c r="N77" s="16">
        <f t="shared" si="56"/>
        <v>27.775239835541342</v>
      </c>
      <c r="O77" s="17">
        <f t="shared" si="56"/>
        <v>-9.9522983521248918</v>
      </c>
      <c r="P77" s="18">
        <f t="shared" si="56"/>
        <v>-4.2309866504326648</v>
      </c>
      <c r="Q77" s="16">
        <f t="shared" si="56"/>
        <v>70.275403608736937</v>
      </c>
      <c r="R77" s="16">
        <f t="shared" si="56"/>
        <v>83.535747021081576</v>
      </c>
      <c r="S77" s="16">
        <f t="shared" si="56"/>
        <v>8.7710549645390063</v>
      </c>
      <c r="T77" s="17">
        <f t="shared" si="56"/>
        <v>19.914893617021278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16.62971175166297</v>
      </c>
      <c r="D78" s="16">
        <f t="shared" si="56"/>
        <v>13.803680981595091</v>
      </c>
      <c r="E78" s="16">
        <f t="shared" si="56"/>
        <v>136.78929765886286</v>
      </c>
      <c r="F78" s="16">
        <f t="shared" si="56"/>
        <v>57.385620915032682</v>
      </c>
      <c r="G78" s="16">
        <f t="shared" si="56"/>
        <v>25.32365396249244</v>
      </c>
      <c r="H78" s="16">
        <f t="shared" si="56"/>
        <v>18.092359145870851</v>
      </c>
      <c r="I78" s="16">
        <f t="shared" si="56"/>
        <v>8.8511670203091839</v>
      </c>
      <c r="J78" s="16">
        <f t="shared" si="56"/>
        <v>10.944871276452352</v>
      </c>
      <c r="K78" s="16">
        <f t="shared" si="56"/>
        <v>81.179138321995467</v>
      </c>
      <c r="L78" s="16">
        <f t="shared" si="56"/>
        <v>155.03597122302159</v>
      </c>
      <c r="M78" s="16">
        <f t="shared" si="56"/>
        <v>17.379679144385026</v>
      </c>
      <c r="N78" s="16">
        <f t="shared" si="56"/>
        <v>33.681462140992167</v>
      </c>
      <c r="O78" s="17">
        <f t="shared" si="56"/>
        <v>14.289622469451031</v>
      </c>
      <c r="P78" s="18">
        <f t="shared" si="56"/>
        <v>12.814293044735738</v>
      </c>
      <c r="Q78" s="16">
        <f t="shared" si="56"/>
        <v>113.18575553416747</v>
      </c>
      <c r="R78" s="16">
        <f t="shared" si="56"/>
        <v>103.86986301369863</v>
      </c>
      <c r="S78" s="16">
        <f t="shared" si="56"/>
        <v>22.84881299458559</v>
      </c>
      <c r="T78" s="17">
        <f t="shared" si="56"/>
        <v>23.730344459498298</v>
      </c>
    </row>
    <row r="79" spans="1:20" ht="30" customHeight="1" outlineLevel="1" x14ac:dyDescent="0.15">
      <c r="A79" s="14"/>
      <c r="B79" s="3" t="s">
        <v>13</v>
      </c>
      <c r="C79" s="16">
        <f t="shared" si="57"/>
        <v>4.0856850592695109</v>
      </c>
      <c r="D79" s="16">
        <f t="shared" si="56"/>
        <v>4.4178622536968408</v>
      </c>
      <c r="E79" s="16">
        <f t="shared" si="56"/>
        <v>69.810704960835508</v>
      </c>
      <c r="F79" s="16">
        <f t="shared" si="56"/>
        <v>67.641110498253354</v>
      </c>
      <c r="G79" s="16">
        <f t="shared" si="56"/>
        <v>14.316923233246964</v>
      </c>
      <c r="H79" s="16">
        <f t="shared" si="56"/>
        <v>14.936375871772912</v>
      </c>
      <c r="I79" s="16">
        <f t="shared" si="56"/>
        <v>-5.3610304789550076</v>
      </c>
      <c r="J79" s="16">
        <f t="shared" si="56"/>
        <v>4.2731136602531876</v>
      </c>
      <c r="K79" s="16">
        <f t="shared" si="56"/>
        <v>83.386454183266935</v>
      </c>
      <c r="L79" s="16">
        <f t="shared" si="56"/>
        <v>115.32485875706215</v>
      </c>
      <c r="M79" s="16">
        <f t="shared" si="56"/>
        <v>11.097975469188709</v>
      </c>
      <c r="N79" s="16">
        <f t="shared" si="56"/>
        <v>31.421566934843408</v>
      </c>
      <c r="O79" s="16">
        <f t="shared" si="56"/>
        <v>0.31834460803820136</v>
      </c>
      <c r="P79" s="16">
        <f t="shared" si="56"/>
        <v>4.3534009036512398</v>
      </c>
      <c r="Q79" s="16">
        <f t="shared" si="56"/>
        <v>75.923932543954066</v>
      </c>
      <c r="R79" s="16">
        <f t="shared" si="56"/>
        <v>94.608195542774979</v>
      </c>
      <c r="S79" s="16">
        <f t="shared" si="56"/>
        <v>13.005388806936207</v>
      </c>
      <c r="T79" s="17">
        <f t="shared" si="56"/>
        <v>22.680161549316335</v>
      </c>
    </row>
    <row r="80" spans="1:20" ht="30" customHeight="1" x14ac:dyDescent="0.15">
      <c r="A80" s="14"/>
      <c r="B80" s="4" t="s">
        <v>14</v>
      </c>
      <c r="C80" s="19">
        <f t="shared" si="57"/>
        <v>-2.8290644587170162</v>
      </c>
      <c r="D80" s="19">
        <f t="shared" si="56"/>
        <v>-0.10898893374534144</v>
      </c>
      <c r="E80" s="19">
        <f t="shared" si="56"/>
        <v>101.32965378825891</v>
      </c>
      <c r="F80" s="19">
        <f t="shared" si="56"/>
        <v>99.155153370666767</v>
      </c>
      <c r="G80" s="19">
        <f t="shared" si="56"/>
        <v>11.088093322606596</v>
      </c>
      <c r="H80" s="19">
        <f t="shared" si="56"/>
        <v>17.163318565272803</v>
      </c>
      <c r="I80" s="19">
        <f t="shared" si="56"/>
        <v>-4.5005884870532844</v>
      </c>
      <c r="J80" s="19">
        <f t="shared" si="56"/>
        <v>-1.8195933815323402E-3</v>
      </c>
      <c r="K80" s="19">
        <f t="shared" si="56"/>
        <v>54.471709592374772</v>
      </c>
      <c r="L80" s="19">
        <f t="shared" si="56"/>
        <v>50.549148347398635</v>
      </c>
      <c r="M80" s="19">
        <f t="shared" si="56"/>
        <v>5.2400040196067481</v>
      </c>
      <c r="N80" s="19">
        <f t="shared" si="56"/>
        <v>13.18386213142168</v>
      </c>
      <c r="O80" s="19">
        <f t="shared" si="56"/>
        <v>-3.4417004088275376</v>
      </c>
      <c r="P80" s="19">
        <f t="shared" si="56"/>
        <v>-6.5877599420277128E-2</v>
      </c>
      <c r="Q80" s="19">
        <f t="shared" si="56"/>
        <v>81.366817383290609</v>
      </c>
      <c r="R80" s="19">
        <f t="shared" si="56"/>
        <v>73.396910409152184</v>
      </c>
      <c r="S80" s="19">
        <f t="shared" si="56"/>
        <v>8.8940646193673789</v>
      </c>
      <c r="T80" s="19">
        <f t="shared" si="56"/>
        <v>15.455152519345161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82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90.743319408527285</v>
      </c>
      <c r="D86" s="16">
        <f t="shared" ref="D86:T86" si="58">IF(D46=0,(D8*10)/(D46+10),(D8-D46)*100/D46)</f>
        <v>111.00398379699374</v>
      </c>
      <c r="E86" s="16">
        <f t="shared" si="58"/>
        <v>940.47777040477774</v>
      </c>
      <c r="F86" s="16">
        <f t="shared" si="58"/>
        <v>791.05731225296438</v>
      </c>
      <c r="G86" s="16">
        <f t="shared" si="58"/>
        <v>167.94068000964552</v>
      </c>
      <c r="H86" s="16">
        <f t="shared" si="58"/>
        <v>192.16368407087472</v>
      </c>
      <c r="I86" s="16">
        <f t="shared" si="58"/>
        <v>104.05110286088666</v>
      </c>
      <c r="J86" s="16">
        <f t="shared" si="58"/>
        <v>117.9876160990712</v>
      </c>
      <c r="K86" s="16">
        <f t="shared" si="58"/>
        <v>324.89082969432314</v>
      </c>
      <c r="L86" s="16">
        <f t="shared" si="58"/>
        <v>416.01525262154433</v>
      </c>
      <c r="M86" s="16">
        <f t="shared" si="58"/>
        <v>136.94823901124431</v>
      </c>
      <c r="N86" s="16">
        <f t="shared" si="58"/>
        <v>171.02986087546657</v>
      </c>
      <c r="O86" s="17">
        <f t="shared" si="58"/>
        <v>95.771277692974138</v>
      </c>
      <c r="P86" s="18">
        <f t="shared" si="58"/>
        <v>113.75200503543076</v>
      </c>
      <c r="Q86" s="16">
        <f t="shared" si="58"/>
        <v>623.18327974276531</v>
      </c>
      <c r="R86" s="16">
        <f t="shared" si="58"/>
        <v>600.16982047549732</v>
      </c>
      <c r="S86" s="16">
        <f t="shared" si="58"/>
        <v>155.74609674942411</v>
      </c>
      <c r="T86" s="17">
        <f t="shared" si="58"/>
        <v>183.49769545177841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136.3890832750175</v>
      </c>
      <c r="D87" s="16">
        <f t="shared" si="59"/>
        <v>89.461827284105127</v>
      </c>
      <c r="E87" s="16">
        <f t="shared" si="59"/>
        <v>325.08250825082507</v>
      </c>
      <c r="F87" s="16">
        <f t="shared" si="59"/>
        <v>408.40336134453781</v>
      </c>
      <c r="G87" s="16">
        <f t="shared" si="59"/>
        <v>148.84531590413943</v>
      </c>
      <c r="H87" s="16">
        <f t="shared" si="59"/>
        <v>107.39428301441059</v>
      </c>
      <c r="I87" s="16">
        <f t="shared" si="59"/>
        <v>170.19480519480518</v>
      </c>
      <c r="J87" s="16">
        <f t="shared" si="59"/>
        <v>95.046532572800956</v>
      </c>
      <c r="K87" s="16">
        <f t="shared" si="59"/>
        <v>107.78688524590164</v>
      </c>
      <c r="L87" s="16">
        <f t="shared" si="59"/>
        <v>134.83870967741936</v>
      </c>
      <c r="M87" s="16">
        <f t="shared" si="59"/>
        <v>161.65919282511211</v>
      </c>
      <c r="N87" s="16">
        <f t="shared" si="59"/>
        <v>101.29081245254366</v>
      </c>
      <c r="O87" s="17">
        <f t="shared" si="59"/>
        <v>145.32349407928609</v>
      </c>
      <c r="P87" s="18">
        <f t="shared" si="59"/>
        <v>91.105026057768754</v>
      </c>
      <c r="Q87" s="16">
        <f t="shared" si="59"/>
        <v>228.15356489945157</v>
      </c>
      <c r="R87" s="16">
        <f t="shared" si="59"/>
        <v>253.64963503649636</v>
      </c>
      <c r="S87" s="16">
        <f t="shared" si="59"/>
        <v>152.43175400062756</v>
      </c>
      <c r="T87" s="17">
        <f t="shared" si="59"/>
        <v>105.45220262543288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144.16498993963782</v>
      </c>
      <c r="D88" s="16">
        <f t="shared" si="59"/>
        <v>157.68417874396135</v>
      </c>
      <c r="E88" s="16">
        <f t="shared" si="59"/>
        <v>398.25</v>
      </c>
      <c r="F88" s="16">
        <f t="shared" si="59"/>
        <v>823.90057361376671</v>
      </c>
      <c r="G88" s="16">
        <f t="shared" si="59"/>
        <v>174.21643997634536</v>
      </c>
      <c r="H88" s="16">
        <f t="shared" si="59"/>
        <v>248.53976531942632</v>
      </c>
      <c r="I88" s="16">
        <f t="shared" si="59"/>
        <v>181.21461657231086</v>
      </c>
      <c r="J88" s="16">
        <f t="shared" si="59"/>
        <v>100.41082306275676</v>
      </c>
      <c r="K88" s="16">
        <f t="shared" si="59"/>
        <v>159.96908809891809</v>
      </c>
      <c r="L88" s="16">
        <f t="shared" si="59"/>
        <v>158.29212001318825</v>
      </c>
      <c r="M88" s="16">
        <f t="shared" si="59"/>
        <v>172.72165585418597</v>
      </c>
      <c r="N88" s="16">
        <f t="shared" si="59"/>
        <v>127.16190476190476</v>
      </c>
      <c r="O88" s="17">
        <f t="shared" si="59"/>
        <v>158.78172588832487</v>
      </c>
      <c r="P88" s="18">
        <f t="shared" si="59"/>
        <v>128.13710443616165</v>
      </c>
      <c r="Q88" s="16">
        <f t="shared" si="59"/>
        <v>216.23376623376623</v>
      </c>
      <c r="R88" s="16">
        <f t="shared" si="59"/>
        <v>256.18672665916762</v>
      </c>
      <c r="S88" s="16">
        <f t="shared" si="59"/>
        <v>173.48542075842272</v>
      </c>
      <c r="T88" s="17">
        <f t="shared" si="59"/>
        <v>171.93075258475596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32.805124747134187</v>
      </c>
      <c r="D89" s="16">
        <f t="shared" si="59"/>
        <v>37.385664393813407</v>
      </c>
      <c r="E89" s="16">
        <f t="shared" si="59"/>
        <v>400.75757575757575</v>
      </c>
      <c r="F89" s="16">
        <f t="shared" si="59"/>
        <v>675.27272727272725</v>
      </c>
      <c r="G89" s="16">
        <f t="shared" si="59"/>
        <v>62.879256965944272</v>
      </c>
      <c r="H89" s="16">
        <f t="shared" si="59"/>
        <v>90.842602468383362</v>
      </c>
      <c r="I89" s="16">
        <f t="shared" si="59"/>
        <v>108.9908256880734</v>
      </c>
      <c r="J89" s="16">
        <f t="shared" si="59"/>
        <v>87.269193391642375</v>
      </c>
      <c r="K89" s="16">
        <f t="shared" si="59"/>
        <v>240.45454545454547</v>
      </c>
      <c r="L89" s="16">
        <f t="shared" si="59"/>
        <v>256.20567375886526</v>
      </c>
      <c r="M89" s="16">
        <f t="shared" si="59"/>
        <v>131.06870229007635</v>
      </c>
      <c r="N89" s="16">
        <f t="shared" si="59"/>
        <v>132.47924080664293</v>
      </c>
      <c r="O89" s="17">
        <f t="shared" si="59"/>
        <v>53.279092702169628</v>
      </c>
      <c r="P89" s="18">
        <f t="shared" si="59"/>
        <v>54.307692307692307</v>
      </c>
      <c r="Q89" s="16">
        <f t="shared" si="59"/>
        <v>327.89256198347107</v>
      </c>
      <c r="R89" s="16">
        <f t="shared" si="59"/>
        <v>393.56376638855778</v>
      </c>
      <c r="S89" s="16">
        <f t="shared" si="59"/>
        <v>82.555066079295159</v>
      </c>
      <c r="T89" s="17">
        <f t="shared" si="59"/>
        <v>107.1256262757469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52.146155935886988</v>
      </c>
      <c r="D90" s="16">
        <f t="shared" si="59"/>
        <v>74.132244385110724</v>
      </c>
      <c r="E90" s="16">
        <f t="shared" si="59"/>
        <v>583.54037267080741</v>
      </c>
      <c r="F90" s="16">
        <f t="shared" si="59"/>
        <v>987.63693270735519</v>
      </c>
      <c r="G90" s="16">
        <f t="shared" si="59"/>
        <v>74.414367516918276</v>
      </c>
      <c r="H90" s="16">
        <f t="shared" si="59"/>
        <v>117.78209825768339</v>
      </c>
      <c r="I90" s="16">
        <f t="shared" si="59"/>
        <v>102.72199910754128</v>
      </c>
      <c r="J90" s="16">
        <f t="shared" si="59"/>
        <v>100.08335069806209</v>
      </c>
      <c r="K90" s="16">
        <f t="shared" si="59"/>
        <v>333.52112676056339</v>
      </c>
      <c r="L90" s="16">
        <f t="shared" si="59"/>
        <v>296.08516483516485</v>
      </c>
      <c r="M90" s="16">
        <f t="shared" si="59"/>
        <v>119.66094686789332</v>
      </c>
      <c r="N90" s="16">
        <f t="shared" si="59"/>
        <v>125.90012665098607</v>
      </c>
      <c r="O90" s="17">
        <f t="shared" si="59"/>
        <v>71.285038838230321</v>
      </c>
      <c r="P90" s="18">
        <f t="shared" si="59"/>
        <v>85.285688697832711</v>
      </c>
      <c r="Q90" s="16">
        <f t="shared" si="59"/>
        <v>452.43722304283602</v>
      </c>
      <c r="R90" s="16">
        <f t="shared" si="59"/>
        <v>507.01670644391407</v>
      </c>
      <c r="S90" s="16">
        <f t="shared" si="59"/>
        <v>91.893618720549483</v>
      </c>
      <c r="T90" s="17">
        <f t="shared" si="59"/>
        <v>121.45576616039628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66.825633383010427</v>
      </c>
      <c r="D91" s="16">
        <f t="shared" si="59"/>
        <v>71.265757209462961</v>
      </c>
      <c r="E91" s="16">
        <f t="shared" si="59"/>
        <v>249.40239043824701</v>
      </c>
      <c r="F91" s="16">
        <f t="shared" si="59"/>
        <v>295.79158316633266</v>
      </c>
      <c r="G91" s="16">
        <f t="shared" si="59"/>
        <v>79.534109816971707</v>
      </c>
      <c r="H91" s="16">
        <f t="shared" si="59"/>
        <v>89.077901430842601</v>
      </c>
      <c r="I91" s="16">
        <f t="shared" si="59"/>
        <v>86.555697823303461</v>
      </c>
      <c r="J91" s="16">
        <f t="shared" si="59"/>
        <v>101.9672131147541</v>
      </c>
      <c r="K91" s="16">
        <f t="shared" si="59"/>
        <v>241.32841328413284</v>
      </c>
      <c r="L91" s="16">
        <f t="shared" si="59"/>
        <v>245.59341950646299</v>
      </c>
      <c r="M91" s="16">
        <f t="shared" si="59"/>
        <v>102.60137719969396</v>
      </c>
      <c r="N91" s="16">
        <f t="shared" si="59"/>
        <v>125.83479789103691</v>
      </c>
      <c r="O91" s="17">
        <f t="shared" si="59"/>
        <v>74.938574938574945</v>
      </c>
      <c r="P91" s="18">
        <f t="shared" si="59"/>
        <v>84.295795646556002</v>
      </c>
      <c r="Q91" s="16">
        <f t="shared" si="59"/>
        <v>245.21072796934865</v>
      </c>
      <c r="R91" s="16">
        <f t="shared" si="59"/>
        <v>264.14814814814815</v>
      </c>
      <c r="S91" s="16">
        <f t="shared" si="59"/>
        <v>89.228295819935695</v>
      </c>
      <c r="T91" s="17">
        <f t="shared" si="59"/>
        <v>105.57356936289546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75.843635148680249</v>
      </c>
      <c r="D92" s="16">
        <f t="shared" si="59"/>
        <v>77.010430686406465</v>
      </c>
      <c r="E92" s="16">
        <f t="shared" si="59"/>
        <v>379.50181629475867</v>
      </c>
      <c r="F92" s="16">
        <f t="shared" si="59"/>
        <v>440.11926794159984</v>
      </c>
      <c r="G92" s="16">
        <f t="shared" si="59"/>
        <v>105.27030424943425</v>
      </c>
      <c r="H92" s="16">
        <f t="shared" si="59"/>
        <v>120.5813408345054</v>
      </c>
      <c r="I92" s="16">
        <f t="shared" si="59"/>
        <v>108.32899531494013</v>
      </c>
      <c r="J92" s="16">
        <f t="shared" si="59"/>
        <v>78.84589456653633</v>
      </c>
      <c r="K92" s="16">
        <f t="shared" si="59"/>
        <v>271.47016011644831</v>
      </c>
      <c r="L92" s="16">
        <f t="shared" si="59"/>
        <v>292.93611793611791</v>
      </c>
      <c r="M92" s="16">
        <f t="shared" si="59"/>
        <v>133.07573415765069</v>
      </c>
      <c r="N92" s="16">
        <f t="shared" si="59"/>
        <v>117.37976782752902</v>
      </c>
      <c r="O92" s="17">
        <f t="shared" si="59"/>
        <v>81.568807339449535</v>
      </c>
      <c r="P92" s="18">
        <f t="shared" si="59"/>
        <v>77.549605924987134</v>
      </c>
      <c r="Q92" s="16">
        <f t="shared" si="59"/>
        <v>351.10941086457535</v>
      </c>
      <c r="R92" s="16">
        <f t="shared" si="59"/>
        <v>381.09373075501907</v>
      </c>
      <c r="S92" s="16">
        <f t="shared" si="59"/>
        <v>110.42844269681331</v>
      </c>
      <c r="T92" s="17">
        <f t="shared" si="59"/>
        <v>119.59329204838187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88.586802605494199</v>
      </c>
      <c r="D93" s="16">
        <f t="shared" si="59"/>
        <v>89.146553084082669</v>
      </c>
      <c r="E93" s="16">
        <f t="shared" si="59"/>
        <v>248.92241379310346</v>
      </c>
      <c r="F93" s="16">
        <f t="shared" si="59"/>
        <v>278.37235228539578</v>
      </c>
      <c r="G93" s="16">
        <f t="shared" si="59"/>
        <v>107.2090112640801</v>
      </c>
      <c r="H93" s="16">
        <f t="shared" si="59"/>
        <v>112.60364842454395</v>
      </c>
      <c r="I93" s="16">
        <f t="shared" si="59"/>
        <v>155.83700440528634</v>
      </c>
      <c r="J93" s="16">
        <f t="shared" si="59"/>
        <v>135.96313778377163</v>
      </c>
      <c r="K93" s="16">
        <f t="shared" si="59"/>
        <v>200.60975609756099</v>
      </c>
      <c r="L93" s="16">
        <f t="shared" si="59"/>
        <v>147.49749749749751</v>
      </c>
      <c r="M93" s="16">
        <f t="shared" si="59"/>
        <v>162.68656716417911</v>
      </c>
      <c r="N93" s="16">
        <f t="shared" si="59"/>
        <v>139.53776950519622</v>
      </c>
      <c r="O93" s="17">
        <f t="shared" si="59"/>
        <v>111.42696839349168</v>
      </c>
      <c r="P93" s="18">
        <f t="shared" si="59"/>
        <v>108.45383759733036</v>
      </c>
      <c r="Q93" s="16">
        <f t="shared" si="59"/>
        <v>228.91414141414143</v>
      </c>
      <c r="R93" s="16">
        <f t="shared" si="59"/>
        <v>188.04835924006909</v>
      </c>
      <c r="S93" s="16">
        <f t="shared" si="59"/>
        <v>126.58413422381496</v>
      </c>
      <c r="T93" s="17">
        <f t="shared" si="59"/>
        <v>125.29416063728715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91.472392638036808</v>
      </c>
      <c r="D94" s="16">
        <f t="shared" si="59"/>
        <v>116.25730994152046</v>
      </c>
      <c r="E94" s="16">
        <f t="shared" si="59"/>
        <v>192.5</v>
      </c>
      <c r="F94" s="16">
        <f t="shared" si="59"/>
        <v>510.80459770114942</v>
      </c>
      <c r="G94" s="16">
        <f t="shared" si="59"/>
        <v>104.43850267379679</v>
      </c>
      <c r="H94" s="16">
        <f t="shared" si="59"/>
        <v>173.46666666666667</v>
      </c>
      <c r="I94" s="16">
        <f t="shared" si="59"/>
        <v>153.44009489916962</v>
      </c>
      <c r="J94" s="16">
        <f t="shared" si="59"/>
        <v>126.69502791810689</v>
      </c>
      <c r="K94" s="16">
        <f t="shared" si="59"/>
        <v>226</v>
      </c>
      <c r="L94" s="16">
        <f t="shared" si="59"/>
        <v>182.01634877384197</v>
      </c>
      <c r="M94" s="16">
        <f t="shared" si="59"/>
        <v>162.80991735537191</v>
      </c>
      <c r="N94" s="16">
        <f t="shared" si="59"/>
        <v>139.22254216371863</v>
      </c>
      <c r="O94" s="17">
        <f t="shared" si="59"/>
        <v>122.9794933655006</v>
      </c>
      <c r="P94" s="18">
        <f t="shared" si="59"/>
        <v>122.46285172304773</v>
      </c>
      <c r="Q94" s="16">
        <f t="shared" si="59"/>
        <v>209.59183673469389</v>
      </c>
      <c r="R94" s="16">
        <f t="shared" si="59"/>
        <v>275.13020833333331</v>
      </c>
      <c r="S94" s="16">
        <f t="shared" si="59"/>
        <v>134.13032054650552</v>
      </c>
      <c r="T94" s="17">
        <f t="shared" si="59"/>
        <v>152.28949376748918</v>
      </c>
    </row>
    <row r="95" spans="1:20" ht="30" customHeight="1" outlineLevel="1" x14ac:dyDescent="0.15">
      <c r="A95" s="14"/>
      <c r="B95" s="3" t="s">
        <v>12</v>
      </c>
      <c r="C95" s="16">
        <f t="shared" si="59"/>
        <v>83.047065187990256</v>
      </c>
      <c r="D95" s="16">
        <f t="shared" si="59"/>
        <v>90.380399855622358</v>
      </c>
      <c r="E95" s="16">
        <f t="shared" si="59"/>
        <v>515.04050722085242</v>
      </c>
      <c r="F95" s="16">
        <f t="shared" si="59"/>
        <v>596.20159072325873</v>
      </c>
      <c r="G95" s="16">
        <f t="shared" si="59"/>
        <v>120.88230757365417</v>
      </c>
      <c r="H95" s="16">
        <f t="shared" si="59"/>
        <v>143.94304335505808</v>
      </c>
      <c r="I95" s="16">
        <f t="shared" si="59"/>
        <v>118.53046594982079</v>
      </c>
      <c r="J95" s="16">
        <f t="shared" si="59"/>
        <v>103.60475282718686</v>
      </c>
      <c r="K95" s="16">
        <f t="shared" si="59"/>
        <v>247.44859101294745</v>
      </c>
      <c r="L95" s="16">
        <f t="shared" si="59"/>
        <v>249.97097523219813</v>
      </c>
      <c r="M95" s="16">
        <f t="shared" si="59"/>
        <v>138.95390926640925</v>
      </c>
      <c r="N95" s="16">
        <f t="shared" si="59"/>
        <v>137.05951946572904</v>
      </c>
      <c r="O95" s="16">
        <f t="shared" si="59"/>
        <v>94.419427468639441</v>
      </c>
      <c r="P95" s="16">
        <f t="shared" si="59"/>
        <v>95.412303664921467</v>
      </c>
      <c r="Q95" s="16">
        <f t="shared" si="59"/>
        <v>386.45928636779507</v>
      </c>
      <c r="R95" s="16">
        <f t="shared" si="59"/>
        <v>386.46446886446887</v>
      </c>
      <c r="S95" s="16">
        <f t="shared" si="59"/>
        <v>126.99679532975445</v>
      </c>
      <c r="T95" s="17">
        <f t="shared" si="59"/>
        <v>141.08053428972113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74.291710388247637</v>
      </c>
      <c r="D96" s="16">
        <f t="shared" si="59"/>
        <v>40.688575899843507</v>
      </c>
      <c r="E96" s="16">
        <f t="shared" si="59"/>
        <v>52.5</v>
      </c>
      <c r="F96" s="16">
        <f t="shared" si="59"/>
        <v>306.69856459330146</v>
      </c>
      <c r="G96" s="16">
        <f t="shared" si="59"/>
        <v>71.159029649595681</v>
      </c>
      <c r="H96" s="16">
        <f t="shared" si="59"/>
        <v>66.839134524929449</v>
      </c>
      <c r="I96" s="16">
        <f t="shared" si="59"/>
        <v>146.11872146118722</v>
      </c>
      <c r="J96" s="16">
        <f t="shared" si="59"/>
        <v>151.91489361702128</v>
      </c>
      <c r="K96" s="16">
        <f t="shared" si="59"/>
        <v>182.25806451612902</v>
      </c>
      <c r="L96" s="16">
        <f t="shared" si="59"/>
        <v>155.98006644518273</v>
      </c>
      <c r="M96" s="16">
        <f t="shared" si="59"/>
        <v>150.6</v>
      </c>
      <c r="N96" s="16">
        <f t="shared" si="59"/>
        <v>153.50194552529183</v>
      </c>
      <c r="O96" s="17">
        <f t="shared" si="59"/>
        <v>96.908698777857651</v>
      </c>
      <c r="P96" s="18">
        <f t="shared" si="59"/>
        <v>77.283864193209666</v>
      </c>
      <c r="Q96" s="16">
        <f t="shared" si="59"/>
        <v>88.738738738738732</v>
      </c>
      <c r="R96" s="16">
        <f t="shared" si="59"/>
        <v>194.82120838471025</v>
      </c>
      <c r="S96" s="16">
        <f t="shared" si="59"/>
        <v>95.784252944823308</v>
      </c>
      <c r="T96" s="17">
        <f t="shared" si="59"/>
        <v>103.27153762268266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88.751057231463207</v>
      </c>
      <c r="D97" s="16">
        <f t="shared" si="59"/>
        <v>96.92771084337349</v>
      </c>
      <c r="E97" s="16">
        <f t="shared" si="59"/>
        <v>414.22351233671986</v>
      </c>
      <c r="F97" s="16">
        <f t="shared" si="59"/>
        <v>559.90990990990986</v>
      </c>
      <c r="G97" s="16">
        <f t="shared" si="59"/>
        <v>141.69027384324835</v>
      </c>
      <c r="H97" s="16">
        <f t="shared" si="59"/>
        <v>166.9904567143831</v>
      </c>
      <c r="I97" s="16">
        <f t="shared" si="59"/>
        <v>51.365546218487395</v>
      </c>
      <c r="J97" s="16">
        <f t="shared" si="59"/>
        <v>77.753528299141564</v>
      </c>
      <c r="K97" s="16">
        <f t="shared" si="59"/>
        <v>352.4937655860349</v>
      </c>
      <c r="L97" s="16">
        <f t="shared" si="59"/>
        <v>389.59036144578312</v>
      </c>
      <c r="M97" s="16">
        <f t="shared" si="59"/>
        <v>103.7527114967462</v>
      </c>
      <c r="N97" s="16">
        <f t="shared" si="59"/>
        <v>150.06705409029951</v>
      </c>
      <c r="O97" s="17">
        <f t="shared" si="59"/>
        <v>69.394969408565601</v>
      </c>
      <c r="P97" s="18">
        <f t="shared" si="59"/>
        <v>85.809499704716103</v>
      </c>
      <c r="Q97" s="16">
        <f t="shared" si="59"/>
        <v>381.01945003353455</v>
      </c>
      <c r="R97" s="16">
        <f t="shared" si="59"/>
        <v>440.63449206884911</v>
      </c>
      <c r="S97" s="16">
        <f t="shared" si="59"/>
        <v>121.91951164368076</v>
      </c>
      <c r="T97" s="17">
        <f t="shared" si="59"/>
        <v>156.76970842332614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88.769263246780667</v>
      </c>
      <c r="D98" s="16">
        <f t="shared" si="59"/>
        <v>84.299907578558219</v>
      </c>
      <c r="E98" s="16">
        <f t="shared" si="59"/>
        <v>338.39009287925694</v>
      </c>
      <c r="F98" s="16">
        <f t="shared" si="59"/>
        <v>160.04319654427647</v>
      </c>
      <c r="G98" s="16">
        <f t="shared" si="59"/>
        <v>104.70355731225297</v>
      </c>
      <c r="H98" s="16">
        <f t="shared" si="59"/>
        <v>91.619703610937179</v>
      </c>
      <c r="I98" s="16">
        <f t="shared" si="59"/>
        <v>147.99723756906079</v>
      </c>
      <c r="J98" s="16">
        <f t="shared" si="59"/>
        <v>83.277666443999109</v>
      </c>
      <c r="K98" s="16">
        <f t="shared" si="59"/>
        <v>285.99033816425123</v>
      </c>
      <c r="L98" s="16">
        <f t="shared" si="59"/>
        <v>224.63369963369962</v>
      </c>
      <c r="M98" s="16">
        <f t="shared" si="59"/>
        <v>165.25679758308158</v>
      </c>
      <c r="N98" s="16">
        <f t="shared" si="59"/>
        <v>110.92602543435429</v>
      </c>
      <c r="O98" s="17">
        <f t="shared" si="59"/>
        <v>102.63540824575585</v>
      </c>
      <c r="P98" s="18">
        <f t="shared" si="59"/>
        <v>83.950711188864375</v>
      </c>
      <c r="Q98" s="16">
        <f t="shared" si="59"/>
        <v>317.92452830188677</v>
      </c>
      <c r="R98" s="16">
        <f t="shared" si="59"/>
        <v>194.99504459861248</v>
      </c>
      <c r="S98" s="16">
        <f t="shared" si="59"/>
        <v>119.62769918093819</v>
      </c>
      <c r="T98" s="17">
        <f t="shared" si="59"/>
        <v>98.727332673920216</v>
      </c>
    </row>
    <row r="99" spans="1:20" ht="30" customHeight="1" outlineLevel="1" x14ac:dyDescent="0.15">
      <c r="A99" s="14"/>
      <c r="B99" s="3" t="s">
        <v>13</v>
      </c>
      <c r="C99" s="16">
        <f t="shared" si="59"/>
        <v>87.268593699253003</v>
      </c>
      <c r="D99" s="16">
        <f t="shared" si="59"/>
        <v>82.967916157654471</v>
      </c>
      <c r="E99" s="16">
        <f t="shared" si="59"/>
        <v>343.94197952218428</v>
      </c>
      <c r="F99" s="16">
        <f t="shared" si="59"/>
        <v>350.71675729115174</v>
      </c>
      <c r="G99" s="16">
        <f t="shared" si="59"/>
        <v>116.16870016332021</v>
      </c>
      <c r="H99" s="16">
        <f t="shared" si="59"/>
        <v>113.78584433318161</v>
      </c>
      <c r="I99" s="16">
        <f t="shared" si="59"/>
        <v>83.22795925535651</v>
      </c>
      <c r="J99" s="16">
        <f t="shared" si="59"/>
        <v>85.435630689206761</v>
      </c>
      <c r="K99" s="16">
        <f t="shared" si="59"/>
        <v>329.78524743230628</v>
      </c>
      <c r="L99" s="16">
        <f t="shared" si="59"/>
        <v>304.48394799681614</v>
      </c>
      <c r="M99" s="16">
        <f t="shared" si="59"/>
        <v>122.26164079822617</v>
      </c>
      <c r="N99" s="16">
        <f t="shared" si="59"/>
        <v>136.80084613948858</v>
      </c>
      <c r="O99" s="16">
        <f t="shared" si="59"/>
        <v>85.727680664389524</v>
      </c>
      <c r="P99" s="16">
        <f t="shared" si="59"/>
        <v>84.057866963420324</v>
      </c>
      <c r="Q99" s="16">
        <f t="shared" si="59"/>
        <v>337.1823450735622</v>
      </c>
      <c r="R99" s="16">
        <f t="shared" si="59"/>
        <v>320.63190607734805</v>
      </c>
      <c r="S99" s="16">
        <f t="shared" si="59"/>
        <v>118.56876674042157</v>
      </c>
      <c r="T99" s="17">
        <f t="shared" si="59"/>
        <v>124.77933965348153</v>
      </c>
    </row>
    <row r="100" spans="1:20" ht="30" customHeight="1" x14ac:dyDescent="0.15">
      <c r="A100" s="14"/>
      <c r="B100" s="4" t="s">
        <v>14</v>
      </c>
      <c r="C100" s="19">
        <f t="shared" si="59"/>
        <v>83.617248387898641</v>
      </c>
      <c r="D100" s="19">
        <f t="shared" si="59"/>
        <v>89.487703648640277</v>
      </c>
      <c r="E100" s="19">
        <f t="shared" si="59"/>
        <v>485.76642335766422</v>
      </c>
      <c r="F100" s="19">
        <f t="shared" si="59"/>
        <v>564.11217368829159</v>
      </c>
      <c r="G100" s="19">
        <f t="shared" si="59"/>
        <v>120.23019976342057</v>
      </c>
      <c r="H100" s="19">
        <f t="shared" si="59"/>
        <v>140.27796985202599</v>
      </c>
      <c r="I100" s="19">
        <f t="shared" si="59"/>
        <v>112.54688337203072</v>
      </c>
      <c r="J100" s="19">
        <f t="shared" si="59"/>
        <v>100.88092308067209</v>
      </c>
      <c r="K100" s="19">
        <f t="shared" si="59"/>
        <v>261.39490748062627</v>
      </c>
      <c r="L100" s="19">
        <f t="shared" si="59"/>
        <v>258.37731680373145</v>
      </c>
      <c r="M100" s="19">
        <f t="shared" si="59"/>
        <v>136.12495929052784</v>
      </c>
      <c r="N100" s="19">
        <f t="shared" si="59"/>
        <v>137.02048556997201</v>
      </c>
      <c r="O100" s="19">
        <f t="shared" si="59"/>
        <v>93.146897031858245</v>
      </c>
      <c r="P100" s="19">
        <f t="shared" si="59"/>
        <v>93.914789055805173</v>
      </c>
      <c r="Q100" s="19">
        <f t="shared" si="59"/>
        <v>378.06877704395356</v>
      </c>
      <c r="R100" s="19">
        <f t="shared" si="59"/>
        <v>376.91209259212866</v>
      </c>
      <c r="S100" s="19">
        <f t="shared" si="59"/>
        <v>125.7398659210115</v>
      </c>
      <c r="T100" s="19">
        <f t="shared" si="59"/>
        <v>138.89636608344549</v>
      </c>
    </row>
  </sheetData>
  <mergeCells count="75"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&amp;L28/10/2022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6E05-B7E6-4561-950F-773301169F3C}">
  <dimension ref="A1:T100"/>
  <sheetViews>
    <sheetView topLeftCell="C1" workbookViewId="0">
      <selection activeCell="N13" sqref="N13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41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16221</v>
      </c>
      <c r="D8" s="8">
        <v>37009</v>
      </c>
      <c r="E8" s="8">
        <v>6609</v>
      </c>
      <c r="F8" s="8">
        <v>19257</v>
      </c>
      <c r="G8" s="8">
        <f>C8+E8</f>
        <v>22830</v>
      </c>
      <c r="H8" s="8">
        <f>D8+F8</f>
        <v>56266</v>
      </c>
      <c r="I8" s="8">
        <v>7237</v>
      </c>
      <c r="J8" s="8">
        <v>18858</v>
      </c>
      <c r="K8" s="8">
        <v>1663</v>
      </c>
      <c r="L8" s="8">
        <v>8202</v>
      </c>
      <c r="M8" s="8">
        <f>I8+K8</f>
        <v>8900</v>
      </c>
      <c r="N8" s="8">
        <f>J8+L8</f>
        <v>27060</v>
      </c>
      <c r="O8" s="9">
        <f>C8+I8</f>
        <v>23458</v>
      </c>
      <c r="P8" s="10">
        <f t="shared" ref="P8:R16" si="0">D8+J8</f>
        <v>55867</v>
      </c>
      <c r="Q8" s="8">
        <f t="shared" si="0"/>
        <v>8272</v>
      </c>
      <c r="R8" s="8">
        <f t="shared" si="0"/>
        <v>27459</v>
      </c>
      <c r="S8" s="8">
        <f>O8+Q8</f>
        <v>31730</v>
      </c>
      <c r="T8" s="9">
        <f>P8+R8</f>
        <v>83326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5505</v>
      </c>
      <c r="D9" s="8">
        <v>7039</v>
      </c>
      <c r="E9" s="8">
        <v>488</v>
      </c>
      <c r="F9" s="8">
        <v>618</v>
      </c>
      <c r="G9" s="8">
        <f t="shared" ref="G9:H20" si="1">C9+E9</f>
        <v>5993</v>
      </c>
      <c r="H9" s="8">
        <f t="shared" si="1"/>
        <v>7657</v>
      </c>
      <c r="I9" s="8">
        <v>1025</v>
      </c>
      <c r="J9" s="8">
        <v>2259</v>
      </c>
      <c r="K9" s="8">
        <v>50</v>
      </c>
      <c r="L9" s="8">
        <v>226</v>
      </c>
      <c r="M9" s="8">
        <f t="shared" ref="M9:N16" si="2">I9+K9</f>
        <v>1075</v>
      </c>
      <c r="N9" s="8">
        <f t="shared" si="2"/>
        <v>2485</v>
      </c>
      <c r="O9" s="9">
        <f t="shared" ref="O9:O16" si="3">C9+I9</f>
        <v>6530</v>
      </c>
      <c r="P9" s="10">
        <f t="shared" si="0"/>
        <v>9298</v>
      </c>
      <c r="Q9" s="8">
        <f t="shared" si="0"/>
        <v>538</v>
      </c>
      <c r="R9" s="8">
        <f t="shared" si="0"/>
        <v>844</v>
      </c>
      <c r="S9" s="8">
        <f t="shared" ref="S9:T16" si="4">O9+Q9</f>
        <v>7068</v>
      </c>
      <c r="T9" s="9">
        <f t="shared" si="4"/>
        <v>10142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2355</v>
      </c>
      <c r="D10" s="8">
        <v>5718</v>
      </c>
      <c r="E10" s="8">
        <v>320</v>
      </c>
      <c r="F10" s="8">
        <v>1064</v>
      </c>
      <c r="G10" s="8">
        <f t="shared" si="1"/>
        <v>2675</v>
      </c>
      <c r="H10" s="8">
        <f t="shared" si="1"/>
        <v>6782</v>
      </c>
      <c r="I10" s="8">
        <v>1621</v>
      </c>
      <c r="J10" s="8">
        <v>5076</v>
      </c>
      <c r="K10" s="8">
        <v>361</v>
      </c>
      <c r="L10" s="8">
        <v>2540</v>
      </c>
      <c r="M10" s="8">
        <f t="shared" si="2"/>
        <v>1982</v>
      </c>
      <c r="N10" s="8">
        <f t="shared" si="2"/>
        <v>7616</v>
      </c>
      <c r="O10" s="9">
        <f t="shared" si="3"/>
        <v>3976</v>
      </c>
      <c r="P10" s="10">
        <f t="shared" si="0"/>
        <v>10794</v>
      </c>
      <c r="Q10" s="8">
        <f t="shared" si="0"/>
        <v>681</v>
      </c>
      <c r="R10" s="8">
        <f t="shared" si="0"/>
        <v>3604</v>
      </c>
      <c r="S10" s="8">
        <f t="shared" si="4"/>
        <v>4657</v>
      </c>
      <c r="T10" s="9">
        <f t="shared" si="4"/>
        <v>14398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3075</v>
      </c>
      <c r="D11" s="8">
        <v>6265</v>
      </c>
      <c r="E11" s="8">
        <v>595</v>
      </c>
      <c r="F11" s="8">
        <v>1769</v>
      </c>
      <c r="G11" s="8">
        <f t="shared" si="1"/>
        <v>3670</v>
      </c>
      <c r="H11" s="8">
        <f t="shared" si="1"/>
        <v>8034</v>
      </c>
      <c r="I11" s="8">
        <v>522</v>
      </c>
      <c r="J11" s="8">
        <v>2432</v>
      </c>
      <c r="K11" s="8">
        <v>134</v>
      </c>
      <c r="L11" s="8">
        <v>847</v>
      </c>
      <c r="M11" s="8">
        <f t="shared" si="2"/>
        <v>656</v>
      </c>
      <c r="N11" s="8">
        <f t="shared" si="2"/>
        <v>3279</v>
      </c>
      <c r="O11" s="9">
        <f t="shared" si="3"/>
        <v>3597</v>
      </c>
      <c r="P11" s="10">
        <f t="shared" si="0"/>
        <v>8697</v>
      </c>
      <c r="Q11" s="8">
        <f t="shared" si="0"/>
        <v>729</v>
      </c>
      <c r="R11" s="8">
        <f t="shared" si="0"/>
        <v>2616</v>
      </c>
      <c r="S11" s="8">
        <f t="shared" si="4"/>
        <v>4326</v>
      </c>
      <c r="T11" s="9">
        <f t="shared" si="4"/>
        <v>11313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6331</v>
      </c>
      <c r="D12" s="8">
        <v>13641</v>
      </c>
      <c r="E12" s="8">
        <v>771</v>
      </c>
      <c r="F12" s="8">
        <v>3313</v>
      </c>
      <c r="G12" s="8">
        <f t="shared" si="1"/>
        <v>7102</v>
      </c>
      <c r="H12" s="8">
        <f t="shared" si="1"/>
        <v>16954</v>
      </c>
      <c r="I12" s="8">
        <v>3781</v>
      </c>
      <c r="J12" s="8">
        <v>9002</v>
      </c>
      <c r="K12" s="8">
        <v>404</v>
      </c>
      <c r="L12" s="8">
        <v>1725</v>
      </c>
      <c r="M12" s="8">
        <f t="shared" si="2"/>
        <v>4185</v>
      </c>
      <c r="N12" s="8">
        <f t="shared" si="2"/>
        <v>10727</v>
      </c>
      <c r="O12" s="9">
        <f t="shared" si="3"/>
        <v>10112</v>
      </c>
      <c r="P12" s="10">
        <f t="shared" si="0"/>
        <v>22643</v>
      </c>
      <c r="Q12" s="8">
        <f t="shared" si="0"/>
        <v>1175</v>
      </c>
      <c r="R12" s="8">
        <f t="shared" si="0"/>
        <v>5038</v>
      </c>
      <c r="S12" s="8">
        <f t="shared" si="4"/>
        <v>11287</v>
      </c>
      <c r="T12" s="9">
        <f t="shared" si="4"/>
        <v>27681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3240</v>
      </c>
      <c r="D13" s="8">
        <v>5846</v>
      </c>
      <c r="E13" s="8">
        <v>278</v>
      </c>
      <c r="F13" s="8">
        <v>537</v>
      </c>
      <c r="G13" s="8">
        <f t="shared" si="1"/>
        <v>3518</v>
      </c>
      <c r="H13" s="8">
        <f t="shared" si="1"/>
        <v>6383</v>
      </c>
      <c r="I13" s="8">
        <v>1700</v>
      </c>
      <c r="J13" s="8">
        <v>3232</v>
      </c>
      <c r="K13" s="8">
        <v>235</v>
      </c>
      <c r="L13" s="8">
        <v>838</v>
      </c>
      <c r="M13" s="8">
        <f t="shared" si="2"/>
        <v>1935</v>
      </c>
      <c r="N13" s="8">
        <f t="shared" si="2"/>
        <v>4070</v>
      </c>
      <c r="O13" s="9">
        <f t="shared" si="3"/>
        <v>4940</v>
      </c>
      <c r="P13" s="10">
        <f t="shared" si="0"/>
        <v>9078</v>
      </c>
      <c r="Q13" s="8">
        <f t="shared" si="0"/>
        <v>513</v>
      </c>
      <c r="R13" s="8">
        <f t="shared" si="0"/>
        <v>1375</v>
      </c>
      <c r="S13" s="8">
        <f t="shared" si="4"/>
        <v>5453</v>
      </c>
      <c r="T13" s="9">
        <f t="shared" si="4"/>
        <v>10453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21187</v>
      </c>
      <c r="D14" s="8">
        <v>43176</v>
      </c>
      <c r="E14" s="8">
        <v>3454</v>
      </c>
      <c r="F14" s="8">
        <v>9955</v>
      </c>
      <c r="G14" s="8">
        <f t="shared" si="1"/>
        <v>24641</v>
      </c>
      <c r="H14" s="8">
        <f t="shared" si="1"/>
        <v>53131</v>
      </c>
      <c r="I14" s="8">
        <v>3853</v>
      </c>
      <c r="J14" s="8">
        <v>18678</v>
      </c>
      <c r="K14" s="8">
        <v>1105</v>
      </c>
      <c r="L14" s="8">
        <v>7344</v>
      </c>
      <c r="M14" s="8">
        <f t="shared" si="2"/>
        <v>4958</v>
      </c>
      <c r="N14" s="8">
        <f t="shared" si="2"/>
        <v>26022</v>
      </c>
      <c r="O14" s="9">
        <f t="shared" si="3"/>
        <v>25040</v>
      </c>
      <c r="P14" s="10">
        <f t="shared" si="0"/>
        <v>61854</v>
      </c>
      <c r="Q14" s="8">
        <f t="shared" si="0"/>
        <v>4559</v>
      </c>
      <c r="R14" s="8">
        <f t="shared" si="0"/>
        <v>17299</v>
      </c>
      <c r="S14" s="8">
        <f t="shared" si="4"/>
        <v>29599</v>
      </c>
      <c r="T14" s="9">
        <f t="shared" si="4"/>
        <v>79153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2984</v>
      </c>
      <c r="D15" s="8">
        <v>5371</v>
      </c>
      <c r="E15" s="8">
        <v>578</v>
      </c>
      <c r="F15" s="8">
        <v>1299</v>
      </c>
      <c r="G15" s="8">
        <f t="shared" si="1"/>
        <v>3562</v>
      </c>
      <c r="H15" s="8">
        <f t="shared" si="1"/>
        <v>6670</v>
      </c>
      <c r="I15" s="8">
        <v>1452</v>
      </c>
      <c r="J15" s="8">
        <v>3700</v>
      </c>
      <c r="K15" s="8">
        <v>269</v>
      </c>
      <c r="L15" s="8">
        <v>1954</v>
      </c>
      <c r="M15" s="8">
        <f t="shared" si="2"/>
        <v>1721</v>
      </c>
      <c r="N15" s="8">
        <f t="shared" si="2"/>
        <v>5654</v>
      </c>
      <c r="O15" s="9">
        <f t="shared" si="3"/>
        <v>4436</v>
      </c>
      <c r="P15" s="10">
        <f t="shared" si="0"/>
        <v>9071</v>
      </c>
      <c r="Q15" s="8">
        <f t="shared" si="0"/>
        <v>847</v>
      </c>
      <c r="R15" s="8">
        <f t="shared" si="0"/>
        <v>3253</v>
      </c>
      <c r="S15" s="8">
        <f t="shared" si="4"/>
        <v>5283</v>
      </c>
      <c r="T15" s="9">
        <f t="shared" si="4"/>
        <v>12324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833</v>
      </c>
      <c r="D16" s="8">
        <v>1347</v>
      </c>
      <c r="E16" s="8">
        <v>131</v>
      </c>
      <c r="F16" s="8">
        <v>390</v>
      </c>
      <c r="G16" s="8">
        <f t="shared" si="1"/>
        <v>964</v>
      </c>
      <c r="H16" s="8">
        <f t="shared" si="1"/>
        <v>1737</v>
      </c>
      <c r="I16" s="8">
        <v>1762</v>
      </c>
      <c r="J16" s="8">
        <v>3996</v>
      </c>
      <c r="K16" s="8">
        <v>234</v>
      </c>
      <c r="L16" s="8">
        <v>1272</v>
      </c>
      <c r="M16" s="8">
        <f t="shared" si="2"/>
        <v>1996</v>
      </c>
      <c r="N16" s="8">
        <f t="shared" si="2"/>
        <v>5268</v>
      </c>
      <c r="O16" s="9">
        <f t="shared" si="3"/>
        <v>2595</v>
      </c>
      <c r="P16" s="10">
        <f t="shared" si="0"/>
        <v>5343</v>
      </c>
      <c r="Q16" s="8">
        <f t="shared" si="0"/>
        <v>365</v>
      </c>
      <c r="R16" s="8">
        <f t="shared" si="0"/>
        <v>1662</v>
      </c>
      <c r="S16" s="8">
        <f t="shared" si="4"/>
        <v>2960</v>
      </c>
      <c r="T16" s="9">
        <f t="shared" si="4"/>
        <v>7005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61731</v>
      </c>
      <c r="D17" s="11">
        <f t="shared" ref="D17:H17" si="5">SUM(D8:D16)</f>
        <v>125412</v>
      </c>
      <c r="E17" s="11">
        <f t="shared" si="5"/>
        <v>13224</v>
      </c>
      <c r="F17" s="11">
        <f t="shared" si="5"/>
        <v>38202</v>
      </c>
      <c r="G17" s="11">
        <f t="shared" si="5"/>
        <v>74955</v>
      </c>
      <c r="H17" s="11">
        <f t="shared" si="5"/>
        <v>163614</v>
      </c>
      <c r="I17" s="11">
        <f>SUM(I8:I16)</f>
        <v>22953</v>
      </c>
      <c r="J17" s="11">
        <f t="shared" ref="J17:N17" si="6">SUM(J8:J16)</f>
        <v>67233</v>
      </c>
      <c r="K17" s="11">
        <f t="shared" si="6"/>
        <v>4455</v>
      </c>
      <c r="L17" s="11">
        <f t="shared" si="6"/>
        <v>24948</v>
      </c>
      <c r="M17" s="11">
        <f t="shared" si="6"/>
        <v>27408</v>
      </c>
      <c r="N17" s="11">
        <f t="shared" si="6"/>
        <v>92181</v>
      </c>
      <c r="O17" s="11">
        <f>SUM(O8:O16)</f>
        <v>84684</v>
      </c>
      <c r="P17" s="11">
        <f t="shared" ref="P17:T17" si="7">SUM(P8:P16)</f>
        <v>192645</v>
      </c>
      <c r="Q17" s="11">
        <f t="shared" si="7"/>
        <v>17679</v>
      </c>
      <c r="R17" s="11">
        <f t="shared" si="7"/>
        <v>63150</v>
      </c>
      <c r="S17" s="11">
        <f t="shared" si="7"/>
        <v>102363</v>
      </c>
      <c r="T17" s="12">
        <f t="shared" si="7"/>
        <v>255795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968</v>
      </c>
      <c r="D18" s="8">
        <v>1580</v>
      </c>
      <c r="E18" s="8">
        <v>143</v>
      </c>
      <c r="F18" s="8">
        <v>675</v>
      </c>
      <c r="G18" s="8">
        <f t="shared" si="1"/>
        <v>1111</v>
      </c>
      <c r="H18" s="8">
        <f t="shared" si="1"/>
        <v>2255</v>
      </c>
      <c r="I18" s="8">
        <v>581</v>
      </c>
      <c r="J18" s="8">
        <v>1016</v>
      </c>
      <c r="K18" s="8">
        <v>48</v>
      </c>
      <c r="L18" s="8">
        <v>768</v>
      </c>
      <c r="M18" s="8">
        <f t="shared" ref="M18:N20" si="8">I18+K18</f>
        <v>629</v>
      </c>
      <c r="N18" s="8">
        <f t="shared" si="8"/>
        <v>1784</v>
      </c>
      <c r="O18" s="9">
        <f t="shared" ref="O18:R20" si="9">C18+I18</f>
        <v>1549</v>
      </c>
      <c r="P18" s="10">
        <f t="shared" si="9"/>
        <v>2596</v>
      </c>
      <c r="Q18" s="8">
        <f t="shared" si="9"/>
        <v>191</v>
      </c>
      <c r="R18" s="8">
        <f t="shared" si="9"/>
        <v>1443</v>
      </c>
      <c r="S18" s="8">
        <f t="shared" ref="S18:T20" si="10">O18+Q18</f>
        <v>1740</v>
      </c>
      <c r="T18" s="9">
        <f t="shared" si="10"/>
        <v>4039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3225</v>
      </c>
      <c r="D19" s="8">
        <v>5009</v>
      </c>
      <c r="E19" s="8">
        <v>1185</v>
      </c>
      <c r="F19" s="8">
        <v>1972</v>
      </c>
      <c r="G19" s="8">
        <f t="shared" si="1"/>
        <v>4410</v>
      </c>
      <c r="H19" s="8">
        <f t="shared" si="1"/>
        <v>6981</v>
      </c>
      <c r="I19" s="8">
        <v>3022</v>
      </c>
      <c r="J19" s="8">
        <v>6078</v>
      </c>
      <c r="K19" s="8">
        <v>1181</v>
      </c>
      <c r="L19" s="8">
        <v>3043</v>
      </c>
      <c r="M19" s="8">
        <f t="shared" si="8"/>
        <v>4203</v>
      </c>
      <c r="N19" s="8">
        <f t="shared" si="8"/>
        <v>9121</v>
      </c>
      <c r="O19" s="9">
        <f t="shared" si="9"/>
        <v>6247</v>
      </c>
      <c r="P19" s="10">
        <f t="shared" si="9"/>
        <v>11087</v>
      </c>
      <c r="Q19" s="8">
        <f t="shared" si="9"/>
        <v>2366</v>
      </c>
      <c r="R19" s="8">
        <f t="shared" si="9"/>
        <v>5015</v>
      </c>
      <c r="S19" s="8">
        <f t="shared" si="10"/>
        <v>8613</v>
      </c>
      <c r="T19" s="9">
        <f t="shared" si="10"/>
        <v>16102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5344</v>
      </c>
      <c r="D20" s="8">
        <v>10932</v>
      </c>
      <c r="E20" s="8">
        <v>679</v>
      </c>
      <c r="F20" s="8">
        <v>1873</v>
      </c>
      <c r="G20" s="8">
        <f t="shared" si="1"/>
        <v>6023</v>
      </c>
      <c r="H20" s="8">
        <f t="shared" si="1"/>
        <v>12805</v>
      </c>
      <c r="I20" s="8">
        <v>1917</v>
      </c>
      <c r="J20" s="8">
        <v>5499</v>
      </c>
      <c r="K20" s="8">
        <v>328</v>
      </c>
      <c r="L20" s="8">
        <v>2434</v>
      </c>
      <c r="M20" s="8">
        <f t="shared" si="8"/>
        <v>2245</v>
      </c>
      <c r="N20" s="8">
        <f t="shared" si="8"/>
        <v>7933</v>
      </c>
      <c r="O20" s="9">
        <f t="shared" si="9"/>
        <v>7261</v>
      </c>
      <c r="P20" s="10">
        <f t="shared" si="9"/>
        <v>16431</v>
      </c>
      <c r="Q20" s="8">
        <f t="shared" si="9"/>
        <v>1007</v>
      </c>
      <c r="R20" s="8">
        <f t="shared" si="9"/>
        <v>4307</v>
      </c>
      <c r="S20" s="8">
        <f t="shared" si="10"/>
        <v>8268</v>
      </c>
      <c r="T20" s="9">
        <f t="shared" si="10"/>
        <v>20738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9537</v>
      </c>
      <c r="D21" s="11">
        <f t="shared" ref="D21:H21" si="11">SUM(D18:D20)</f>
        <v>17521</v>
      </c>
      <c r="E21" s="11">
        <f t="shared" si="11"/>
        <v>2007</v>
      </c>
      <c r="F21" s="11">
        <f t="shared" si="11"/>
        <v>4520</v>
      </c>
      <c r="G21" s="11">
        <f t="shared" si="11"/>
        <v>11544</v>
      </c>
      <c r="H21" s="11">
        <f t="shared" si="11"/>
        <v>22041</v>
      </c>
      <c r="I21" s="11">
        <f>SUM(I18:I20)</f>
        <v>5520</v>
      </c>
      <c r="J21" s="11">
        <f t="shared" ref="J21:N21" si="12">SUM(J18:J20)</f>
        <v>12593</v>
      </c>
      <c r="K21" s="11">
        <f t="shared" si="12"/>
        <v>1557</v>
      </c>
      <c r="L21" s="11">
        <f t="shared" si="12"/>
        <v>6245</v>
      </c>
      <c r="M21" s="11">
        <f t="shared" si="12"/>
        <v>7077</v>
      </c>
      <c r="N21" s="11">
        <f t="shared" si="12"/>
        <v>18838</v>
      </c>
      <c r="O21" s="11">
        <f>SUM(O18:O20)</f>
        <v>15057</v>
      </c>
      <c r="P21" s="11">
        <f t="shared" ref="P21:T21" si="13">SUM(P18:P20)</f>
        <v>30114</v>
      </c>
      <c r="Q21" s="11">
        <f t="shared" si="13"/>
        <v>3564</v>
      </c>
      <c r="R21" s="11">
        <f t="shared" si="13"/>
        <v>10765</v>
      </c>
      <c r="S21" s="11">
        <f t="shared" si="13"/>
        <v>18621</v>
      </c>
      <c r="T21" s="12">
        <f t="shared" si="13"/>
        <v>40879</v>
      </c>
    </row>
    <row r="22" spans="1:20" s="15" customFormat="1" ht="30" customHeight="1" x14ac:dyDescent="0.15">
      <c r="A22" s="14"/>
      <c r="B22" s="4" t="s">
        <v>14</v>
      </c>
      <c r="C22" s="13">
        <f>SUM(C21,C17)</f>
        <v>71268</v>
      </c>
      <c r="D22" s="13">
        <f t="shared" ref="D22:H22" si="14">SUM(D21,D17)</f>
        <v>142933</v>
      </c>
      <c r="E22" s="13">
        <f t="shared" si="14"/>
        <v>15231</v>
      </c>
      <c r="F22" s="13">
        <f t="shared" si="14"/>
        <v>42722</v>
      </c>
      <c r="G22" s="13">
        <f t="shared" si="14"/>
        <v>86499</v>
      </c>
      <c r="H22" s="13">
        <f t="shared" si="14"/>
        <v>185655</v>
      </c>
      <c r="I22" s="13">
        <f>SUM(I21,I17)</f>
        <v>28473</v>
      </c>
      <c r="J22" s="13">
        <f t="shared" ref="J22:N22" si="15">SUM(J21,J17)</f>
        <v>79826</v>
      </c>
      <c r="K22" s="13">
        <f t="shared" si="15"/>
        <v>6012</v>
      </c>
      <c r="L22" s="13">
        <f t="shared" si="15"/>
        <v>31193</v>
      </c>
      <c r="M22" s="13">
        <f t="shared" si="15"/>
        <v>34485</v>
      </c>
      <c r="N22" s="13">
        <f t="shared" si="15"/>
        <v>111019</v>
      </c>
      <c r="O22" s="13">
        <f>SUM(O21,O17)</f>
        <v>99741</v>
      </c>
      <c r="P22" s="13">
        <f t="shared" ref="P22:T22" si="16">SUM(P21,P17)</f>
        <v>222759</v>
      </c>
      <c r="Q22" s="13">
        <f t="shared" si="16"/>
        <v>21243</v>
      </c>
      <c r="R22" s="13">
        <f t="shared" si="16"/>
        <v>73915</v>
      </c>
      <c r="S22" s="13">
        <f t="shared" si="16"/>
        <v>120984</v>
      </c>
      <c r="T22" s="13">
        <f t="shared" si="16"/>
        <v>296674</v>
      </c>
    </row>
    <row r="23" spans="1:20" ht="30.75" customHeight="1" outlineLevel="1" x14ac:dyDescent="0.25">
      <c r="B23" s="36" t="s">
        <v>39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'[1]Novembre 2021'!C$8</f>
        <v>14326</v>
      </c>
      <c r="D27" s="8">
        <f>'[1]Novembre 2021'!D$8</f>
        <v>28456</v>
      </c>
      <c r="E27" s="8">
        <f>'[1]Novembre 2021'!E$8</f>
        <v>2130</v>
      </c>
      <c r="F27" s="8">
        <f>'[1]Novembre 2021'!F$8</f>
        <v>5303</v>
      </c>
      <c r="G27" s="8">
        <f>C27+E27</f>
        <v>16456</v>
      </c>
      <c r="H27" s="8">
        <f>D27+F27</f>
        <v>33759</v>
      </c>
      <c r="I27" s="8">
        <f>'[1]Novembre 2021'!I$8</f>
        <v>7194</v>
      </c>
      <c r="J27" s="8">
        <f>'[1]Novembre 2021'!J$8</f>
        <v>17638</v>
      </c>
      <c r="K27" s="8">
        <f>'[1]Novembre 2021'!K$8</f>
        <v>1133</v>
      </c>
      <c r="L27" s="8">
        <f>'[1]Novembre 2021'!L$8</f>
        <v>3650</v>
      </c>
      <c r="M27" s="8">
        <f>I27+K27</f>
        <v>8327</v>
      </c>
      <c r="N27" s="8">
        <f>J27+L27</f>
        <v>21288</v>
      </c>
      <c r="O27" s="9">
        <f>C27+I27</f>
        <v>21520</v>
      </c>
      <c r="P27" s="10">
        <f t="shared" ref="P27:R35" si="17">D27+J27</f>
        <v>46094</v>
      </c>
      <c r="Q27" s="8">
        <f t="shared" si="17"/>
        <v>3263</v>
      </c>
      <c r="R27" s="8">
        <f t="shared" si="17"/>
        <v>8953</v>
      </c>
      <c r="S27" s="8">
        <f>O27+Q27</f>
        <v>24783</v>
      </c>
      <c r="T27" s="9">
        <f>P27+R27</f>
        <v>55047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'[1]Novembre 2021'!C$9</f>
        <v>4036</v>
      </c>
      <c r="D28" s="8">
        <f>'[1]Novembre 2021'!D$9</f>
        <v>6268</v>
      </c>
      <c r="E28" s="8">
        <f>'[1]Novembre 2021'!E$9</f>
        <v>197</v>
      </c>
      <c r="F28" s="8">
        <f>'[1]Novembre 2021'!F$9</f>
        <v>451</v>
      </c>
      <c r="G28" s="8">
        <f t="shared" ref="G28:H35" si="18">C28+E28</f>
        <v>4233</v>
      </c>
      <c r="H28" s="8">
        <f t="shared" si="18"/>
        <v>6719</v>
      </c>
      <c r="I28" s="8">
        <f>'[1]Novembre 2021'!I$9</f>
        <v>1013</v>
      </c>
      <c r="J28" s="8">
        <f>'[1]Novembre 2021'!J$9</f>
        <v>2279</v>
      </c>
      <c r="K28" s="8">
        <f>'[1]Novembre 2021'!K$9</f>
        <v>56</v>
      </c>
      <c r="L28" s="8">
        <f>'[1]Novembre 2021'!L$9</f>
        <v>113</v>
      </c>
      <c r="M28" s="8">
        <f t="shared" ref="M28:N35" si="19">I28+K28</f>
        <v>1069</v>
      </c>
      <c r="N28" s="8">
        <f t="shared" si="19"/>
        <v>2392</v>
      </c>
      <c r="O28" s="9">
        <f t="shared" ref="O28:O35" si="20">C28+I28</f>
        <v>5049</v>
      </c>
      <c r="P28" s="10">
        <f t="shared" si="17"/>
        <v>8547</v>
      </c>
      <c r="Q28" s="8">
        <f t="shared" si="17"/>
        <v>253</v>
      </c>
      <c r="R28" s="8">
        <f t="shared" si="17"/>
        <v>564</v>
      </c>
      <c r="S28" s="8">
        <f t="shared" ref="S28:T35" si="21">O28+Q28</f>
        <v>5302</v>
      </c>
      <c r="T28" s="9">
        <f t="shared" si="21"/>
        <v>9111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'[1]Novembre 2021'!C$10</f>
        <v>2243</v>
      </c>
      <c r="D29" s="8">
        <f>'[1]Novembre 2021'!D$10</f>
        <v>5058</v>
      </c>
      <c r="E29" s="8">
        <f>'[1]Novembre 2021'!E$10</f>
        <v>210</v>
      </c>
      <c r="F29" s="8">
        <f>'[1]Novembre 2021'!F$10</f>
        <v>894</v>
      </c>
      <c r="G29" s="8">
        <f t="shared" si="18"/>
        <v>2453</v>
      </c>
      <c r="H29" s="8">
        <f t="shared" si="18"/>
        <v>5952</v>
      </c>
      <c r="I29" s="8">
        <f>'[1]Novembre 2021'!I$10</f>
        <v>1933</v>
      </c>
      <c r="J29" s="8">
        <f>'[1]Novembre 2021'!J$10</f>
        <v>5764</v>
      </c>
      <c r="K29" s="8">
        <f>'[1]Novembre 2021'!K$10</f>
        <v>313</v>
      </c>
      <c r="L29" s="8">
        <f>'[1]Novembre 2021'!L$10</f>
        <v>2215</v>
      </c>
      <c r="M29" s="8">
        <f t="shared" si="19"/>
        <v>2246</v>
      </c>
      <c r="N29" s="8">
        <f t="shared" si="19"/>
        <v>7979</v>
      </c>
      <c r="O29" s="9">
        <f t="shared" si="20"/>
        <v>4176</v>
      </c>
      <c r="P29" s="10">
        <f t="shared" si="17"/>
        <v>10822</v>
      </c>
      <c r="Q29" s="8">
        <f t="shared" si="17"/>
        <v>523</v>
      </c>
      <c r="R29" s="8">
        <f t="shared" si="17"/>
        <v>3109</v>
      </c>
      <c r="S29" s="8">
        <f t="shared" si="21"/>
        <v>4699</v>
      </c>
      <c r="T29" s="9">
        <f t="shared" si="21"/>
        <v>13931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'[1]Novembre 2021'!C$11</f>
        <v>2934</v>
      </c>
      <c r="D30" s="8">
        <f>'[1]Novembre 2021'!D$11</f>
        <v>7055</v>
      </c>
      <c r="E30" s="8">
        <f>'[1]Novembre 2021'!E$11</f>
        <v>494</v>
      </c>
      <c r="F30" s="8">
        <f>'[1]Novembre 2021'!F$11</f>
        <v>2572</v>
      </c>
      <c r="G30" s="8">
        <f t="shared" si="18"/>
        <v>3428</v>
      </c>
      <c r="H30" s="8">
        <f t="shared" si="18"/>
        <v>9627</v>
      </c>
      <c r="I30" s="8">
        <f>'[1]Novembre 2021'!I$11</f>
        <v>679</v>
      </c>
      <c r="J30" s="8">
        <f>'[1]Novembre 2021'!J$11</f>
        <v>3044</v>
      </c>
      <c r="K30" s="8">
        <f>'[1]Novembre 2021'!K$11</f>
        <v>104</v>
      </c>
      <c r="L30" s="8">
        <f>'[1]Novembre 2021'!L$11</f>
        <v>1010</v>
      </c>
      <c r="M30" s="8">
        <f t="shared" si="19"/>
        <v>783</v>
      </c>
      <c r="N30" s="8">
        <f t="shared" si="19"/>
        <v>4054</v>
      </c>
      <c r="O30" s="9">
        <f t="shared" si="20"/>
        <v>3613</v>
      </c>
      <c r="P30" s="10">
        <f t="shared" si="17"/>
        <v>10099</v>
      </c>
      <c r="Q30" s="8">
        <f t="shared" si="17"/>
        <v>598</v>
      </c>
      <c r="R30" s="8">
        <f t="shared" si="17"/>
        <v>3582</v>
      </c>
      <c r="S30" s="8">
        <f t="shared" si="21"/>
        <v>4211</v>
      </c>
      <c r="T30" s="9">
        <f t="shared" si="21"/>
        <v>13681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'[1]Novembre 2021'!C$12</f>
        <v>6859</v>
      </c>
      <c r="D31" s="8">
        <f>'[1]Novembre 2021'!D$12</f>
        <v>11561</v>
      </c>
      <c r="E31" s="8">
        <f>'[1]Novembre 2021'!E$12</f>
        <v>474</v>
      </c>
      <c r="F31" s="8">
        <f>'[1]Novembre 2021'!F$12</f>
        <v>1448</v>
      </c>
      <c r="G31" s="8">
        <f t="shared" si="18"/>
        <v>7333</v>
      </c>
      <c r="H31" s="8">
        <f t="shared" si="18"/>
        <v>13009</v>
      </c>
      <c r="I31" s="8">
        <f>'[1]Novembre 2021'!I$12</f>
        <v>3756</v>
      </c>
      <c r="J31" s="8">
        <f>'[1]Novembre 2021'!J$12</f>
        <v>9926</v>
      </c>
      <c r="K31" s="8">
        <f>'[1]Novembre 2021'!K$12</f>
        <v>287</v>
      </c>
      <c r="L31" s="8">
        <f>'[1]Novembre 2021'!L$12</f>
        <v>1356</v>
      </c>
      <c r="M31" s="8">
        <f t="shared" si="19"/>
        <v>4043</v>
      </c>
      <c r="N31" s="8">
        <f t="shared" si="19"/>
        <v>11282</v>
      </c>
      <c r="O31" s="9">
        <f t="shared" si="20"/>
        <v>10615</v>
      </c>
      <c r="P31" s="10">
        <f t="shared" si="17"/>
        <v>21487</v>
      </c>
      <c r="Q31" s="8">
        <f t="shared" si="17"/>
        <v>761</v>
      </c>
      <c r="R31" s="8">
        <f t="shared" si="17"/>
        <v>2804</v>
      </c>
      <c r="S31" s="8">
        <f t="shared" si="21"/>
        <v>11376</v>
      </c>
      <c r="T31" s="9">
        <f t="shared" si="21"/>
        <v>24291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'[1]Novembre 2021'!C$13</f>
        <v>3738</v>
      </c>
      <c r="D32" s="8">
        <f>'[1]Novembre 2021'!D$13</f>
        <v>5927</v>
      </c>
      <c r="E32" s="8">
        <f>'[1]Novembre 2021'!E$13</f>
        <v>355</v>
      </c>
      <c r="F32" s="8">
        <f>'[1]Novembre 2021'!F$13</f>
        <v>861</v>
      </c>
      <c r="G32" s="8">
        <f t="shared" si="18"/>
        <v>4093</v>
      </c>
      <c r="H32" s="8">
        <f t="shared" si="18"/>
        <v>6788</v>
      </c>
      <c r="I32" s="8">
        <f>'[1]Novembre 2021'!I$13</f>
        <v>1847</v>
      </c>
      <c r="J32" s="8">
        <f>'[1]Novembre 2021'!J$13</f>
        <v>3852</v>
      </c>
      <c r="K32" s="8">
        <f>'[1]Novembre 2021'!K$13</f>
        <v>164</v>
      </c>
      <c r="L32" s="8">
        <f>'[1]Novembre 2021'!L$13</f>
        <v>387</v>
      </c>
      <c r="M32" s="8">
        <f t="shared" si="19"/>
        <v>2011</v>
      </c>
      <c r="N32" s="8">
        <f t="shared" si="19"/>
        <v>4239</v>
      </c>
      <c r="O32" s="9">
        <f t="shared" si="20"/>
        <v>5585</v>
      </c>
      <c r="P32" s="10">
        <f t="shared" si="17"/>
        <v>9779</v>
      </c>
      <c r="Q32" s="8">
        <f t="shared" si="17"/>
        <v>519</v>
      </c>
      <c r="R32" s="8">
        <f t="shared" si="17"/>
        <v>1248</v>
      </c>
      <c r="S32" s="8">
        <f t="shared" si="21"/>
        <v>6104</v>
      </c>
      <c r="T32" s="9">
        <f t="shared" si="21"/>
        <v>11027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'[1]Novembre 2021'!C$14</f>
        <v>20632</v>
      </c>
      <c r="D33" s="8">
        <f>'[1]Novembre 2021'!D$14</f>
        <v>47278</v>
      </c>
      <c r="E33" s="8">
        <f>'[1]Novembre 2021'!E$14</f>
        <v>2320</v>
      </c>
      <c r="F33" s="8">
        <f>'[1]Novembre 2021'!F$14</f>
        <v>6726</v>
      </c>
      <c r="G33" s="8">
        <f t="shared" si="18"/>
        <v>22952</v>
      </c>
      <c r="H33" s="8">
        <f t="shared" si="18"/>
        <v>54004</v>
      </c>
      <c r="I33" s="8">
        <f>'[1]Novembre 2021'!I$14</f>
        <v>3837</v>
      </c>
      <c r="J33" s="8">
        <f>'[1]Novembre 2021'!J$14</f>
        <v>18952</v>
      </c>
      <c r="K33" s="8">
        <f>'[1]Novembre 2021'!K$14</f>
        <v>702</v>
      </c>
      <c r="L33" s="8">
        <f>'[1]Novembre 2021'!L$14</f>
        <v>4824</v>
      </c>
      <c r="M33" s="8">
        <f t="shared" si="19"/>
        <v>4539</v>
      </c>
      <c r="N33" s="8">
        <f t="shared" si="19"/>
        <v>23776</v>
      </c>
      <c r="O33" s="9">
        <f t="shared" si="20"/>
        <v>24469</v>
      </c>
      <c r="P33" s="10">
        <f t="shared" si="17"/>
        <v>66230</v>
      </c>
      <c r="Q33" s="8">
        <f t="shared" si="17"/>
        <v>3022</v>
      </c>
      <c r="R33" s="8">
        <f t="shared" si="17"/>
        <v>11550</v>
      </c>
      <c r="S33" s="8">
        <f t="shared" si="21"/>
        <v>27491</v>
      </c>
      <c r="T33" s="9">
        <f t="shared" si="21"/>
        <v>77780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'[1]Novembre 2021'!C$15</f>
        <v>3797</v>
      </c>
      <c r="D34" s="8">
        <f>'[1]Novembre 2021'!D$15</f>
        <v>7329</v>
      </c>
      <c r="E34" s="8">
        <f>'[1]Novembre 2021'!E$15</f>
        <v>447</v>
      </c>
      <c r="F34" s="8">
        <f>'[1]Novembre 2021'!F$15</f>
        <v>1124</v>
      </c>
      <c r="G34" s="8">
        <f t="shared" si="18"/>
        <v>4244</v>
      </c>
      <c r="H34" s="8">
        <f t="shared" si="18"/>
        <v>8453</v>
      </c>
      <c r="I34" s="8">
        <f>'[1]Novembre 2021'!I$15</f>
        <v>1475</v>
      </c>
      <c r="J34" s="8">
        <f>'[1]Novembre 2021'!J$15</f>
        <v>3592</v>
      </c>
      <c r="K34" s="8">
        <f>'[1]Novembre 2021'!K$15</f>
        <v>253</v>
      </c>
      <c r="L34" s="8">
        <f>'[1]Novembre 2021'!L$15</f>
        <v>1941</v>
      </c>
      <c r="M34" s="8">
        <f t="shared" si="19"/>
        <v>1728</v>
      </c>
      <c r="N34" s="8">
        <f t="shared" si="19"/>
        <v>5533</v>
      </c>
      <c r="O34" s="9">
        <f t="shared" si="20"/>
        <v>5272</v>
      </c>
      <c r="P34" s="10">
        <f t="shared" si="17"/>
        <v>10921</v>
      </c>
      <c r="Q34" s="8">
        <f t="shared" si="17"/>
        <v>700</v>
      </c>
      <c r="R34" s="8">
        <f t="shared" si="17"/>
        <v>3065</v>
      </c>
      <c r="S34" s="8">
        <f t="shared" si="21"/>
        <v>5972</v>
      </c>
      <c r="T34" s="9">
        <f t="shared" si="21"/>
        <v>13986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'[1]Novembre 2021'!C$16</f>
        <v>1068</v>
      </c>
      <c r="D35" s="8">
        <f>'[1]Novembre 2021'!D$16</f>
        <v>2211</v>
      </c>
      <c r="E35" s="8">
        <f>'[1]Novembre 2021'!E$16</f>
        <v>115</v>
      </c>
      <c r="F35" s="8">
        <f>'[1]Novembre 2021'!F$16</f>
        <v>538</v>
      </c>
      <c r="G35" s="8">
        <f t="shared" si="18"/>
        <v>1183</v>
      </c>
      <c r="H35" s="8">
        <f t="shared" si="18"/>
        <v>2749</v>
      </c>
      <c r="I35" s="8">
        <f>'[1]Novembre 2021'!I$16</f>
        <v>1955</v>
      </c>
      <c r="J35" s="8">
        <f>'[1]Novembre 2021'!J$16</f>
        <v>4391</v>
      </c>
      <c r="K35" s="8">
        <f>'[1]Novembre 2021'!K$16</f>
        <v>149</v>
      </c>
      <c r="L35" s="8">
        <f>'[1]Novembre 2021'!L$16</f>
        <v>598</v>
      </c>
      <c r="M35" s="8">
        <f t="shared" si="19"/>
        <v>2104</v>
      </c>
      <c r="N35" s="8">
        <f t="shared" si="19"/>
        <v>4989</v>
      </c>
      <c r="O35" s="9">
        <f t="shared" si="20"/>
        <v>3023</v>
      </c>
      <c r="P35" s="10">
        <f t="shared" si="17"/>
        <v>6602</v>
      </c>
      <c r="Q35" s="8">
        <f t="shared" si="17"/>
        <v>264</v>
      </c>
      <c r="R35" s="8">
        <f t="shared" si="17"/>
        <v>1136</v>
      </c>
      <c r="S35" s="8">
        <f t="shared" si="21"/>
        <v>3287</v>
      </c>
      <c r="T35" s="9">
        <f t="shared" si="21"/>
        <v>7738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59633</v>
      </c>
      <c r="D36" s="11">
        <f t="shared" ref="D36:H36" si="22">SUM(D27:D35)</f>
        <v>121143</v>
      </c>
      <c r="E36" s="11">
        <f t="shared" si="22"/>
        <v>6742</v>
      </c>
      <c r="F36" s="11">
        <f t="shared" si="22"/>
        <v>19917</v>
      </c>
      <c r="G36" s="11">
        <f t="shared" si="22"/>
        <v>66375</v>
      </c>
      <c r="H36" s="11">
        <f t="shared" si="22"/>
        <v>141060</v>
      </c>
      <c r="I36" s="11">
        <f>SUM(I27:I35)</f>
        <v>23689</v>
      </c>
      <c r="J36" s="11">
        <f t="shared" ref="J36:N36" si="23">SUM(J27:J35)</f>
        <v>69438</v>
      </c>
      <c r="K36" s="11">
        <f t="shared" si="23"/>
        <v>3161</v>
      </c>
      <c r="L36" s="11">
        <f t="shared" si="23"/>
        <v>16094</v>
      </c>
      <c r="M36" s="11">
        <f t="shared" si="23"/>
        <v>26850</v>
      </c>
      <c r="N36" s="11">
        <f t="shared" si="23"/>
        <v>85532</v>
      </c>
      <c r="O36" s="11">
        <f>SUM(O27:O35)</f>
        <v>83322</v>
      </c>
      <c r="P36" s="11">
        <f t="shared" ref="P36:T36" si="24">SUM(P27:P35)</f>
        <v>190581</v>
      </c>
      <c r="Q36" s="11">
        <f t="shared" si="24"/>
        <v>9903</v>
      </c>
      <c r="R36" s="11">
        <f t="shared" si="24"/>
        <v>36011</v>
      </c>
      <c r="S36" s="11">
        <f t="shared" si="24"/>
        <v>93225</v>
      </c>
      <c r="T36" s="12">
        <f t="shared" si="24"/>
        <v>226592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'[1]Novembre 2021'!C$18</f>
        <v>754</v>
      </c>
      <c r="D37" s="8">
        <f>'[1]Novembre 2021'!D$18</f>
        <v>1131</v>
      </c>
      <c r="E37" s="8">
        <f>'[1]Novembre 2021'!E$18</f>
        <v>112</v>
      </c>
      <c r="F37" s="8">
        <f>'[1]Novembre 2021'!F$18</f>
        <v>189</v>
      </c>
      <c r="G37" s="8">
        <f t="shared" ref="G37:H39" si="25">C37+E37</f>
        <v>866</v>
      </c>
      <c r="H37" s="8">
        <f t="shared" si="25"/>
        <v>1320</v>
      </c>
      <c r="I37" s="8">
        <f>'[1]Novembre 2021'!I$18</f>
        <v>434</v>
      </c>
      <c r="J37" s="8">
        <f>'[1]Novembre 2021'!J$18</f>
        <v>824</v>
      </c>
      <c r="K37" s="8">
        <f>'[1]Novembre 2021'!K$18</f>
        <v>50</v>
      </c>
      <c r="L37" s="8">
        <f>'[1]Novembre 2021'!L$18</f>
        <v>233</v>
      </c>
      <c r="M37" s="8">
        <f t="shared" ref="M37:N39" si="26">I37+K37</f>
        <v>484</v>
      </c>
      <c r="N37" s="8">
        <f t="shared" si="26"/>
        <v>1057</v>
      </c>
      <c r="O37" s="9">
        <f t="shared" ref="O37:R39" si="27">C37+I37</f>
        <v>1188</v>
      </c>
      <c r="P37" s="10">
        <f t="shared" si="27"/>
        <v>1955</v>
      </c>
      <c r="Q37" s="8">
        <f t="shared" si="27"/>
        <v>162</v>
      </c>
      <c r="R37" s="8">
        <f t="shared" si="27"/>
        <v>422</v>
      </c>
      <c r="S37" s="8">
        <f t="shared" ref="S37:T39" si="28">O37+Q37</f>
        <v>1350</v>
      </c>
      <c r="T37" s="9">
        <f t="shared" si="28"/>
        <v>2377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'[1]Novembre 2021'!C$19</f>
        <v>3523</v>
      </c>
      <c r="D38" s="8">
        <f>'[1]Novembre 2021'!D$19</f>
        <v>5868</v>
      </c>
      <c r="E38" s="8">
        <f>'[1]Novembre 2021'!E$19</f>
        <v>599</v>
      </c>
      <c r="F38" s="8">
        <f>'[1]Novembre 2021'!F$19</f>
        <v>998</v>
      </c>
      <c r="G38" s="8">
        <f t="shared" si="25"/>
        <v>4122</v>
      </c>
      <c r="H38" s="8">
        <f t="shared" si="25"/>
        <v>6866</v>
      </c>
      <c r="I38" s="8">
        <f>'[1]Novembre 2021'!I$19</f>
        <v>3230</v>
      </c>
      <c r="J38" s="8">
        <f>'[1]Novembre 2021'!J$19</f>
        <v>6682</v>
      </c>
      <c r="K38" s="8">
        <f>'[1]Novembre 2021'!K$19</f>
        <v>783</v>
      </c>
      <c r="L38" s="8">
        <f>'[1]Novembre 2021'!L$19</f>
        <v>1848</v>
      </c>
      <c r="M38" s="8">
        <f t="shared" si="26"/>
        <v>4013</v>
      </c>
      <c r="N38" s="8">
        <f t="shared" si="26"/>
        <v>8530</v>
      </c>
      <c r="O38" s="9">
        <f t="shared" si="27"/>
        <v>6753</v>
      </c>
      <c r="P38" s="10">
        <f t="shared" si="27"/>
        <v>12550</v>
      </c>
      <c r="Q38" s="8">
        <f t="shared" si="27"/>
        <v>1382</v>
      </c>
      <c r="R38" s="8">
        <f t="shared" si="27"/>
        <v>2846</v>
      </c>
      <c r="S38" s="8">
        <f t="shared" si="28"/>
        <v>8135</v>
      </c>
      <c r="T38" s="9">
        <f t="shared" si="28"/>
        <v>15396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'[1]Novembre 2021'!C$20</f>
        <v>5339</v>
      </c>
      <c r="D39" s="8">
        <f>'[1]Novembre 2021'!D$20</f>
        <v>10678</v>
      </c>
      <c r="E39" s="8">
        <f>'[1]Novembre 2021'!E$20</f>
        <v>412</v>
      </c>
      <c r="F39" s="8">
        <f>'[1]Novembre 2021'!F$20</f>
        <v>1160</v>
      </c>
      <c r="G39" s="8">
        <f t="shared" si="25"/>
        <v>5751</v>
      </c>
      <c r="H39" s="8">
        <f t="shared" si="25"/>
        <v>11838</v>
      </c>
      <c r="I39" s="8">
        <f>'[1]Novembre 2021'!I$20</f>
        <v>1784</v>
      </c>
      <c r="J39" s="8">
        <f>'[1]Novembre 2021'!J$20</f>
        <v>5524</v>
      </c>
      <c r="K39" s="8">
        <f>'[1]Novembre 2021'!K$20</f>
        <v>205</v>
      </c>
      <c r="L39" s="8">
        <f>'[1]Novembre 2021'!L$20</f>
        <v>1127</v>
      </c>
      <c r="M39" s="8">
        <f t="shared" si="26"/>
        <v>1989</v>
      </c>
      <c r="N39" s="8">
        <f t="shared" si="26"/>
        <v>6651</v>
      </c>
      <c r="O39" s="9">
        <f t="shared" si="27"/>
        <v>7123</v>
      </c>
      <c r="P39" s="10">
        <f t="shared" si="27"/>
        <v>16202</v>
      </c>
      <c r="Q39" s="8">
        <f t="shared" si="27"/>
        <v>617</v>
      </c>
      <c r="R39" s="8">
        <f t="shared" si="27"/>
        <v>2287</v>
      </c>
      <c r="S39" s="8">
        <f t="shared" si="28"/>
        <v>7740</v>
      </c>
      <c r="T39" s="9">
        <f t="shared" si="28"/>
        <v>18489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9616</v>
      </c>
      <c r="D40" s="11">
        <f t="shared" ref="D40:H40" si="29">SUM(D37:D39)</f>
        <v>17677</v>
      </c>
      <c r="E40" s="11">
        <f t="shared" si="29"/>
        <v>1123</v>
      </c>
      <c r="F40" s="11">
        <f t="shared" si="29"/>
        <v>2347</v>
      </c>
      <c r="G40" s="11">
        <f t="shared" si="29"/>
        <v>10739</v>
      </c>
      <c r="H40" s="11">
        <f t="shared" si="29"/>
        <v>20024</v>
      </c>
      <c r="I40" s="11">
        <f>SUM(I37:I39)</f>
        <v>5448</v>
      </c>
      <c r="J40" s="11">
        <f t="shared" ref="J40:N40" si="30">SUM(J37:J39)</f>
        <v>13030</v>
      </c>
      <c r="K40" s="11">
        <f t="shared" si="30"/>
        <v>1038</v>
      </c>
      <c r="L40" s="11">
        <f t="shared" si="30"/>
        <v>3208</v>
      </c>
      <c r="M40" s="11">
        <f t="shared" si="30"/>
        <v>6486</v>
      </c>
      <c r="N40" s="11">
        <f t="shared" si="30"/>
        <v>16238</v>
      </c>
      <c r="O40" s="11">
        <f>SUM(O37:O39)</f>
        <v>15064</v>
      </c>
      <c r="P40" s="11">
        <f t="shared" ref="P40:T40" si="31">SUM(P37:P39)</f>
        <v>30707</v>
      </c>
      <c r="Q40" s="11">
        <f t="shared" si="31"/>
        <v>2161</v>
      </c>
      <c r="R40" s="11">
        <f t="shared" si="31"/>
        <v>5555</v>
      </c>
      <c r="S40" s="11">
        <f t="shared" si="31"/>
        <v>17225</v>
      </c>
      <c r="T40" s="12">
        <f t="shared" si="31"/>
        <v>36262</v>
      </c>
    </row>
    <row r="41" spans="1:20" s="15" customFormat="1" ht="30" customHeight="1" x14ac:dyDescent="0.15">
      <c r="A41" s="14"/>
      <c r="B41" s="4" t="s">
        <v>14</v>
      </c>
      <c r="C41" s="13">
        <f>SUM(C40,C36)</f>
        <v>69249</v>
      </c>
      <c r="D41" s="13">
        <f t="shared" ref="D41:H41" si="32">SUM(D40,D36)</f>
        <v>138820</v>
      </c>
      <c r="E41" s="13">
        <f t="shared" si="32"/>
        <v>7865</v>
      </c>
      <c r="F41" s="13">
        <f t="shared" si="32"/>
        <v>22264</v>
      </c>
      <c r="G41" s="13">
        <f t="shared" si="32"/>
        <v>77114</v>
      </c>
      <c r="H41" s="13">
        <f t="shared" si="32"/>
        <v>161084</v>
      </c>
      <c r="I41" s="13">
        <f>SUM(I40,I36)</f>
        <v>29137</v>
      </c>
      <c r="J41" s="13">
        <f t="shared" ref="J41:N41" si="33">SUM(J40,J36)</f>
        <v>82468</v>
      </c>
      <c r="K41" s="13">
        <f t="shared" si="33"/>
        <v>4199</v>
      </c>
      <c r="L41" s="13">
        <f t="shared" si="33"/>
        <v>19302</v>
      </c>
      <c r="M41" s="13">
        <f t="shared" si="33"/>
        <v>33336</v>
      </c>
      <c r="N41" s="13">
        <f t="shared" si="33"/>
        <v>101770</v>
      </c>
      <c r="O41" s="13">
        <f>SUM(O40,O36)</f>
        <v>98386</v>
      </c>
      <c r="P41" s="13">
        <f t="shared" ref="P41:T41" si="34">SUM(P40,P36)</f>
        <v>221288</v>
      </c>
      <c r="Q41" s="13">
        <f t="shared" si="34"/>
        <v>12064</v>
      </c>
      <c r="R41" s="13">
        <f t="shared" si="34"/>
        <v>41566</v>
      </c>
      <c r="S41" s="13">
        <f t="shared" si="34"/>
        <v>110450</v>
      </c>
      <c r="T41" s="13">
        <f t="shared" si="34"/>
        <v>262854</v>
      </c>
    </row>
    <row r="42" spans="1:20" ht="30.75" customHeight="1" outlineLevel="1" x14ac:dyDescent="0.25">
      <c r="B42" s="36" t="s">
        <v>85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'[1]Novembre 2021'!C27</f>
        <v>885</v>
      </c>
      <c r="D46" s="8">
        <f>'[1]Novembre 2021'!D27</f>
        <v>3132</v>
      </c>
      <c r="E46" s="8">
        <f>'[1]Novembre 2021'!E27</f>
        <v>77</v>
      </c>
      <c r="F46" s="8">
        <f>'[1]Novembre 2021'!F27</f>
        <v>822</v>
      </c>
      <c r="G46" s="8">
        <f>C46+E46</f>
        <v>962</v>
      </c>
      <c r="H46" s="8">
        <f>D46+F46</f>
        <v>3954</v>
      </c>
      <c r="I46" s="8">
        <f>'[1]Novembre 2021'!I27</f>
        <v>432</v>
      </c>
      <c r="J46" s="8">
        <f>'[1]Novembre 2021'!J27</f>
        <v>1855</v>
      </c>
      <c r="K46" s="8">
        <f>'[1]Novembre 2021'!K27</f>
        <v>115</v>
      </c>
      <c r="L46" s="8">
        <f>'[1]Novembre 2021'!L27</f>
        <v>562</v>
      </c>
      <c r="M46" s="8">
        <f>I46+K46</f>
        <v>547</v>
      </c>
      <c r="N46" s="8">
        <f>J46+L46</f>
        <v>2417</v>
      </c>
      <c r="O46" s="9">
        <f>C46+I46</f>
        <v>1317</v>
      </c>
      <c r="P46" s="10">
        <f t="shared" ref="P46:R54" si="35">D46+J46</f>
        <v>4987</v>
      </c>
      <c r="Q46" s="8">
        <f t="shared" si="35"/>
        <v>192</v>
      </c>
      <c r="R46" s="8">
        <f t="shared" si="35"/>
        <v>1384</v>
      </c>
      <c r="S46" s="8">
        <f>O46+Q46</f>
        <v>1509</v>
      </c>
      <c r="T46" s="9">
        <f>P46+R46</f>
        <v>6371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'[1]Novembre 2021'!C28</f>
        <v>399</v>
      </c>
      <c r="D47" s="8">
        <f>'[1]Novembre 2021'!D28</f>
        <v>1807</v>
      </c>
      <c r="E47" s="8">
        <f>'[1]Novembre 2021'!E28</f>
        <v>53</v>
      </c>
      <c r="F47" s="8">
        <f>'[1]Novembre 2021'!F28</f>
        <v>123</v>
      </c>
      <c r="G47" s="8">
        <f t="shared" ref="G47:G54" si="36">C47+E47</f>
        <v>452</v>
      </c>
      <c r="H47" s="8">
        <f t="shared" ref="H47:H54" si="37">D47+F47</f>
        <v>1930</v>
      </c>
      <c r="I47" s="8">
        <f>'[1]Novembre 2021'!I28</f>
        <v>93</v>
      </c>
      <c r="J47" s="8">
        <f>'[1]Novembre 2021'!J28</f>
        <v>845</v>
      </c>
      <c r="K47" s="8">
        <f>'[1]Novembre 2021'!K28</f>
        <v>1</v>
      </c>
      <c r="L47" s="8">
        <f>'[1]Novembre 2021'!L28</f>
        <v>3</v>
      </c>
      <c r="M47" s="8">
        <f t="shared" ref="M47:N54" si="38">I47+K47</f>
        <v>94</v>
      </c>
      <c r="N47" s="8">
        <f t="shared" si="38"/>
        <v>848</v>
      </c>
      <c r="O47" s="9">
        <f t="shared" ref="O47:O54" si="39">C47+I47</f>
        <v>492</v>
      </c>
      <c r="P47" s="10">
        <f t="shared" si="35"/>
        <v>2652</v>
      </c>
      <c r="Q47" s="8">
        <f t="shared" si="35"/>
        <v>54</v>
      </c>
      <c r="R47" s="8">
        <f t="shared" si="35"/>
        <v>126</v>
      </c>
      <c r="S47" s="8">
        <f t="shared" ref="S47:T54" si="40">O47+Q47</f>
        <v>546</v>
      </c>
      <c r="T47" s="9">
        <f t="shared" si="40"/>
        <v>2778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'[1]Novembre 2021'!C29</f>
        <v>590</v>
      </c>
      <c r="D48" s="8">
        <f>'[1]Novembre 2021'!D29</f>
        <v>1832</v>
      </c>
      <c r="E48" s="8">
        <f>'[1]Novembre 2021'!E29</f>
        <v>20</v>
      </c>
      <c r="F48" s="8">
        <f>'[1]Novembre 2021'!F29</f>
        <v>70</v>
      </c>
      <c r="G48" s="8">
        <f t="shared" si="36"/>
        <v>610</v>
      </c>
      <c r="H48" s="8">
        <f t="shared" si="37"/>
        <v>1902</v>
      </c>
      <c r="I48" s="8">
        <f>'[1]Novembre 2021'!I29</f>
        <v>215</v>
      </c>
      <c r="J48" s="8">
        <f>'[1]Novembre 2021'!J29</f>
        <v>2681</v>
      </c>
      <c r="K48" s="8">
        <f>'[1]Novembre 2021'!K29</f>
        <v>19</v>
      </c>
      <c r="L48" s="8">
        <f>'[1]Novembre 2021'!L29</f>
        <v>377</v>
      </c>
      <c r="M48" s="8">
        <f t="shared" si="38"/>
        <v>234</v>
      </c>
      <c r="N48" s="8">
        <f t="shared" si="38"/>
        <v>3058</v>
      </c>
      <c r="O48" s="9">
        <f t="shared" si="39"/>
        <v>805</v>
      </c>
      <c r="P48" s="10">
        <f t="shared" si="35"/>
        <v>4513</v>
      </c>
      <c r="Q48" s="8">
        <f t="shared" si="35"/>
        <v>39</v>
      </c>
      <c r="R48" s="8">
        <f t="shared" si="35"/>
        <v>447</v>
      </c>
      <c r="S48" s="8">
        <f t="shared" si="40"/>
        <v>844</v>
      </c>
      <c r="T48" s="9">
        <f t="shared" si="40"/>
        <v>4960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'[1]Novembre 2021'!C30</f>
        <v>944</v>
      </c>
      <c r="D49" s="8">
        <f>'[1]Novembre 2021'!D30</f>
        <v>2143</v>
      </c>
      <c r="E49" s="8">
        <f>'[1]Novembre 2021'!E30</f>
        <v>52</v>
      </c>
      <c r="F49" s="8">
        <f>'[1]Novembre 2021'!F30</f>
        <v>167</v>
      </c>
      <c r="G49" s="8">
        <f t="shared" si="36"/>
        <v>996</v>
      </c>
      <c r="H49" s="8">
        <f t="shared" si="37"/>
        <v>2310</v>
      </c>
      <c r="I49" s="8">
        <f>'[1]Novembre 2021'!I30</f>
        <v>110</v>
      </c>
      <c r="J49" s="8">
        <f>'[1]Novembre 2021'!J30</f>
        <v>1202</v>
      </c>
      <c r="K49" s="8">
        <f>'[1]Novembre 2021'!K30</f>
        <v>8</v>
      </c>
      <c r="L49" s="8">
        <f>'[1]Novembre 2021'!L30</f>
        <v>173</v>
      </c>
      <c r="M49" s="8">
        <f t="shared" si="38"/>
        <v>118</v>
      </c>
      <c r="N49" s="8">
        <f t="shared" si="38"/>
        <v>1375</v>
      </c>
      <c r="O49" s="9">
        <f t="shared" si="39"/>
        <v>1054</v>
      </c>
      <c r="P49" s="10">
        <f t="shared" si="35"/>
        <v>3345</v>
      </c>
      <c r="Q49" s="8">
        <f t="shared" si="35"/>
        <v>60</v>
      </c>
      <c r="R49" s="8">
        <f t="shared" si="35"/>
        <v>340</v>
      </c>
      <c r="S49" s="8">
        <f t="shared" si="40"/>
        <v>1114</v>
      </c>
      <c r="T49" s="9">
        <f t="shared" si="40"/>
        <v>3685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'[1]Novembre 2021'!C31</f>
        <v>3030</v>
      </c>
      <c r="D50" s="8">
        <f>'[1]Novembre 2021'!D31</f>
        <v>5292</v>
      </c>
      <c r="E50" s="8">
        <f>'[1]Novembre 2021'!E31</f>
        <v>65</v>
      </c>
      <c r="F50" s="8">
        <f>'[1]Novembre 2021'!F31</f>
        <v>134</v>
      </c>
      <c r="G50" s="8">
        <f t="shared" si="36"/>
        <v>3095</v>
      </c>
      <c r="H50" s="8">
        <f t="shared" si="37"/>
        <v>5426</v>
      </c>
      <c r="I50" s="8">
        <f>'[1]Novembre 2021'!I31</f>
        <v>2778</v>
      </c>
      <c r="J50" s="8">
        <f>'[1]Novembre 2021'!J31</f>
        <v>4577</v>
      </c>
      <c r="K50" s="8">
        <f>'[1]Novembre 2021'!K31</f>
        <v>42</v>
      </c>
      <c r="L50" s="8">
        <f>'[1]Novembre 2021'!L31</f>
        <v>639</v>
      </c>
      <c r="M50" s="8">
        <f t="shared" si="38"/>
        <v>2820</v>
      </c>
      <c r="N50" s="8">
        <f t="shared" si="38"/>
        <v>5216</v>
      </c>
      <c r="O50" s="9">
        <f t="shared" si="39"/>
        <v>5808</v>
      </c>
      <c r="P50" s="10">
        <f t="shared" si="35"/>
        <v>9869</v>
      </c>
      <c r="Q50" s="8">
        <f t="shared" si="35"/>
        <v>107</v>
      </c>
      <c r="R50" s="8">
        <f t="shared" si="35"/>
        <v>773</v>
      </c>
      <c r="S50" s="8">
        <f t="shared" si="40"/>
        <v>5915</v>
      </c>
      <c r="T50" s="9">
        <f t="shared" si="40"/>
        <v>10642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'[1]Novembre 2021'!C32</f>
        <v>594</v>
      </c>
      <c r="D51" s="8">
        <f>'[1]Novembre 2021'!D32</f>
        <v>974</v>
      </c>
      <c r="E51" s="8">
        <f>'[1]Novembre 2021'!E32</f>
        <v>40</v>
      </c>
      <c r="F51" s="8">
        <f>'[1]Novembre 2021'!F32</f>
        <v>56</v>
      </c>
      <c r="G51" s="8">
        <f t="shared" si="36"/>
        <v>634</v>
      </c>
      <c r="H51" s="8">
        <f t="shared" si="37"/>
        <v>1030</v>
      </c>
      <c r="I51" s="8">
        <f>'[1]Novembre 2021'!I32</f>
        <v>242</v>
      </c>
      <c r="J51" s="8">
        <f>'[1]Novembre 2021'!J32</f>
        <v>947</v>
      </c>
      <c r="K51" s="8">
        <f>'[1]Novembre 2021'!K32</f>
        <v>23</v>
      </c>
      <c r="L51" s="8">
        <f>'[1]Novembre 2021'!L32</f>
        <v>214</v>
      </c>
      <c r="M51" s="8">
        <f t="shared" si="38"/>
        <v>265</v>
      </c>
      <c r="N51" s="8">
        <f t="shared" si="38"/>
        <v>1161</v>
      </c>
      <c r="O51" s="9">
        <f t="shared" si="39"/>
        <v>836</v>
      </c>
      <c r="P51" s="10">
        <f t="shared" si="35"/>
        <v>1921</v>
      </c>
      <c r="Q51" s="8">
        <f t="shared" si="35"/>
        <v>63</v>
      </c>
      <c r="R51" s="8">
        <f t="shared" si="35"/>
        <v>270</v>
      </c>
      <c r="S51" s="8">
        <f t="shared" si="40"/>
        <v>899</v>
      </c>
      <c r="T51" s="9">
        <f t="shared" si="40"/>
        <v>2191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'[1]Novembre 2021'!C33</f>
        <v>4918</v>
      </c>
      <c r="D52" s="8">
        <f>'[1]Novembre 2021'!D33</f>
        <v>13538</v>
      </c>
      <c r="E52" s="8">
        <f>'[1]Novembre 2021'!E33</f>
        <v>335</v>
      </c>
      <c r="F52" s="8">
        <f>'[1]Novembre 2021'!F33</f>
        <v>1476</v>
      </c>
      <c r="G52" s="8">
        <f t="shared" si="36"/>
        <v>5253</v>
      </c>
      <c r="H52" s="8">
        <f t="shared" si="37"/>
        <v>15014</v>
      </c>
      <c r="I52" s="8">
        <f>'[1]Novembre 2021'!I33</f>
        <v>797</v>
      </c>
      <c r="J52" s="8">
        <f>'[1]Novembre 2021'!J33</f>
        <v>8179</v>
      </c>
      <c r="K52" s="8">
        <f>'[1]Novembre 2021'!K33</f>
        <v>105</v>
      </c>
      <c r="L52" s="8">
        <f>'[1]Novembre 2021'!L33</f>
        <v>1295</v>
      </c>
      <c r="M52" s="8">
        <f t="shared" si="38"/>
        <v>902</v>
      </c>
      <c r="N52" s="8">
        <f t="shared" si="38"/>
        <v>9474</v>
      </c>
      <c r="O52" s="9">
        <f t="shared" si="39"/>
        <v>5715</v>
      </c>
      <c r="P52" s="10">
        <f t="shared" si="35"/>
        <v>21717</v>
      </c>
      <c r="Q52" s="8">
        <f t="shared" si="35"/>
        <v>440</v>
      </c>
      <c r="R52" s="8">
        <f t="shared" si="35"/>
        <v>2771</v>
      </c>
      <c r="S52" s="8">
        <f t="shared" si="40"/>
        <v>6155</v>
      </c>
      <c r="T52" s="9">
        <f t="shared" si="40"/>
        <v>24488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'[1]Novembre 2021'!C34</f>
        <v>540</v>
      </c>
      <c r="D53" s="8">
        <f>'[1]Novembre 2021'!D34</f>
        <v>1378</v>
      </c>
      <c r="E53" s="8">
        <f>'[1]Novembre 2021'!E34</f>
        <v>41</v>
      </c>
      <c r="F53" s="8">
        <f>'[1]Novembre 2021'!F34</f>
        <v>122</v>
      </c>
      <c r="G53" s="8">
        <f t="shared" si="36"/>
        <v>581</v>
      </c>
      <c r="H53" s="8">
        <f t="shared" si="37"/>
        <v>1500</v>
      </c>
      <c r="I53" s="8">
        <f>'[1]Novembre 2021'!I34</f>
        <v>276</v>
      </c>
      <c r="J53" s="8">
        <f>'[1]Novembre 2021'!J34</f>
        <v>1839</v>
      </c>
      <c r="K53" s="8">
        <f>'[1]Novembre 2021'!K34</f>
        <v>24</v>
      </c>
      <c r="L53" s="8">
        <f>'[1]Novembre 2021'!L34</f>
        <v>537</v>
      </c>
      <c r="M53" s="8">
        <f t="shared" si="38"/>
        <v>300</v>
      </c>
      <c r="N53" s="8">
        <f t="shared" si="38"/>
        <v>2376</v>
      </c>
      <c r="O53" s="9">
        <f t="shared" si="39"/>
        <v>816</v>
      </c>
      <c r="P53" s="10">
        <f t="shared" si="35"/>
        <v>3217</v>
      </c>
      <c r="Q53" s="8">
        <f t="shared" si="35"/>
        <v>65</v>
      </c>
      <c r="R53" s="8">
        <f t="shared" si="35"/>
        <v>659</v>
      </c>
      <c r="S53" s="8">
        <f t="shared" si="40"/>
        <v>881</v>
      </c>
      <c r="T53" s="9">
        <f t="shared" si="40"/>
        <v>3876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'[1]Novembre 2021'!C35</f>
        <v>158</v>
      </c>
      <c r="D54" s="8">
        <f>'[1]Novembre 2021'!D35</f>
        <v>278</v>
      </c>
      <c r="E54" s="8">
        <f>'[1]Novembre 2021'!E35</f>
        <v>1</v>
      </c>
      <c r="F54" s="8">
        <f>'[1]Novembre 2021'!F35</f>
        <v>1</v>
      </c>
      <c r="G54" s="8">
        <f t="shared" si="36"/>
        <v>159</v>
      </c>
      <c r="H54" s="8">
        <f t="shared" si="37"/>
        <v>279</v>
      </c>
      <c r="I54" s="8">
        <f>'[1]Novembre 2021'!I35</f>
        <v>149</v>
      </c>
      <c r="J54" s="8">
        <f>'[1]Novembre 2021'!J35</f>
        <v>871</v>
      </c>
      <c r="K54" s="8">
        <f>'[1]Novembre 2021'!K35</f>
        <v>18</v>
      </c>
      <c r="L54" s="8">
        <f>'[1]Novembre 2021'!L35</f>
        <v>247</v>
      </c>
      <c r="M54" s="8">
        <f t="shared" si="38"/>
        <v>167</v>
      </c>
      <c r="N54" s="8">
        <f t="shared" si="38"/>
        <v>1118</v>
      </c>
      <c r="O54" s="9">
        <f t="shared" si="39"/>
        <v>307</v>
      </c>
      <c r="P54" s="10">
        <f t="shared" si="35"/>
        <v>1149</v>
      </c>
      <c r="Q54" s="8">
        <f t="shared" si="35"/>
        <v>19</v>
      </c>
      <c r="R54" s="8">
        <f t="shared" si="35"/>
        <v>248</v>
      </c>
      <c r="S54" s="8">
        <f t="shared" si="40"/>
        <v>326</v>
      </c>
      <c r="T54" s="9">
        <f t="shared" si="40"/>
        <v>1397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12058</v>
      </c>
      <c r="D55" s="11">
        <f t="shared" ref="D55:H55" si="41">SUM(D46:D54)</f>
        <v>30374</v>
      </c>
      <c r="E55" s="11">
        <f t="shared" si="41"/>
        <v>684</v>
      </c>
      <c r="F55" s="11">
        <f t="shared" si="41"/>
        <v>2971</v>
      </c>
      <c r="G55" s="11">
        <f t="shared" si="41"/>
        <v>12742</v>
      </c>
      <c r="H55" s="11">
        <f t="shared" si="41"/>
        <v>33345</v>
      </c>
      <c r="I55" s="11">
        <f>SUM(I46:I54)</f>
        <v>5092</v>
      </c>
      <c r="J55" s="11">
        <f t="shared" ref="J55:N55" si="42">SUM(J46:J54)</f>
        <v>22996</v>
      </c>
      <c r="K55" s="11">
        <f t="shared" si="42"/>
        <v>355</v>
      </c>
      <c r="L55" s="11">
        <f t="shared" si="42"/>
        <v>4047</v>
      </c>
      <c r="M55" s="11">
        <f t="shared" si="42"/>
        <v>5447</v>
      </c>
      <c r="N55" s="11">
        <f t="shared" si="42"/>
        <v>27043</v>
      </c>
      <c r="O55" s="11">
        <f>SUM(O46:O54)</f>
        <v>17150</v>
      </c>
      <c r="P55" s="11">
        <f t="shared" ref="P55:T55" si="43">SUM(P46:P54)</f>
        <v>53370</v>
      </c>
      <c r="Q55" s="11">
        <f t="shared" si="43"/>
        <v>1039</v>
      </c>
      <c r="R55" s="11">
        <f t="shared" si="43"/>
        <v>7018</v>
      </c>
      <c r="S55" s="11">
        <f t="shared" si="43"/>
        <v>18189</v>
      </c>
      <c r="T55" s="12">
        <f t="shared" si="43"/>
        <v>60388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'[1]Novembre 2021'!C37</f>
        <v>440</v>
      </c>
      <c r="D56" s="8">
        <f>'[1]Novembre 2021'!D37</f>
        <v>911</v>
      </c>
      <c r="E56" s="8">
        <f>'[1]Novembre 2021'!E37</f>
        <v>26</v>
      </c>
      <c r="F56" s="8">
        <f>'[1]Novembre 2021'!F37</f>
        <v>26</v>
      </c>
      <c r="G56" s="8">
        <f t="shared" ref="G56:H56" si="44">C56+E56</f>
        <v>466</v>
      </c>
      <c r="H56" s="8">
        <f t="shared" si="44"/>
        <v>937</v>
      </c>
      <c r="I56" s="8">
        <f>'[1]Novembre 2021'!I37</f>
        <v>49</v>
      </c>
      <c r="J56" s="8">
        <f>'[1]Novembre 2021'!J37</f>
        <v>201</v>
      </c>
      <c r="K56" s="8">
        <f>'[1]Novembre 2021'!K37</f>
        <v>8</v>
      </c>
      <c r="L56" s="8">
        <f>'[1]Novembre 2021'!L37</f>
        <v>179</v>
      </c>
      <c r="M56" s="8">
        <f t="shared" ref="M56:N58" si="45">I56+K56</f>
        <v>57</v>
      </c>
      <c r="N56" s="8">
        <f t="shared" si="45"/>
        <v>380</v>
      </c>
      <c r="O56" s="9">
        <f t="shared" ref="O56:R58" si="46">C56+I56</f>
        <v>489</v>
      </c>
      <c r="P56" s="10">
        <f t="shared" si="46"/>
        <v>1112</v>
      </c>
      <c r="Q56" s="8">
        <f t="shared" si="46"/>
        <v>34</v>
      </c>
      <c r="R56" s="8">
        <f t="shared" si="46"/>
        <v>205</v>
      </c>
      <c r="S56" s="8">
        <f t="shared" ref="S56:T58" si="47">O56+Q56</f>
        <v>523</v>
      </c>
      <c r="T56" s="9">
        <f t="shared" si="47"/>
        <v>1317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'[1]Novembre 2021'!C38</f>
        <v>593</v>
      </c>
      <c r="D57" s="8">
        <f>'[1]Novembre 2021'!D38</f>
        <v>1114</v>
      </c>
      <c r="E57" s="8">
        <f>'[1]Novembre 2021'!E38</f>
        <v>47</v>
      </c>
      <c r="F57" s="8">
        <f>'[1]Novembre 2021'!F38</f>
        <v>57</v>
      </c>
      <c r="G57" s="8">
        <f t="shared" ref="G57:G58" si="48">C57+E57</f>
        <v>640</v>
      </c>
      <c r="H57" s="8">
        <f t="shared" ref="H57:H58" si="49">D57+F57</f>
        <v>1171</v>
      </c>
      <c r="I57" s="8">
        <f>'[1]Novembre 2021'!I38</f>
        <v>369</v>
      </c>
      <c r="J57" s="8">
        <f>'[1]Novembre 2021'!J38</f>
        <v>1978</v>
      </c>
      <c r="K57" s="8">
        <f>'[1]Novembre 2021'!K38</f>
        <v>53</v>
      </c>
      <c r="L57" s="8">
        <f>'[1]Novembre 2021'!L38</f>
        <v>276</v>
      </c>
      <c r="M57" s="8">
        <f t="shared" si="45"/>
        <v>422</v>
      </c>
      <c r="N57" s="8">
        <f t="shared" si="45"/>
        <v>2254</v>
      </c>
      <c r="O57" s="9">
        <f t="shared" si="46"/>
        <v>962</v>
      </c>
      <c r="P57" s="10">
        <f t="shared" si="46"/>
        <v>3092</v>
      </c>
      <c r="Q57" s="8">
        <f t="shared" si="46"/>
        <v>100</v>
      </c>
      <c r="R57" s="8">
        <f t="shared" si="46"/>
        <v>333</v>
      </c>
      <c r="S57" s="8">
        <f t="shared" si="47"/>
        <v>1062</v>
      </c>
      <c r="T57" s="9">
        <f t="shared" si="47"/>
        <v>3425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'[1]Novembre 2021'!C39</f>
        <v>2216</v>
      </c>
      <c r="D58" s="8">
        <f>'[1]Novembre 2021'!D39</f>
        <v>5472</v>
      </c>
      <c r="E58" s="8">
        <f>'[1]Novembre 2021'!E39</f>
        <v>114</v>
      </c>
      <c r="F58" s="8">
        <f>'[1]Novembre 2021'!F39</f>
        <v>631</v>
      </c>
      <c r="G58" s="8">
        <f t="shared" si="48"/>
        <v>2330</v>
      </c>
      <c r="H58" s="8">
        <f t="shared" si="49"/>
        <v>6103</v>
      </c>
      <c r="I58" s="8">
        <f>'[1]Novembre 2021'!I39</f>
        <v>452</v>
      </c>
      <c r="J58" s="8">
        <f>'[1]Novembre 2021'!J39</f>
        <v>2670</v>
      </c>
      <c r="K58" s="8">
        <f>'[1]Novembre 2021'!K39</f>
        <v>49</v>
      </c>
      <c r="L58" s="8">
        <f>'[1]Novembre 2021'!L39</f>
        <v>621</v>
      </c>
      <c r="M58" s="8">
        <f t="shared" si="45"/>
        <v>501</v>
      </c>
      <c r="N58" s="8">
        <f t="shared" si="45"/>
        <v>3291</v>
      </c>
      <c r="O58" s="9">
        <f t="shared" si="46"/>
        <v>2668</v>
      </c>
      <c r="P58" s="10">
        <f t="shared" si="46"/>
        <v>8142</v>
      </c>
      <c r="Q58" s="8">
        <f t="shared" si="46"/>
        <v>163</v>
      </c>
      <c r="R58" s="8">
        <f t="shared" si="46"/>
        <v>1252</v>
      </c>
      <c r="S58" s="8">
        <f t="shared" si="47"/>
        <v>2831</v>
      </c>
      <c r="T58" s="9">
        <f t="shared" si="47"/>
        <v>9394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3249</v>
      </c>
      <c r="D59" s="11">
        <f t="shared" ref="D59:H59" si="50">SUM(D56:D58)</f>
        <v>7497</v>
      </c>
      <c r="E59" s="11">
        <f t="shared" si="50"/>
        <v>187</v>
      </c>
      <c r="F59" s="11">
        <f t="shared" si="50"/>
        <v>714</v>
      </c>
      <c r="G59" s="11">
        <f t="shared" si="50"/>
        <v>3436</v>
      </c>
      <c r="H59" s="11">
        <f t="shared" si="50"/>
        <v>8211</v>
      </c>
      <c r="I59" s="11">
        <f>SUM(I56:I58)</f>
        <v>870</v>
      </c>
      <c r="J59" s="11">
        <f t="shared" ref="J59:N59" si="51">SUM(J56:J58)</f>
        <v>4849</v>
      </c>
      <c r="K59" s="11">
        <f t="shared" si="51"/>
        <v>110</v>
      </c>
      <c r="L59" s="11">
        <f t="shared" si="51"/>
        <v>1076</v>
      </c>
      <c r="M59" s="11">
        <f t="shared" si="51"/>
        <v>980</v>
      </c>
      <c r="N59" s="11">
        <f t="shared" si="51"/>
        <v>5925</v>
      </c>
      <c r="O59" s="11">
        <f>SUM(O56:O58)</f>
        <v>4119</v>
      </c>
      <c r="P59" s="11">
        <f t="shared" ref="P59:T59" si="52">SUM(P56:P58)</f>
        <v>12346</v>
      </c>
      <c r="Q59" s="11">
        <f t="shared" si="52"/>
        <v>297</v>
      </c>
      <c r="R59" s="11">
        <f t="shared" si="52"/>
        <v>1790</v>
      </c>
      <c r="S59" s="11">
        <f t="shared" si="52"/>
        <v>4416</v>
      </c>
      <c r="T59" s="12">
        <f t="shared" si="52"/>
        <v>14136</v>
      </c>
    </row>
    <row r="60" spans="1:20" s="15" customFormat="1" ht="30" customHeight="1" x14ac:dyDescent="0.15">
      <c r="A60" s="14"/>
      <c r="B60" s="4" t="s">
        <v>14</v>
      </c>
      <c r="C60" s="13">
        <f>SUM(C59,C55)</f>
        <v>15307</v>
      </c>
      <c r="D60" s="13">
        <f t="shared" ref="D60:H60" si="53">SUM(D59,D55)</f>
        <v>37871</v>
      </c>
      <c r="E60" s="13">
        <f t="shared" si="53"/>
        <v>871</v>
      </c>
      <c r="F60" s="13">
        <f t="shared" si="53"/>
        <v>3685</v>
      </c>
      <c r="G60" s="13">
        <f t="shared" si="53"/>
        <v>16178</v>
      </c>
      <c r="H60" s="13">
        <f t="shared" si="53"/>
        <v>41556</v>
      </c>
      <c r="I60" s="13">
        <f>SUM(I59,I55)</f>
        <v>5962</v>
      </c>
      <c r="J60" s="13">
        <f t="shared" ref="J60:N60" si="54">SUM(J59,J55)</f>
        <v>27845</v>
      </c>
      <c r="K60" s="13">
        <f t="shared" si="54"/>
        <v>465</v>
      </c>
      <c r="L60" s="13">
        <f t="shared" si="54"/>
        <v>5123</v>
      </c>
      <c r="M60" s="13">
        <f t="shared" si="54"/>
        <v>6427</v>
      </c>
      <c r="N60" s="13">
        <f t="shared" si="54"/>
        <v>32968</v>
      </c>
      <c r="O60" s="13">
        <f>SUM(O59,O55)</f>
        <v>21269</v>
      </c>
      <c r="P60" s="13">
        <f t="shared" ref="P60:T60" si="55">SUM(P59,P55)</f>
        <v>65716</v>
      </c>
      <c r="Q60" s="13">
        <f t="shared" si="55"/>
        <v>1336</v>
      </c>
      <c r="R60" s="13">
        <f t="shared" si="55"/>
        <v>8808</v>
      </c>
      <c r="S60" s="13">
        <f t="shared" si="55"/>
        <v>22605</v>
      </c>
      <c r="T60" s="13">
        <f t="shared" si="55"/>
        <v>74524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43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13.227697891944716</v>
      </c>
      <c r="D66" s="16">
        <f t="shared" ref="D66:T80" si="56">(D8-D27)*100/D27</f>
        <v>30.056929997188643</v>
      </c>
      <c r="E66" s="16">
        <f t="shared" si="56"/>
        <v>210.28169014084506</v>
      </c>
      <c r="F66" s="16">
        <f t="shared" si="56"/>
        <v>263.13407505185745</v>
      </c>
      <c r="G66" s="16">
        <f t="shared" si="56"/>
        <v>38.73359261059796</v>
      </c>
      <c r="H66" s="16">
        <f t="shared" si="56"/>
        <v>66.669628839716822</v>
      </c>
      <c r="I66" s="16">
        <f t="shared" si="56"/>
        <v>0.59772032249096474</v>
      </c>
      <c r="J66" s="16">
        <f t="shared" si="56"/>
        <v>6.9168840004535665</v>
      </c>
      <c r="K66" s="16">
        <f t="shared" si="56"/>
        <v>46.778464254192407</v>
      </c>
      <c r="L66" s="16">
        <f t="shared" si="56"/>
        <v>124.71232876712328</v>
      </c>
      <c r="M66" s="16">
        <f t="shared" si="56"/>
        <v>6.8812297345982945</v>
      </c>
      <c r="N66" s="16">
        <f t="shared" si="56"/>
        <v>27.113866967305523</v>
      </c>
      <c r="O66" s="17">
        <f t="shared" si="56"/>
        <v>9.0055762081784394</v>
      </c>
      <c r="P66" s="18">
        <f t="shared" si="56"/>
        <v>21.202325682301385</v>
      </c>
      <c r="Q66" s="16">
        <f t="shared" si="56"/>
        <v>153.50904076003678</v>
      </c>
      <c r="R66" s="16">
        <f t="shared" si="56"/>
        <v>206.70166424662125</v>
      </c>
      <c r="S66" s="16">
        <f t="shared" si="56"/>
        <v>28.031311786305128</v>
      </c>
      <c r="T66" s="17">
        <f t="shared" si="56"/>
        <v>51.372463531164279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36.397423191278492</v>
      </c>
      <c r="D67" s="16">
        <f t="shared" si="57"/>
        <v>12.300574345883854</v>
      </c>
      <c r="E67" s="16">
        <f t="shared" si="57"/>
        <v>147.71573604060913</v>
      </c>
      <c r="F67" s="16">
        <f t="shared" si="57"/>
        <v>37.028824833702885</v>
      </c>
      <c r="G67" s="16">
        <f t="shared" si="57"/>
        <v>41.578077013938106</v>
      </c>
      <c r="H67" s="16">
        <f t="shared" si="57"/>
        <v>13.960410775413008</v>
      </c>
      <c r="I67" s="16">
        <f t="shared" si="57"/>
        <v>1.1846001974333662</v>
      </c>
      <c r="J67" s="16">
        <f t="shared" si="57"/>
        <v>-0.87757788503729706</v>
      </c>
      <c r="K67" s="16">
        <f t="shared" si="57"/>
        <v>-10.714285714285714</v>
      </c>
      <c r="L67" s="16">
        <f t="shared" si="57"/>
        <v>100</v>
      </c>
      <c r="M67" s="16">
        <f t="shared" si="57"/>
        <v>0.5612722170252572</v>
      </c>
      <c r="N67" s="16">
        <f t="shared" si="57"/>
        <v>3.887959866220736</v>
      </c>
      <c r="O67" s="17">
        <f t="shared" si="57"/>
        <v>29.332541097246981</v>
      </c>
      <c r="P67" s="18">
        <f t="shared" si="57"/>
        <v>8.7867087867087861</v>
      </c>
      <c r="Q67" s="16">
        <f t="shared" si="57"/>
        <v>112.64822134387352</v>
      </c>
      <c r="R67" s="16">
        <f t="shared" si="57"/>
        <v>49.645390070921984</v>
      </c>
      <c r="S67" s="16">
        <f t="shared" si="56"/>
        <v>33.308185590343264</v>
      </c>
      <c r="T67" s="17">
        <f t="shared" si="56"/>
        <v>11.315991658434859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4.9933125278644672</v>
      </c>
      <c r="D68" s="16">
        <f t="shared" si="56"/>
        <v>13.048635824436536</v>
      </c>
      <c r="E68" s="16">
        <f t="shared" si="56"/>
        <v>52.38095238095238</v>
      </c>
      <c r="F68" s="16">
        <f t="shared" si="56"/>
        <v>19.01565995525727</v>
      </c>
      <c r="G68" s="16">
        <f t="shared" si="56"/>
        <v>9.0501426824296782</v>
      </c>
      <c r="H68" s="16">
        <f t="shared" si="56"/>
        <v>13.94489247311828</v>
      </c>
      <c r="I68" s="16">
        <f t="shared" si="56"/>
        <v>-16.140713916192446</v>
      </c>
      <c r="J68" s="16">
        <f t="shared" si="56"/>
        <v>-11.936155447605829</v>
      </c>
      <c r="K68" s="16">
        <f t="shared" si="56"/>
        <v>15.335463258785943</v>
      </c>
      <c r="L68" s="16">
        <f t="shared" si="56"/>
        <v>14.672686230248306</v>
      </c>
      <c r="M68" s="16">
        <f t="shared" si="56"/>
        <v>-11.754229741763135</v>
      </c>
      <c r="N68" s="16">
        <f t="shared" si="56"/>
        <v>-4.549442286000752</v>
      </c>
      <c r="O68" s="17">
        <f t="shared" si="56"/>
        <v>-4.7892720306513414</v>
      </c>
      <c r="P68" s="18">
        <f t="shared" si="56"/>
        <v>-0.25873221216041398</v>
      </c>
      <c r="Q68" s="16">
        <f t="shared" si="56"/>
        <v>30.210325047801149</v>
      </c>
      <c r="R68" s="16">
        <f t="shared" si="56"/>
        <v>15.921518173045996</v>
      </c>
      <c r="S68" s="16">
        <f t="shared" si="56"/>
        <v>-0.89380719301979139</v>
      </c>
      <c r="T68" s="17">
        <f t="shared" si="56"/>
        <v>3.3522360203861892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4.8057259713701432</v>
      </c>
      <c r="D69" s="16">
        <f t="shared" si="56"/>
        <v>-11.197732104890148</v>
      </c>
      <c r="E69" s="16">
        <f t="shared" si="56"/>
        <v>20.445344129554655</v>
      </c>
      <c r="F69" s="16">
        <f t="shared" si="56"/>
        <v>-31.220839813374806</v>
      </c>
      <c r="G69" s="16">
        <f t="shared" si="56"/>
        <v>7.0595099183197201</v>
      </c>
      <c r="H69" s="16">
        <f t="shared" si="56"/>
        <v>-16.547210969149269</v>
      </c>
      <c r="I69" s="16">
        <f t="shared" si="56"/>
        <v>-23.122238586156111</v>
      </c>
      <c r="J69" s="16">
        <f t="shared" si="56"/>
        <v>-20.105124835742444</v>
      </c>
      <c r="K69" s="16">
        <f t="shared" si="56"/>
        <v>28.846153846153847</v>
      </c>
      <c r="L69" s="16">
        <f t="shared" si="56"/>
        <v>-16.138613861386137</v>
      </c>
      <c r="M69" s="16">
        <f t="shared" si="56"/>
        <v>-16.219667943805874</v>
      </c>
      <c r="N69" s="16">
        <f t="shared" si="56"/>
        <v>-19.116921558954118</v>
      </c>
      <c r="O69" s="17">
        <f t="shared" si="56"/>
        <v>-0.4428452809299751</v>
      </c>
      <c r="P69" s="18">
        <f t="shared" si="56"/>
        <v>-13.882562629963363</v>
      </c>
      <c r="Q69" s="16">
        <f t="shared" si="56"/>
        <v>21.906354515050168</v>
      </c>
      <c r="R69" s="16">
        <f t="shared" si="56"/>
        <v>-26.968174204355108</v>
      </c>
      <c r="S69" s="16">
        <f t="shared" si="56"/>
        <v>2.7309427689384944</v>
      </c>
      <c r="T69" s="17">
        <f t="shared" si="56"/>
        <v>-17.308676266354798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-7.6979151479807548</v>
      </c>
      <c r="D70" s="16">
        <f t="shared" si="56"/>
        <v>17.991523224634548</v>
      </c>
      <c r="E70" s="16">
        <f t="shared" si="56"/>
        <v>62.658227848101269</v>
      </c>
      <c r="F70" s="16">
        <f t="shared" si="56"/>
        <v>128.79834254143645</v>
      </c>
      <c r="G70" s="16">
        <f t="shared" si="56"/>
        <v>-3.1501431883267421</v>
      </c>
      <c r="H70" s="16">
        <f t="shared" si="56"/>
        <v>30.325159504958105</v>
      </c>
      <c r="I70" s="16">
        <f t="shared" si="56"/>
        <v>0.66560170394036211</v>
      </c>
      <c r="J70" s="16">
        <f t="shared" si="56"/>
        <v>-9.3088857545839208</v>
      </c>
      <c r="K70" s="16">
        <f t="shared" si="56"/>
        <v>40.766550522648082</v>
      </c>
      <c r="L70" s="16">
        <f t="shared" si="56"/>
        <v>27.212389380530972</v>
      </c>
      <c r="M70" s="16">
        <f t="shared" si="56"/>
        <v>3.5122433836260201</v>
      </c>
      <c r="N70" s="16">
        <f t="shared" si="56"/>
        <v>-4.9193405424570109</v>
      </c>
      <c r="O70" s="17">
        <f t="shared" si="56"/>
        <v>-4.7385774846914739</v>
      </c>
      <c r="P70" s="18">
        <f t="shared" si="56"/>
        <v>5.379997207613906</v>
      </c>
      <c r="Q70" s="16">
        <f t="shared" si="56"/>
        <v>54.402102496714846</v>
      </c>
      <c r="R70" s="16">
        <f t="shared" si="56"/>
        <v>79.671897289586312</v>
      </c>
      <c r="S70" s="16">
        <f t="shared" si="56"/>
        <v>-0.78234880450070321</v>
      </c>
      <c r="T70" s="17">
        <f t="shared" si="56"/>
        <v>13.955786093614918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-13.322632423756019</v>
      </c>
      <c r="D71" s="16">
        <f t="shared" si="56"/>
        <v>-1.3666272988020922</v>
      </c>
      <c r="E71" s="16">
        <f t="shared" si="56"/>
        <v>-21.690140845070424</v>
      </c>
      <c r="F71" s="16">
        <f t="shared" si="56"/>
        <v>-37.630662020905923</v>
      </c>
      <c r="G71" s="16">
        <f t="shared" si="56"/>
        <v>-14.048375274859517</v>
      </c>
      <c r="H71" s="16">
        <f t="shared" si="56"/>
        <v>-5.9664113140836772</v>
      </c>
      <c r="I71" s="16">
        <f t="shared" si="56"/>
        <v>-7.9588521927449918</v>
      </c>
      <c r="J71" s="16">
        <f t="shared" si="56"/>
        <v>-16.095534787123572</v>
      </c>
      <c r="K71" s="16">
        <f t="shared" si="56"/>
        <v>43.292682926829265</v>
      </c>
      <c r="L71" s="16">
        <f t="shared" si="56"/>
        <v>116.5374677002584</v>
      </c>
      <c r="M71" s="16">
        <f t="shared" si="56"/>
        <v>-3.7792143212332174</v>
      </c>
      <c r="N71" s="16">
        <f t="shared" si="56"/>
        <v>-3.9867893371078083</v>
      </c>
      <c r="O71" s="17">
        <f t="shared" si="56"/>
        <v>-11.548791405550581</v>
      </c>
      <c r="P71" s="18">
        <f t="shared" si="56"/>
        <v>-7.1684221290520505</v>
      </c>
      <c r="Q71" s="16">
        <f t="shared" si="56"/>
        <v>-1.1560693641618498</v>
      </c>
      <c r="R71" s="16">
        <f t="shared" si="56"/>
        <v>10.176282051282051</v>
      </c>
      <c r="S71" s="16">
        <f t="shared" si="56"/>
        <v>-10.665137614678899</v>
      </c>
      <c r="T71" s="17">
        <f t="shared" si="56"/>
        <v>-5.2054049152081259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2.6899961225281115</v>
      </c>
      <c r="D72" s="16">
        <f t="shared" si="56"/>
        <v>-8.6763399466982527</v>
      </c>
      <c r="E72" s="16">
        <f t="shared" si="56"/>
        <v>48.879310344827587</v>
      </c>
      <c r="F72" s="16">
        <f t="shared" si="56"/>
        <v>48.007731192387752</v>
      </c>
      <c r="G72" s="16">
        <f t="shared" si="56"/>
        <v>7.3588358313001043</v>
      </c>
      <c r="H72" s="16">
        <f t="shared" si="56"/>
        <v>-1.6165469224501889</v>
      </c>
      <c r="I72" s="16">
        <f t="shared" si="56"/>
        <v>0.41699244201198854</v>
      </c>
      <c r="J72" s="16">
        <f t="shared" si="56"/>
        <v>-1.4457577036724356</v>
      </c>
      <c r="K72" s="16">
        <f t="shared" si="56"/>
        <v>57.407407407407405</v>
      </c>
      <c r="L72" s="16">
        <f t="shared" si="56"/>
        <v>52.238805970149251</v>
      </c>
      <c r="M72" s="16">
        <f t="shared" si="56"/>
        <v>9.2311081736065219</v>
      </c>
      <c r="N72" s="16">
        <f t="shared" si="56"/>
        <v>9.4465006729475096</v>
      </c>
      <c r="O72" s="17">
        <f t="shared" si="56"/>
        <v>2.3335649188769465</v>
      </c>
      <c r="P72" s="18">
        <f t="shared" si="56"/>
        <v>-6.6072776687301831</v>
      </c>
      <c r="Q72" s="16">
        <f t="shared" si="56"/>
        <v>50.86035737921906</v>
      </c>
      <c r="R72" s="16">
        <f t="shared" si="56"/>
        <v>49.774891774891778</v>
      </c>
      <c r="S72" s="16">
        <f t="shared" si="56"/>
        <v>7.6679640609654065</v>
      </c>
      <c r="T72" s="17">
        <f t="shared" si="56"/>
        <v>1.7652352789920287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-21.411640769028182</v>
      </c>
      <c r="D73" s="16">
        <f t="shared" si="56"/>
        <v>-26.71578660117342</v>
      </c>
      <c r="E73" s="16">
        <f t="shared" si="56"/>
        <v>29.306487695749439</v>
      </c>
      <c r="F73" s="16">
        <f t="shared" si="56"/>
        <v>15.569395017793594</v>
      </c>
      <c r="G73" s="16">
        <f t="shared" si="56"/>
        <v>-16.069745523091424</v>
      </c>
      <c r="H73" s="16">
        <f t="shared" si="56"/>
        <v>-21.093103040340708</v>
      </c>
      <c r="I73" s="16">
        <f t="shared" si="56"/>
        <v>-1.5593220338983051</v>
      </c>
      <c r="J73" s="16">
        <f t="shared" si="56"/>
        <v>3.0066815144766146</v>
      </c>
      <c r="K73" s="16">
        <f t="shared" si="56"/>
        <v>6.3241106719367588</v>
      </c>
      <c r="L73" s="16">
        <f t="shared" si="56"/>
        <v>0.66975785677485833</v>
      </c>
      <c r="M73" s="16">
        <f t="shared" si="56"/>
        <v>-0.40509259259259262</v>
      </c>
      <c r="N73" s="16">
        <f t="shared" si="56"/>
        <v>2.1868787276341948</v>
      </c>
      <c r="O73" s="17">
        <f t="shared" si="56"/>
        <v>-15.857359635811836</v>
      </c>
      <c r="P73" s="18">
        <f t="shared" si="56"/>
        <v>-16.939840673930959</v>
      </c>
      <c r="Q73" s="16">
        <f t="shared" si="56"/>
        <v>21</v>
      </c>
      <c r="R73" s="16">
        <f t="shared" si="56"/>
        <v>6.1337683523654158</v>
      </c>
      <c r="S73" s="16">
        <f t="shared" si="56"/>
        <v>-11.537173476222371</v>
      </c>
      <c r="T73" s="17">
        <f t="shared" si="56"/>
        <v>-11.883311883311883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-22.00374531835206</v>
      </c>
      <c r="D74" s="16">
        <f t="shared" si="56"/>
        <v>-39.077340569877883</v>
      </c>
      <c r="E74" s="16">
        <f t="shared" si="56"/>
        <v>13.913043478260869</v>
      </c>
      <c r="F74" s="16">
        <f t="shared" si="56"/>
        <v>-27.509293680297397</v>
      </c>
      <c r="G74" s="16">
        <f t="shared" si="56"/>
        <v>-18.512256973795434</v>
      </c>
      <c r="H74" s="16">
        <f t="shared" si="56"/>
        <v>-36.813386686067659</v>
      </c>
      <c r="I74" s="16">
        <f t="shared" si="56"/>
        <v>-9.8721227621483383</v>
      </c>
      <c r="J74" s="16">
        <f t="shared" si="56"/>
        <v>-8.9956729674333857</v>
      </c>
      <c r="K74" s="16">
        <f t="shared" si="56"/>
        <v>57.04697986577181</v>
      </c>
      <c r="L74" s="16">
        <f t="shared" si="56"/>
        <v>112.70903010033445</v>
      </c>
      <c r="M74" s="16">
        <f t="shared" si="56"/>
        <v>-5.1330798479087454</v>
      </c>
      <c r="N74" s="16">
        <f t="shared" si="56"/>
        <v>5.592303066746843</v>
      </c>
      <c r="O74" s="17">
        <f t="shared" si="56"/>
        <v>-14.158121071782997</v>
      </c>
      <c r="P74" s="18">
        <f t="shared" si="56"/>
        <v>-19.069978794304756</v>
      </c>
      <c r="Q74" s="16">
        <f t="shared" si="56"/>
        <v>38.257575757575758</v>
      </c>
      <c r="R74" s="16">
        <f t="shared" si="56"/>
        <v>46.302816901408448</v>
      </c>
      <c r="S74" s="16">
        <f t="shared" si="56"/>
        <v>-9.9482811073927593</v>
      </c>
      <c r="T74" s="17">
        <f t="shared" si="56"/>
        <v>-9.4727319720858105</v>
      </c>
    </row>
    <row r="75" spans="1:20" ht="30" customHeight="1" outlineLevel="1" x14ac:dyDescent="0.15">
      <c r="A75" s="14"/>
      <c r="B75" s="3" t="s">
        <v>12</v>
      </c>
      <c r="C75" s="16">
        <f t="shared" si="57"/>
        <v>3.5181862391628798</v>
      </c>
      <c r="D75" s="16">
        <f t="shared" si="56"/>
        <v>3.5239345236621182</v>
      </c>
      <c r="E75" s="16">
        <f t="shared" si="56"/>
        <v>96.143577573420345</v>
      </c>
      <c r="F75" s="16">
        <f t="shared" si="56"/>
        <v>91.805994878746802</v>
      </c>
      <c r="G75" s="16">
        <f t="shared" si="56"/>
        <v>12.926553672316384</v>
      </c>
      <c r="H75" s="16">
        <f t="shared" si="56"/>
        <v>15.988940876222884</v>
      </c>
      <c r="I75" s="16">
        <f t="shared" si="56"/>
        <v>-3.1069272658195786</v>
      </c>
      <c r="J75" s="16">
        <f t="shared" si="56"/>
        <v>-3.1754946859068522</v>
      </c>
      <c r="K75" s="16">
        <f t="shared" si="56"/>
        <v>40.936412527681114</v>
      </c>
      <c r="L75" s="16">
        <f t="shared" si="56"/>
        <v>55.014291040139184</v>
      </c>
      <c r="M75" s="16">
        <f t="shared" si="56"/>
        <v>2.0782122905027931</v>
      </c>
      <c r="N75" s="16">
        <f t="shared" si="56"/>
        <v>7.7736987326380769</v>
      </c>
      <c r="O75" s="16">
        <f t="shared" si="56"/>
        <v>1.6346223086339742</v>
      </c>
      <c r="P75" s="16">
        <f t="shared" si="56"/>
        <v>1.0830040770066272</v>
      </c>
      <c r="Q75" s="16">
        <f t="shared" si="56"/>
        <v>78.521660102999093</v>
      </c>
      <c r="R75" s="16">
        <f t="shared" si="56"/>
        <v>75.363083502263194</v>
      </c>
      <c r="S75" s="16">
        <f t="shared" si="56"/>
        <v>9.8020917135961376</v>
      </c>
      <c r="T75" s="17">
        <f t="shared" si="56"/>
        <v>12.887921903685919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28.381962864721487</v>
      </c>
      <c r="D76" s="16">
        <f t="shared" si="56"/>
        <v>39.699381078691424</v>
      </c>
      <c r="E76" s="16">
        <f t="shared" si="56"/>
        <v>27.678571428571427</v>
      </c>
      <c r="F76" s="16">
        <f t="shared" si="56"/>
        <v>257.14285714285717</v>
      </c>
      <c r="G76" s="16">
        <f t="shared" si="56"/>
        <v>28.290993071593533</v>
      </c>
      <c r="H76" s="16">
        <f t="shared" si="56"/>
        <v>70.833333333333329</v>
      </c>
      <c r="I76" s="16">
        <f t="shared" si="56"/>
        <v>33.87096774193548</v>
      </c>
      <c r="J76" s="16">
        <f t="shared" si="56"/>
        <v>23.300970873786408</v>
      </c>
      <c r="K76" s="16">
        <f t="shared" si="56"/>
        <v>-4</v>
      </c>
      <c r="L76" s="16">
        <f t="shared" si="56"/>
        <v>229.61373390557941</v>
      </c>
      <c r="M76" s="16">
        <f t="shared" si="56"/>
        <v>29.958677685950413</v>
      </c>
      <c r="N76" s="16">
        <f t="shared" si="56"/>
        <v>68.779564806054879</v>
      </c>
      <c r="O76" s="17">
        <f t="shared" si="56"/>
        <v>30.387205387205388</v>
      </c>
      <c r="P76" s="18">
        <f t="shared" si="56"/>
        <v>32.787723785166243</v>
      </c>
      <c r="Q76" s="16">
        <f t="shared" si="56"/>
        <v>17.901234567901234</v>
      </c>
      <c r="R76" s="16">
        <f t="shared" si="56"/>
        <v>241.9431279620853</v>
      </c>
      <c r="S76" s="16">
        <f t="shared" si="56"/>
        <v>28.888888888888889</v>
      </c>
      <c r="T76" s="17">
        <f t="shared" si="56"/>
        <v>69.920067311737483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-8.4586999716151006</v>
      </c>
      <c r="D77" s="16">
        <f t="shared" si="56"/>
        <v>-14.638718473074301</v>
      </c>
      <c r="E77" s="16">
        <f t="shared" si="56"/>
        <v>97.829716193656097</v>
      </c>
      <c r="F77" s="16">
        <f t="shared" si="56"/>
        <v>97.595190380761522</v>
      </c>
      <c r="G77" s="16">
        <f t="shared" si="56"/>
        <v>6.9868995633187776</v>
      </c>
      <c r="H77" s="16">
        <f t="shared" si="56"/>
        <v>1.67491989513545</v>
      </c>
      <c r="I77" s="16">
        <f t="shared" si="56"/>
        <v>-6.439628482972136</v>
      </c>
      <c r="J77" s="16">
        <f t="shared" si="56"/>
        <v>-9.039209817419934</v>
      </c>
      <c r="K77" s="16">
        <f t="shared" si="56"/>
        <v>50.830140485312896</v>
      </c>
      <c r="L77" s="16">
        <f t="shared" si="56"/>
        <v>64.664502164502167</v>
      </c>
      <c r="M77" s="16">
        <f t="shared" si="56"/>
        <v>4.7346125093446298</v>
      </c>
      <c r="N77" s="16">
        <f t="shared" si="56"/>
        <v>6.9284876905041033</v>
      </c>
      <c r="O77" s="17">
        <f t="shared" si="56"/>
        <v>-7.4929660891455647</v>
      </c>
      <c r="P77" s="18">
        <f t="shared" si="56"/>
        <v>-11.657370517928287</v>
      </c>
      <c r="Q77" s="16">
        <f t="shared" si="56"/>
        <v>71.201157742402316</v>
      </c>
      <c r="R77" s="16">
        <f t="shared" si="56"/>
        <v>76.21222768798313</v>
      </c>
      <c r="S77" s="16">
        <f t="shared" si="56"/>
        <v>5.875845113706208</v>
      </c>
      <c r="T77" s="17">
        <f t="shared" si="56"/>
        <v>4.5856066510782023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9.3650496347630646E-2</v>
      </c>
      <c r="D78" s="16">
        <f t="shared" si="56"/>
        <v>2.3787226072298182</v>
      </c>
      <c r="E78" s="16">
        <f t="shared" si="56"/>
        <v>64.805825242718441</v>
      </c>
      <c r="F78" s="16">
        <f t="shared" si="56"/>
        <v>61.46551724137931</v>
      </c>
      <c r="G78" s="16">
        <f t="shared" si="56"/>
        <v>4.7296122413493302</v>
      </c>
      <c r="H78" s="16">
        <f t="shared" si="56"/>
        <v>8.1686095624260862</v>
      </c>
      <c r="I78" s="16">
        <f t="shared" si="56"/>
        <v>7.4551569506726461</v>
      </c>
      <c r="J78" s="16">
        <f t="shared" si="56"/>
        <v>-0.45257060101375812</v>
      </c>
      <c r="K78" s="16">
        <f t="shared" si="56"/>
        <v>60</v>
      </c>
      <c r="L78" s="16">
        <f t="shared" si="56"/>
        <v>115.97160603371783</v>
      </c>
      <c r="M78" s="16">
        <f t="shared" si="56"/>
        <v>12.870789341377577</v>
      </c>
      <c r="N78" s="16">
        <f t="shared" si="56"/>
        <v>19.275296947827396</v>
      </c>
      <c r="O78" s="17">
        <f t="shared" si="56"/>
        <v>1.9373859328934437</v>
      </c>
      <c r="P78" s="18">
        <f t="shared" si="56"/>
        <v>1.4134057523762498</v>
      </c>
      <c r="Q78" s="16">
        <f t="shared" si="56"/>
        <v>63.209076175040522</v>
      </c>
      <c r="R78" s="16">
        <f t="shared" si="56"/>
        <v>88.325317009182328</v>
      </c>
      <c r="S78" s="16">
        <f t="shared" si="56"/>
        <v>6.8217054263565888</v>
      </c>
      <c r="T78" s="17">
        <f t="shared" si="56"/>
        <v>12.163989399102169</v>
      </c>
    </row>
    <row r="79" spans="1:20" ht="30" customHeight="1" outlineLevel="1" x14ac:dyDescent="0.15">
      <c r="A79" s="14"/>
      <c r="B79" s="3" t="s">
        <v>13</v>
      </c>
      <c r="C79" s="16">
        <f t="shared" si="57"/>
        <v>-0.82154742096505828</v>
      </c>
      <c r="D79" s="16">
        <f t="shared" si="56"/>
        <v>-0.88250268710754087</v>
      </c>
      <c r="E79" s="16">
        <f t="shared" si="56"/>
        <v>78.71772039180766</v>
      </c>
      <c r="F79" s="16">
        <f t="shared" si="56"/>
        <v>92.586280357903703</v>
      </c>
      <c r="G79" s="16">
        <f t="shared" si="56"/>
        <v>7.496042462054195</v>
      </c>
      <c r="H79" s="16">
        <f t="shared" si="56"/>
        <v>10.072912504994008</v>
      </c>
      <c r="I79" s="16">
        <f t="shared" si="56"/>
        <v>1.3215859030837005</v>
      </c>
      <c r="J79" s="16">
        <f t="shared" si="56"/>
        <v>-3.3537989255564082</v>
      </c>
      <c r="K79" s="16">
        <f t="shared" si="56"/>
        <v>50</v>
      </c>
      <c r="L79" s="16">
        <f t="shared" si="56"/>
        <v>94.669576059850371</v>
      </c>
      <c r="M79" s="16">
        <f t="shared" si="56"/>
        <v>9.1119333950046251</v>
      </c>
      <c r="N79" s="16">
        <f t="shared" si="56"/>
        <v>16.011824116270478</v>
      </c>
      <c r="O79" s="16">
        <f t="shared" si="56"/>
        <v>-4.6468401486988845E-2</v>
      </c>
      <c r="P79" s="16">
        <f t="shared" si="56"/>
        <v>-1.9311557625297164</v>
      </c>
      <c r="Q79" s="16">
        <f t="shared" si="56"/>
        <v>64.923646459972232</v>
      </c>
      <c r="R79" s="16">
        <f t="shared" si="56"/>
        <v>93.789378937893787</v>
      </c>
      <c r="S79" s="16">
        <f t="shared" si="56"/>
        <v>8.1044992743105944</v>
      </c>
      <c r="T79" s="17">
        <f t="shared" si="56"/>
        <v>12.732336881584027</v>
      </c>
    </row>
    <row r="80" spans="1:20" ht="30" customHeight="1" x14ac:dyDescent="0.15">
      <c r="A80" s="14"/>
      <c r="B80" s="4" t="s">
        <v>14</v>
      </c>
      <c r="C80" s="19">
        <f t="shared" si="57"/>
        <v>2.9155655677338301</v>
      </c>
      <c r="D80" s="19">
        <f t="shared" si="56"/>
        <v>2.9628295634634778</v>
      </c>
      <c r="E80" s="19">
        <f t="shared" si="56"/>
        <v>93.655435473617288</v>
      </c>
      <c r="F80" s="19">
        <f t="shared" si="56"/>
        <v>91.888250089831118</v>
      </c>
      <c r="G80" s="19">
        <f t="shared" si="56"/>
        <v>12.1702933319501</v>
      </c>
      <c r="H80" s="19">
        <f t="shared" si="56"/>
        <v>15.253532318541879</v>
      </c>
      <c r="I80" s="19">
        <f t="shared" si="56"/>
        <v>-2.278889384631225</v>
      </c>
      <c r="J80" s="19">
        <f t="shared" si="56"/>
        <v>-3.2036668768492023</v>
      </c>
      <c r="K80" s="19">
        <f t="shared" si="56"/>
        <v>43.176946892117172</v>
      </c>
      <c r="L80" s="19">
        <f t="shared" si="56"/>
        <v>61.605015024349811</v>
      </c>
      <c r="M80" s="19">
        <f t="shared" si="56"/>
        <v>3.4467242620590355</v>
      </c>
      <c r="N80" s="19">
        <f t="shared" si="56"/>
        <v>9.0881399233565876</v>
      </c>
      <c r="O80" s="19">
        <f t="shared" si="56"/>
        <v>1.3772284674648831</v>
      </c>
      <c r="P80" s="19">
        <f t="shared" si="56"/>
        <v>0.66474458624055532</v>
      </c>
      <c r="Q80" s="19">
        <f t="shared" si="56"/>
        <v>76.085875331564992</v>
      </c>
      <c r="R80" s="19">
        <f t="shared" si="56"/>
        <v>77.825626714141364</v>
      </c>
      <c r="S80" s="19">
        <f t="shared" si="56"/>
        <v>9.5373472159348118</v>
      </c>
      <c r="T80" s="19">
        <f t="shared" si="56"/>
        <v>12.866458185913093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84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1732.8813559322034</v>
      </c>
      <c r="D86" s="16">
        <f t="shared" ref="D86:T86" si="58">IF(D46=0,(D8*10)/(D46+10),(D8-D46)*100/D46)</f>
        <v>1081.6411238825033</v>
      </c>
      <c r="E86" s="16">
        <f t="shared" si="58"/>
        <v>8483.1168831168834</v>
      </c>
      <c r="F86" s="16">
        <f t="shared" si="58"/>
        <v>2242.7007299270072</v>
      </c>
      <c r="G86" s="16">
        <f t="shared" si="58"/>
        <v>2273.1808731808733</v>
      </c>
      <c r="H86" s="16">
        <f t="shared" si="58"/>
        <v>1323.0146686899343</v>
      </c>
      <c r="I86" s="16">
        <f t="shared" si="58"/>
        <v>1575.2314814814815</v>
      </c>
      <c r="J86" s="16">
        <f t="shared" si="58"/>
        <v>916.60377358490564</v>
      </c>
      <c r="K86" s="16">
        <f t="shared" si="58"/>
        <v>1346.0869565217392</v>
      </c>
      <c r="L86" s="16">
        <f t="shared" si="58"/>
        <v>1359.4306049822064</v>
      </c>
      <c r="M86" s="16">
        <f t="shared" si="58"/>
        <v>1527.0566727605119</v>
      </c>
      <c r="N86" s="16">
        <f t="shared" si="58"/>
        <v>1019.5697145221349</v>
      </c>
      <c r="O86" s="17">
        <f t="shared" si="58"/>
        <v>1681.1693242217161</v>
      </c>
      <c r="P86" s="18">
        <f t="shared" si="58"/>
        <v>1020.2526569079607</v>
      </c>
      <c r="Q86" s="16">
        <f t="shared" si="58"/>
        <v>4208.333333333333</v>
      </c>
      <c r="R86" s="16">
        <f t="shared" si="58"/>
        <v>1884.0317919075144</v>
      </c>
      <c r="S86" s="16">
        <f t="shared" si="58"/>
        <v>2002.7170311464547</v>
      </c>
      <c r="T86" s="17">
        <f t="shared" si="58"/>
        <v>1207.8951498979752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1279.6992481203008</v>
      </c>
      <c r="D87" s="16">
        <f t="shared" si="59"/>
        <v>289.54067515218594</v>
      </c>
      <c r="E87" s="16">
        <f t="shared" si="59"/>
        <v>820.75471698113211</v>
      </c>
      <c r="F87" s="16">
        <f t="shared" si="59"/>
        <v>402.4390243902439</v>
      </c>
      <c r="G87" s="16">
        <f t="shared" si="59"/>
        <v>1225.8849557522124</v>
      </c>
      <c r="H87" s="16">
        <f t="shared" si="59"/>
        <v>296.7357512953368</v>
      </c>
      <c r="I87" s="16">
        <f t="shared" si="59"/>
        <v>1002.1505376344086</v>
      </c>
      <c r="J87" s="16">
        <f t="shared" si="59"/>
        <v>167.33727810650888</v>
      </c>
      <c r="K87" s="16">
        <f t="shared" si="59"/>
        <v>4900</v>
      </c>
      <c r="L87" s="16">
        <f t="shared" si="59"/>
        <v>7433.333333333333</v>
      </c>
      <c r="M87" s="16">
        <f t="shared" si="59"/>
        <v>1043.6170212765958</v>
      </c>
      <c r="N87" s="16">
        <f t="shared" si="59"/>
        <v>193.04245283018867</v>
      </c>
      <c r="O87" s="17">
        <f t="shared" si="59"/>
        <v>1227.2357723577236</v>
      </c>
      <c r="P87" s="18">
        <f t="shared" si="59"/>
        <v>250.60331825037707</v>
      </c>
      <c r="Q87" s="16">
        <f t="shared" si="59"/>
        <v>896.2962962962963</v>
      </c>
      <c r="R87" s="16">
        <f t="shared" si="59"/>
        <v>569.84126984126988</v>
      </c>
      <c r="S87" s="16">
        <f t="shared" si="59"/>
        <v>1194.5054945054944</v>
      </c>
      <c r="T87" s="17">
        <f t="shared" si="59"/>
        <v>265.08279337652988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299.15254237288133</v>
      </c>
      <c r="D88" s="16">
        <f t="shared" si="59"/>
        <v>212.11790393013101</v>
      </c>
      <c r="E88" s="16">
        <f t="shared" si="59"/>
        <v>1500</v>
      </c>
      <c r="F88" s="16">
        <f t="shared" si="59"/>
        <v>1420</v>
      </c>
      <c r="G88" s="16">
        <f t="shared" si="59"/>
        <v>338.52459016393442</v>
      </c>
      <c r="H88" s="16">
        <f t="shared" si="59"/>
        <v>256.57202944269193</v>
      </c>
      <c r="I88" s="16">
        <f t="shared" si="59"/>
        <v>653.95348837209303</v>
      </c>
      <c r="J88" s="16">
        <f t="shared" si="59"/>
        <v>89.332338679597171</v>
      </c>
      <c r="K88" s="16">
        <f t="shared" si="59"/>
        <v>1800</v>
      </c>
      <c r="L88" s="16">
        <f t="shared" si="59"/>
        <v>573.74005305039793</v>
      </c>
      <c r="M88" s="16">
        <f t="shared" si="59"/>
        <v>747.008547008547</v>
      </c>
      <c r="N88" s="16">
        <f t="shared" si="59"/>
        <v>149.05166775670372</v>
      </c>
      <c r="O88" s="17">
        <f t="shared" si="59"/>
        <v>393.91304347826087</v>
      </c>
      <c r="P88" s="18">
        <f t="shared" si="59"/>
        <v>139.17571460226014</v>
      </c>
      <c r="Q88" s="16">
        <f t="shared" si="59"/>
        <v>1646.1538461538462</v>
      </c>
      <c r="R88" s="16">
        <f t="shared" si="59"/>
        <v>706.26398210290824</v>
      </c>
      <c r="S88" s="16">
        <f t="shared" si="59"/>
        <v>451.77725118483414</v>
      </c>
      <c r="T88" s="17">
        <f t="shared" si="59"/>
        <v>190.28225806451613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225.7415254237288</v>
      </c>
      <c r="D89" s="16">
        <f t="shared" si="59"/>
        <v>192.34717685487635</v>
      </c>
      <c r="E89" s="16">
        <f t="shared" si="59"/>
        <v>1044.2307692307693</v>
      </c>
      <c r="F89" s="16">
        <f t="shared" si="59"/>
        <v>959.28143712574854</v>
      </c>
      <c r="G89" s="16">
        <f t="shared" si="59"/>
        <v>268.47389558232931</v>
      </c>
      <c r="H89" s="16">
        <f t="shared" si="59"/>
        <v>247.79220779220779</v>
      </c>
      <c r="I89" s="16">
        <f t="shared" si="59"/>
        <v>374.54545454545456</v>
      </c>
      <c r="J89" s="16">
        <f t="shared" si="59"/>
        <v>102.32945091514144</v>
      </c>
      <c r="K89" s="16">
        <f t="shared" si="59"/>
        <v>1575</v>
      </c>
      <c r="L89" s="16">
        <f t="shared" si="59"/>
        <v>389.59537572254334</v>
      </c>
      <c r="M89" s="16">
        <f t="shared" si="59"/>
        <v>455.93220338983053</v>
      </c>
      <c r="N89" s="16">
        <f t="shared" si="59"/>
        <v>138.47272727272727</v>
      </c>
      <c r="O89" s="17">
        <f t="shared" si="59"/>
        <v>241.27134724857686</v>
      </c>
      <c r="P89" s="18">
        <f t="shared" si="59"/>
        <v>160</v>
      </c>
      <c r="Q89" s="16">
        <f t="shared" si="59"/>
        <v>1115</v>
      </c>
      <c r="R89" s="16">
        <f t="shared" si="59"/>
        <v>669.41176470588232</v>
      </c>
      <c r="S89" s="16">
        <f t="shared" si="59"/>
        <v>288.33034111310593</v>
      </c>
      <c r="T89" s="17">
        <f t="shared" si="59"/>
        <v>207.00135685210313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108.94389438943894</v>
      </c>
      <c r="D90" s="16">
        <f t="shared" si="59"/>
        <v>157.76643990929705</v>
      </c>
      <c r="E90" s="16">
        <f t="shared" si="59"/>
        <v>1086.1538461538462</v>
      </c>
      <c r="F90" s="16">
        <f t="shared" si="59"/>
        <v>2372.3880597014927</v>
      </c>
      <c r="G90" s="16">
        <f t="shared" si="59"/>
        <v>129.46688206785137</v>
      </c>
      <c r="H90" s="16">
        <f t="shared" si="59"/>
        <v>212.45853298931073</v>
      </c>
      <c r="I90" s="16">
        <f t="shared" si="59"/>
        <v>36.105111591072713</v>
      </c>
      <c r="J90" s="16">
        <f t="shared" si="59"/>
        <v>96.679047410967883</v>
      </c>
      <c r="K90" s="16">
        <f t="shared" si="59"/>
        <v>861.90476190476193</v>
      </c>
      <c r="L90" s="16">
        <f t="shared" si="59"/>
        <v>169.95305164319248</v>
      </c>
      <c r="M90" s="16">
        <f t="shared" si="59"/>
        <v>48.404255319148938</v>
      </c>
      <c r="N90" s="16">
        <f t="shared" si="59"/>
        <v>105.65567484662577</v>
      </c>
      <c r="O90" s="17">
        <f t="shared" si="59"/>
        <v>74.104683195592287</v>
      </c>
      <c r="P90" s="18">
        <f t="shared" si="59"/>
        <v>129.43560644442192</v>
      </c>
      <c r="Q90" s="16">
        <f t="shared" si="59"/>
        <v>998.13084112149534</v>
      </c>
      <c r="R90" s="16">
        <f t="shared" si="59"/>
        <v>551.74644243208274</v>
      </c>
      <c r="S90" s="16">
        <f t="shared" si="59"/>
        <v>90.819949281487737</v>
      </c>
      <c r="T90" s="17">
        <f t="shared" si="59"/>
        <v>160.11088141326817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445.45454545454544</v>
      </c>
      <c r="D91" s="16">
        <f t="shared" si="59"/>
        <v>500.20533880903491</v>
      </c>
      <c r="E91" s="16">
        <f t="shared" si="59"/>
        <v>595</v>
      </c>
      <c r="F91" s="16">
        <f t="shared" si="59"/>
        <v>858.92857142857144</v>
      </c>
      <c r="G91" s="16">
        <f t="shared" si="59"/>
        <v>454.88958990536275</v>
      </c>
      <c r="H91" s="16">
        <f t="shared" si="59"/>
        <v>519.70873786407765</v>
      </c>
      <c r="I91" s="16">
        <f t="shared" si="59"/>
        <v>602.47933884297515</v>
      </c>
      <c r="J91" s="16">
        <f t="shared" si="59"/>
        <v>241.28827877507919</v>
      </c>
      <c r="K91" s="16">
        <f t="shared" si="59"/>
        <v>921.73913043478262</v>
      </c>
      <c r="L91" s="16">
        <f t="shared" si="59"/>
        <v>291.58878504672896</v>
      </c>
      <c r="M91" s="16">
        <f t="shared" si="59"/>
        <v>630.18867924528297</v>
      </c>
      <c r="N91" s="16">
        <f t="shared" si="59"/>
        <v>250.55986218776917</v>
      </c>
      <c r="O91" s="17">
        <f t="shared" si="59"/>
        <v>490.90909090909093</v>
      </c>
      <c r="P91" s="18">
        <f t="shared" si="59"/>
        <v>372.56637168141594</v>
      </c>
      <c r="Q91" s="16">
        <f t="shared" si="59"/>
        <v>714.28571428571433</v>
      </c>
      <c r="R91" s="16">
        <f t="shared" si="59"/>
        <v>409.25925925925924</v>
      </c>
      <c r="S91" s="16">
        <f t="shared" si="59"/>
        <v>506.56284760845386</v>
      </c>
      <c r="T91" s="17">
        <f t="shared" si="59"/>
        <v>377.08808763121863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330.80520536803579</v>
      </c>
      <c r="D92" s="16">
        <f t="shared" si="59"/>
        <v>218.92450879007239</v>
      </c>
      <c r="E92" s="16">
        <f t="shared" si="59"/>
        <v>931.04477611940297</v>
      </c>
      <c r="F92" s="16">
        <f t="shared" si="59"/>
        <v>574.45799457994576</v>
      </c>
      <c r="G92" s="16">
        <f t="shared" si="59"/>
        <v>369.0843327622311</v>
      </c>
      <c r="H92" s="16">
        <f t="shared" si="59"/>
        <v>253.87638204342613</v>
      </c>
      <c r="I92" s="16">
        <f t="shared" si="59"/>
        <v>383.4378920953576</v>
      </c>
      <c r="J92" s="16">
        <f t="shared" si="59"/>
        <v>128.3653258344541</v>
      </c>
      <c r="K92" s="16">
        <f t="shared" si="59"/>
        <v>952.38095238095241</v>
      </c>
      <c r="L92" s="16">
        <f t="shared" si="59"/>
        <v>467.10424710424712</v>
      </c>
      <c r="M92" s="16">
        <f t="shared" si="59"/>
        <v>449.66740576496676</v>
      </c>
      <c r="N92" s="16">
        <f t="shared" si="59"/>
        <v>174.6675110829639</v>
      </c>
      <c r="O92" s="17">
        <f t="shared" si="59"/>
        <v>338.14523184601927</v>
      </c>
      <c r="P92" s="18">
        <f t="shared" si="59"/>
        <v>184.81834507528663</v>
      </c>
      <c r="Q92" s="16">
        <f t="shared" si="59"/>
        <v>936.13636363636363</v>
      </c>
      <c r="R92" s="16">
        <f t="shared" si="59"/>
        <v>524.28726091663657</v>
      </c>
      <c r="S92" s="16">
        <f t="shared" si="59"/>
        <v>380.89358245328998</v>
      </c>
      <c r="T92" s="17">
        <f t="shared" si="59"/>
        <v>223.23178699771316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452.59259259259261</v>
      </c>
      <c r="D93" s="16">
        <f t="shared" si="59"/>
        <v>289.76777939042091</v>
      </c>
      <c r="E93" s="16">
        <f t="shared" si="59"/>
        <v>1309.7560975609756</v>
      </c>
      <c r="F93" s="16">
        <f t="shared" si="59"/>
        <v>964.75409836065569</v>
      </c>
      <c r="G93" s="16">
        <f t="shared" si="59"/>
        <v>513.08089500860581</v>
      </c>
      <c r="H93" s="16">
        <f t="shared" si="59"/>
        <v>344.66666666666669</v>
      </c>
      <c r="I93" s="16">
        <f t="shared" si="59"/>
        <v>426.08695652173913</v>
      </c>
      <c r="J93" s="16">
        <f t="shared" si="59"/>
        <v>101.1963023382273</v>
      </c>
      <c r="K93" s="16">
        <f t="shared" si="59"/>
        <v>1020.8333333333334</v>
      </c>
      <c r="L93" s="16">
        <f t="shared" si="59"/>
        <v>263.87337057728121</v>
      </c>
      <c r="M93" s="16">
        <f t="shared" si="59"/>
        <v>473.66666666666669</v>
      </c>
      <c r="N93" s="16">
        <f t="shared" si="59"/>
        <v>137.96296296296296</v>
      </c>
      <c r="O93" s="17">
        <f t="shared" si="59"/>
        <v>443.62745098039215</v>
      </c>
      <c r="P93" s="18">
        <f t="shared" si="59"/>
        <v>181.97078023002797</v>
      </c>
      <c r="Q93" s="16">
        <f t="shared" si="59"/>
        <v>1203.0769230769231</v>
      </c>
      <c r="R93" s="16">
        <f t="shared" si="59"/>
        <v>393.62670713201823</v>
      </c>
      <c r="S93" s="16">
        <f t="shared" si="59"/>
        <v>499.65947786606131</v>
      </c>
      <c r="T93" s="17">
        <f t="shared" si="59"/>
        <v>217.95665634674921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427.21518987341773</v>
      </c>
      <c r="D94" s="16">
        <f t="shared" si="59"/>
        <v>384.53237410071944</v>
      </c>
      <c r="E94" s="16">
        <f t="shared" si="59"/>
        <v>13000</v>
      </c>
      <c r="F94" s="16">
        <f t="shared" si="59"/>
        <v>38900</v>
      </c>
      <c r="G94" s="16">
        <f t="shared" si="59"/>
        <v>506.28930817610063</v>
      </c>
      <c r="H94" s="16">
        <f t="shared" si="59"/>
        <v>522.58064516129036</v>
      </c>
      <c r="I94" s="16">
        <f t="shared" si="59"/>
        <v>1082.5503355704698</v>
      </c>
      <c r="J94" s="16">
        <f t="shared" si="59"/>
        <v>358.78300803673937</v>
      </c>
      <c r="K94" s="16">
        <f t="shared" si="59"/>
        <v>1200</v>
      </c>
      <c r="L94" s="16">
        <f t="shared" si="59"/>
        <v>414.97975708502025</v>
      </c>
      <c r="M94" s="16">
        <f t="shared" si="59"/>
        <v>1095.2095808383233</v>
      </c>
      <c r="N94" s="16">
        <f t="shared" si="59"/>
        <v>371.19856887298749</v>
      </c>
      <c r="O94" s="17">
        <f t="shared" si="59"/>
        <v>745.27687296416934</v>
      </c>
      <c r="P94" s="18">
        <f t="shared" si="59"/>
        <v>365.01305483028722</v>
      </c>
      <c r="Q94" s="16">
        <f t="shared" si="59"/>
        <v>1821.0526315789473</v>
      </c>
      <c r="R94" s="16">
        <f t="shared" si="59"/>
        <v>570.16129032258061</v>
      </c>
      <c r="S94" s="16">
        <f t="shared" si="59"/>
        <v>807.97546012269936</v>
      </c>
      <c r="T94" s="17">
        <f t="shared" si="59"/>
        <v>401.4316392269148</v>
      </c>
    </row>
    <row r="95" spans="1:20" ht="30" customHeight="1" outlineLevel="1" x14ac:dyDescent="0.15">
      <c r="A95" s="14"/>
      <c r="B95" s="3" t="s">
        <v>12</v>
      </c>
      <c r="C95" s="16">
        <f t="shared" si="59"/>
        <v>411.95057223420139</v>
      </c>
      <c r="D95" s="16">
        <f t="shared" si="59"/>
        <v>312.89260551787714</v>
      </c>
      <c r="E95" s="16">
        <f t="shared" si="59"/>
        <v>1833.3333333333333</v>
      </c>
      <c r="F95" s="16">
        <f t="shared" si="59"/>
        <v>1185.8296869740827</v>
      </c>
      <c r="G95" s="16">
        <f t="shared" si="59"/>
        <v>488.25145189138283</v>
      </c>
      <c r="H95" s="16">
        <f t="shared" si="59"/>
        <v>390.67026540710754</v>
      </c>
      <c r="I95" s="16">
        <f t="shared" si="59"/>
        <v>350.7659073055774</v>
      </c>
      <c r="J95" s="16">
        <f t="shared" si="59"/>
        <v>192.36823795442686</v>
      </c>
      <c r="K95" s="16">
        <f t="shared" si="59"/>
        <v>1154.9295774647887</v>
      </c>
      <c r="L95" s="16">
        <f t="shared" si="59"/>
        <v>516.45663454410669</v>
      </c>
      <c r="M95" s="16">
        <f t="shared" si="59"/>
        <v>403.176060216633</v>
      </c>
      <c r="N95" s="16">
        <f t="shared" si="59"/>
        <v>240.86824686610214</v>
      </c>
      <c r="O95" s="16">
        <f t="shared" si="59"/>
        <v>393.78425655976679</v>
      </c>
      <c r="P95" s="16">
        <f t="shared" si="59"/>
        <v>260.96121416526137</v>
      </c>
      <c r="Q95" s="16">
        <f t="shared" si="59"/>
        <v>1601.5399422521655</v>
      </c>
      <c r="R95" s="16">
        <f t="shared" si="59"/>
        <v>799.82901111427759</v>
      </c>
      <c r="S95" s="16">
        <f t="shared" si="59"/>
        <v>462.7742041893452</v>
      </c>
      <c r="T95" s="17">
        <f t="shared" si="59"/>
        <v>323.58581175067894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120</v>
      </c>
      <c r="D96" s="16">
        <f t="shared" si="59"/>
        <v>73.435784851811192</v>
      </c>
      <c r="E96" s="16">
        <f t="shared" si="59"/>
        <v>450</v>
      </c>
      <c r="F96" s="16">
        <f t="shared" si="59"/>
        <v>2496.1538461538462</v>
      </c>
      <c r="G96" s="16">
        <f t="shared" si="59"/>
        <v>138.41201716738198</v>
      </c>
      <c r="H96" s="16">
        <f t="shared" si="59"/>
        <v>140.66168623265742</v>
      </c>
      <c r="I96" s="16">
        <f t="shared" si="59"/>
        <v>1085.7142857142858</v>
      </c>
      <c r="J96" s="16">
        <f t="shared" si="59"/>
        <v>405.4726368159204</v>
      </c>
      <c r="K96" s="16">
        <f t="shared" si="59"/>
        <v>500</v>
      </c>
      <c r="L96" s="16">
        <f t="shared" si="59"/>
        <v>329.05027932960894</v>
      </c>
      <c r="M96" s="16">
        <f t="shared" si="59"/>
        <v>1003.5087719298245</v>
      </c>
      <c r="N96" s="16">
        <f t="shared" si="59"/>
        <v>369.4736842105263</v>
      </c>
      <c r="O96" s="17">
        <f t="shared" si="59"/>
        <v>216.76891615541922</v>
      </c>
      <c r="P96" s="18">
        <f t="shared" si="59"/>
        <v>133.45323741007195</v>
      </c>
      <c r="Q96" s="16">
        <f t="shared" si="59"/>
        <v>461.76470588235293</v>
      </c>
      <c r="R96" s="16">
        <f t="shared" si="59"/>
        <v>603.90243902439022</v>
      </c>
      <c r="S96" s="16">
        <f t="shared" si="59"/>
        <v>232.69598470363289</v>
      </c>
      <c r="T96" s="17">
        <f t="shared" si="59"/>
        <v>206.68185269552012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443.84485666104553</v>
      </c>
      <c r="D97" s="16">
        <f t="shared" si="59"/>
        <v>349.64093357271094</v>
      </c>
      <c r="E97" s="16">
        <f t="shared" si="59"/>
        <v>2421.2765957446809</v>
      </c>
      <c r="F97" s="16">
        <f t="shared" si="59"/>
        <v>3359.6491228070176</v>
      </c>
      <c r="G97" s="16">
        <f t="shared" si="59"/>
        <v>589.0625</v>
      </c>
      <c r="H97" s="16">
        <f t="shared" si="59"/>
        <v>496.15713065755762</v>
      </c>
      <c r="I97" s="16">
        <f t="shared" si="59"/>
        <v>718.97018970189697</v>
      </c>
      <c r="J97" s="16">
        <f t="shared" si="59"/>
        <v>207.28008088978765</v>
      </c>
      <c r="K97" s="16">
        <f t="shared" si="59"/>
        <v>2128.3018867924529</v>
      </c>
      <c r="L97" s="16">
        <f t="shared" si="59"/>
        <v>1002.536231884058</v>
      </c>
      <c r="M97" s="16">
        <f t="shared" si="59"/>
        <v>895.97156398104266</v>
      </c>
      <c r="N97" s="16">
        <f t="shared" si="59"/>
        <v>304.65838509316768</v>
      </c>
      <c r="O97" s="17">
        <f t="shared" si="59"/>
        <v>549.37629937629936</v>
      </c>
      <c r="P97" s="18">
        <f t="shared" si="59"/>
        <v>258.57050452781374</v>
      </c>
      <c r="Q97" s="16">
        <f t="shared" si="59"/>
        <v>2266</v>
      </c>
      <c r="R97" s="16">
        <f t="shared" si="59"/>
        <v>1406.0060060060059</v>
      </c>
      <c r="S97" s="16">
        <f t="shared" si="59"/>
        <v>711.01694915254234</v>
      </c>
      <c r="T97" s="17">
        <f t="shared" si="59"/>
        <v>370.13138686131384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141.1552346570397</v>
      </c>
      <c r="D98" s="16">
        <f t="shared" si="59"/>
        <v>99.780701754385959</v>
      </c>
      <c r="E98" s="16">
        <f t="shared" si="59"/>
        <v>495.61403508771929</v>
      </c>
      <c r="F98" s="16">
        <f t="shared" si="59"/>
        <v>196.83042789223455</v>
      </c>
      <c r="G98" s="16">
        <f t="shared" si="59"/>
        <v>158.49785407725321</v>
      </c>
      <c r="H98" s="16">
        <f t="shared" si="59"/>
        <v>109.81484515811896</v>
      </c>
      <c r="I98" s="16">
        <f t="shared" si="59"/>
        <v>324.11504424778764</v>
      </c>
      <c r="J98" s="16">
        <f t="shared" si="59"/>
        <v>105.95505617977528</v>
      </c>
      <c r="K98" s="16">
        <f t="shared" si="59"/>
        <v>569.38775510204084</v>
      </c>
      <c r="L98" s="16">
        <f t="shared" si="59"/>
        <v>291.9484702093398</v>
      </c>
      <c r="M98" s="16">
        <f t="shared" si="59"/>
        <v>348.10379241516966</v>
      </c>
      <c r="N98" s="16">
        <f t="shared" si="59"/>
        <v>141.05135217259192</v>
      </c>
      <c r="O98" s="17">
        <f t="shared" si="59"/>
        <v>172.15142428785606</v>
      </c>
      <c r="P98" s="18">
        <f t="shared" si="59"/>
        <v>101.80545320560059</v>
      </c>
      <c r="Q98" s="16">
        <f t="shared" si="59"/>
        <v>517.79141104294479</v>
      </c>
      <c r="R98" s="16">
        <f t="shared" si="59"/>
        <v>244.00958466453673</v>
      </c>
      <c r="S98" s="16">
        <f t="shared" si="59"/>
        <v>192.05227834687389</v>
      </c>
      <c r="T98" s="17">
        <f t="shared" si="59"/>
        <v>120.75793059399616</v>
      </c>
    </row>
    <row r="99" spans="1:20" ht="30" customHeight="1" outlineLevel="1" x14ac:dyDescent="0.15">
      <c r="A99" s="14"/>
      <c r="B99" s="3" t="s">
        <v>13</v>
      </c>
      <c r="C99" s="16">
        <f t="shared" si="59"/>
        <v>193.53647276084951</v>
      </c>
      <c r="D99" s="16">
        <f t="shared" si="59"/>
        <v>133.70681605975724</v>
      </c>
      <c r="E99" s="16">
        <f t="shared" si="59"/>
        <v>973.26203208556149</v>
      </c>
      <c r="F99" s="16">
        <f t="shared" si="59"/>
        <v>533.05322128851537</v>
      </c>
      <c r="G99" s="16">
        <f t="shared" si="59"/>
        <v>235.97206053550642</v>
      </c>
      <c r="H99" s="16">
        <f t="shared" si="59"/>
        <v>168.43259042747533</v>
      </c>
      <c r="I99" s="16">
        <f t="shared" si="59"/>
        <v>534.48275862068965</v>
      </c>
      <c r="J99" s="16">
        <f t="shared" si="59"/>
        <v>159.7030315528975</v>
      </c>
      <c r="K99" s="16">
        <f t="shared" si="59"/>
        <v>1315.4545454545455</v>
      </c>
      <c r="L99" s="16">
        <f t="shared" si="59"/>
        <v>480.3903345724907</v>
      </c>
      <c r="M99" s="16">
        <f t="shared" si="59"/>
        <v>622.14285714285711</v>
      </c>
      <c r="N99" s="16">
        <f t="shared" si="59"/>
        <v>217.94092827004221</v>
      </c>
      <c r="O99" s="16">
        <f t="shared" si="59"/>
        <v>265.5498907501821</v>
      </c>
      <c r="P99" s="16">
        <f t="shared" si="59"/>
        <v>143.91705815648794</v>
      </c>
      <c r="Q99" s="16">
        <f t="shared" si="59"/>
        <v>1100</v>
      </c>
      <c r="R99" s="16">
        <f t="shared" si="59"/>
        <v>501.39664804469271</v>
      </c>
      <c r="S99" s="16">
        <f t="shared" si="59"/>
        <v>321.67119565217394</v>
      </c>
      <c r="T99" s="17">
        <f t="shared" si="59"/>
        <v>189.18364459535937</v>
      </c>
    </row>
    <row r="100" spans="1:20" ht="30" customHeight="1" x14ac:dyDescent="0.15">
      <c r="A100" s="14"/>
      <c r="B100" s="4" t="s">
        <v>14</v>
      </c>
      <c r="C100" s="19">
        <f t="shared" si="59"/>
        <v>365.59090612138237</v>
      </c>
      <c r="D100" s="19">
        <f t="shared" si="59"/>
        <v>277.42071769955902</v>
      </c>
      <c r="E100" s="19">
        <f t="shared" si="59"/>
        <v>1648.6796785304248</v>
      </c>
      <c r="F100" s="19">
        <f t="shared" si="59"/>
        <v>1059.348710990502</v>
      </c>
      <c r="G100" s="19">
        <f t="shared" si="59"/>
        <v>434.67054023983189</v>
      </c>
      <c r="H100" s="19">
        <f t="shared" si="59"/>
        <v>346.75859081721052</v>
      </c>
      <c r="I100" s="19">
        <f t="shared" si="59"/>
        <v>377.57463938275748</v>
      </c>
      <c r="J100" s="19">
        <f t="shared" si="59"/>
        <v>186.67983479978452</v>
      </c>
      <c r="K100" s="19">
        <f t="shared" si="59"/>
        <v>1192.9032258064517</v>
      </c>
      <c r="L100" s="19">
        <f t="shared" si="59"/>
        <v>508.88151473745853</v>
      </c>
      <c r="M100" s="19">
        <f t="shared" si="59"/>
        <v>436.56449354286605</v>
      </c>
      <c r="N100" s="19">
        <f t="shared" si="59"/>
        <v>236.74775539917496</v>
      </c>
      <c r="O100" s="19">
        <f t="shared" si="59"/>
        <v>368.95011519112325</v>
      </c>
      <c r="P100" s="19">
        <f t="shared" si="59"/>
        <v>238.97224420232516</v>
      </c>
      <c r="Q100" s="19">
        <f t="shared" si="59"/>
        <v>1490.0449101796407</v>
      </c>
      <c r="R100" s="19">
        <f t="shared" si="59"/>
        <v>739.18029064486825</v>
      </c>
      <c r="S100" s="19">
        <f t="shared" si="59"/>
        <v>435.20902455209023</v>
      </c>
      <c r="T100" s="19">
        <f t="shared" si="59"/>
        <v>298.09188986098439</v>
      </c>
    </row>
  </sheetData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&amp;L19/1/2022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9A7C-09BB-4B87-8B97-DBFF6548D70C}">
  <dimension ref="A1:T100"/>
  <sheetViews>
    <sheetView tabSelected="1" topLeftCell="C1" workbookViewId="0">
      <selection activeCell="P55" sqref="P55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22922</v>
      </c>
      <c r="D8" s="8">
        <v>48442</v>
      </c>
      <c r="E8" s="8">
        <v>3355</v>
      </c>
      <c r="F8" s="8">
        <v>9565</v>
      </c>
      <c r="G8" s="8">
        <f>C8+E8</f>
        <v>26277</v>
      </c>
      <c r="H8" s="8">
        <f>D8+F8</f>
        <v>58007</v>
      </c>
      <c r="I8" s="8">
        <v>13633</v>
      </c>
      <c r="J8" s="8">
        <v>31940</v>
      </c>
      <c r="K8" s="8">
        <v>1649</v>
      </c>
      <c r="L8" s="8">
        <v>5846</v>
      </c>
      <c r="M8" s="8">
        <f>I8+K8</f>
        <v>15282</v>
      </c>
      <c r="N8" s="8">
        <f>J8+L8</f>
        <v>37786</v>
      </c>
      <c r="O8" s="9">
        <f>C8+I8</f>
        <v>36555</v>
      </c>
      <c r="P8" s="10">
        <f t="shared" ref="P8:R16" si="0">D8+J8</f>
        <v>80382</v>
      </c>
      <c r="Q8" s="8">
        <f t="shared" si="0"/>
        <v>5004</v>
      </c>
      <c r="R8" s="8">
        <f t="shared" si="0"/>
        <v>15411</v>
      </c>
      <c r="S8" s="8">
        <f>O8+Q8</f>
        <v>41559</v>
      </c>
      <c r="T8" s="9">
        <f>P8+R8</f>
        <v>95793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3015</v>
      </c>
      <c r="D9" s="8">
        <v>5318</v>
      </c>
      <c r="E9" s="8">
        <v>168</v>
      </c>
      <c r="F9" s="8">
        <v>323</v>
      </c>
      <c r="G9" s="8">
        <f t="shared" ref="G9:H20" si="1">C9+E9</f>
        <v>3183</v>
      </c>
      <c r="H9" s="8">
        <f t="shared" si="1"/>
        <v>5641</v>
      </c>
      <c r="I9" s="8">
        <v>1122</v>
      </c>
      <c r="J9" s="8">
        <v>2280</v>
      </c>
      <c r="K9" s="8">
        <v>43</v>
      </c>
      <c r="L9" s="8">
        <v>158</v>
      </c>
      <c r="M9" s="8">
        <f t="shared" ref="M9:N16" si="2">I9+K9</f>
        <v>1165</v>
      </c>
      <c r="N9" s="8">
        <f t="shared" si="2"/>
        <v>2438</v>
      </c>
      <c r="O9" s="9">
        <f t="shared" ref="O9:O16" si="3">C9+I9</f>
        <v>4137</v>
      </c>
      <c r="P9" s="10">
        <f t="shared" si="0"/>
        <v>7598</v>
      </c>
      <c r="Q9" s="8">
        <f t="shared" si="0"/>
        <v>211</v>
      </c>
      <c r="R9" s="8">
        <f t="shared" si="0"/>
        <v>481</v>
      </c>
      <c r="S9" s="8">
        <f t="shared" ref="S9:T16" si="4">O9+Q9</f>
        <v>4348</v>
      </c>
      <c r="T9" s="9">
        <f t="shared" si="4"/>
        <v>8079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4195</v>
      </c>
      <c r="D10" s="8">
        <v>7880</v>
      </c>
      <c r="E10" s="8">
        <v>171</v>
      </c>
      <c r="F10" s="8">
        <v>730</v>
      </c>
      <c r="G10" s="8">
        <f t="shared" si="1"/>
        <v>4366</v>
      </c>
      <c r="H10" s="8">
        <f t="shared" si="1"/>
        <v>8610</v>
      </c>
      <c r="I10" s="8">
        <v>3826</v>
      </c>
      <c r="J10" s="8">
        <v>8927</v>
      </c>
      <c r="K10" s="8">
        <v>245</v>
      </c>
      <c r="L10" s="8">
        <v>1470</v>
      </c>
      <c r="M10" s="8">
        <f t="shared" si="2"/>
        <v>4071</v>
      </c>
      <c r="N10" s="8">
        <f t="shared" si="2"/>
        <v>10397</v>
      </c>
      <c r="O10" s="9">
        <f t="shared" si="3"/>
        <v>8021</v>
      </c>
      <c r="P10" s="10">
        <f t="shared" si="0"/>
        <v>16807</v>
      </c>
      <c r="Q10" s="8">
        <f t="shared" si="0"/>
        <v>416</v>
      </c>
      <c r="R10" s="8">
        <f t="shared" si="0"/>
        <v>2200</v>
      </c>
      <c r="S10" s="8">
        <f t="shared" si="4"/>
        <v>8437</v>
      </c>
      <c r="T10" s="9">
        <f t="shared" si="4"/>
        <v>19007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3443</v>
      </c>
      <c r="D11" s="8">
        <v>6711</v>
      </c>
      <c r="E11" s="8">
        <v>347</v>
      </c>
      <c r="F11" s="8">
        <v>1068</v>
      </c>
      <c r="G11" s="8">
        <f t="shared" si="1"/>
        <v>3790</v>
      </c>
      <c r="H11" s="8">
        <f t="shared" si="1"/>
        <v>7779</v>
      </c>
      <c r="I11" s="8">
        <v>2419</v>
      </c>
      <c r="J11" s="8">
        <v>5421</v>
      </c>
      <c r="K11" s="8">
        <v>114</v>
      </c>
      <c r="L11" s="8">
        <v>464</v>
      </c>
      <c r="M11" s="8">
        <f t="shared" si="2"/>
        <v>2533</v>
      </c>
      <c r="N11" s="8">
        <f t="shared" si="2"/>
        <v>5885</v>
      </c>
      <c r="O11" s="9">
        <f t="shared" si="3"/>
        <v>5862</v>
      </c>
      <c r="P11" s="10">
        <f t="shared" si="0"/>
        <v>12132</v>
      </c>
      <c r="Q11" s="8">
        <f t="shared" si="0"/>
        <v>461</v>
      </c>
      <c r="R11" s="8">
        <f t="shared" si="0"/>
        <v>1532</v>
      </c>
      <c r="S11" s="8">
        <f t="shared" si="4"/>
        <v>6323</v>
      </c>
      <c r="T11" s="9">
        <f t="shared" si="4"/>
        <v>13664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6238</v>
      </c>
      <c r="D12" s="8">
        <v>14670</v>
      </c>
      <c r="E12" s="8">
        <v>492</v>
      </c>
      <c r="F12" s="8">
        <v>2855</v>
      </c>
      <c r="G12" s="8">
        <f t="shared" si="1"/>
        <v>6730</v>
      </c>
      <c r="H12" s="8">
        <f t="shared" si="1"/>
        <v>17525</v>
      </c>
      <c r="I12" s="8">
        <v>5746</v>
      </c>
      <c r="J12" s="8">
        <v>12805</v>
      </c>
      <c r="K12" s="8">
        <v>305</v>
      </c>
      <c r="L12" s="8">
        <v>1234</v>
      </c>
      <c r="M12" s="8">
        <f t="shared" si="2"/>
        <v>6051</v>
      </c>
      <c r="N12" s="8">
        <f t="shared" si="2"/>
        <v>14039</v>
      </c>
      <c r="O12" s="9">
        <f t="shared" si="3"/>
        <v>11984</v>
      </c>
      <c r="P12" s="10">
        <f t="shared" si="0"/>
        <v>27475</v>
      </c>
      <c r="Q12" s="8">
        <f t="shared" si="0"/>
        <v>797</v>
      </c>
      <c r="R12" s="8">
        <f t="shared" si="0"/>
        <v>4089</v>
      </c>
      <c r="S12" s="8">
        <f t="shared" si="4"/>
        <v>12781</v>
      </c>
      <c r="T12" s="9">
        <f t="shared" si="4"/>
        <v>31564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7547</v>
      </c>
      <c r="D13" s="8">
        <v>12470</v>
      </c>
      <c r="E13" s="8">
        <v>267</v>
      </c>
      <c r="F13" s="8">
        <v>600</v>
      </c>
      <c r="G13" s="8">
        <f t="shared" si="1"/>
        <v>7814</v>
      </c>
      <c r="H13" s="8">
        <f t="shared" si="1"/>
        <v>13070</v>
      </c>
      <c r="I13" s="8">
        <v>5686</v>
      </c>
      <c r="J13" s="8">
        <v>11050</v>
      </c>
      <c r="K13" s="8">
        <v>164</v>
      </c>
      <c r="L13" s="8">
        <v>614</v>
      </c>
      <c r="M13" s="8">
        <f t="shared" si="2"/>
        <v>5850</v>
      </c>
      <c r="N13" s="8">
        <f t="shared" si="2"/>
        <v>11664</v>
      </c>
      <c r="O13" s="9">
        <f t="shared" si="3"/>
        <v>13233</v>
      </c>
      <c r="P13" s="10">
        <f t="shared" si="0"/>
        <v>23520</v>
      </c>
      <c r="Q13" s="8">
        <f t="shared" si="0"/>
        <v>431</v>
      </c>
      <c r="R13" s="8">
        <f t="shared" si="0"/>
        <v>1214</v>
      </c>
      <c r="S13" s="8">
        <f t="shared" si="4"/>
        <v>13664</v>
      </c>
      <c r="T13" s="9">
        <f t="shared" si="4"/>
        <v>24734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24630</v>
      </c>
      <c r="D14" s="8">
        <v>50569</v>
      </c>
      <c r="E14" s="8">
        <v>2763</v>
      </c>
      <c r="F14" s="8">
        <v>8133</v>
      </c>
      <c r="G14" s="8">
        <f t="shared" si="1"/>
        <v>27393</v>
      </c>
      <c r="H14" s="8">
        <f t="shared" si="1"/>
        <v>58702</v>
      </c>
      <c r="I14" s="8">
        <v>6152</v>
      </c>
      <c r="J14" s="8">
        <v>22659</v>
      </c>
      <c r="K14" s="8">
        <v>836</v>
      </c>
      <c r="L14" s="8">
        <v>6213</v>
      </c>
      <c r="M14" s="8">
        <f t="shared" si="2"/>
        <v>6988</v>
      </c>
      <c r="N14" s="8">
        <f t="shared" si="2"/>
        <v>28872</v>
      </c>
      <c r="O14" s="9">
        <f t="shared" si="3"/>
        <v>30782</v>
      </c>
      <c r="P14" s="10">
        <f t="shared" si="0"/>
        <v>73228</v>
      </c>
      <c r="Q14" s="8">
        <f t="shared" si="0"/>
        <v>3599</v>
      </c>
      <c r="R14" s="8">
        <f t="shared" si="0"/>
        <v>14346</v>
      </c>
      <c r="S14" s="8">
        <f t="shared" si="4"/>
        <v>34381</v>
      </c>
      <c r="T14" s="9">
        <f t="shared" si="4"/>
        <v>87574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4430</v>
      </c>
      <c r="D15" s="8">
        <v>8207</v>
      </c>
      <c r="E15" s="8">
        <v>360</v>
      </c>
      <c r="F15" s="8">
        <v>735</v>
      </c>
      <c r="G15" s="8">
        <f t="shared" si="1"/>
        <v>4790</v>
      </c>
      <c r="H15" s="8">
        <f t="shared" si="1"/>
        <v>8942</v>
      </c>
      <c r="I15" s="8">
        <v>3223</v>
      </c>
      <c r="J15" s="8">
        <v>7046</v>
      </c>
      <c r="K15" s="8">
        <v>194</v>
      </c>
      <c r="L15" s="8">
        <v>821</v>
      </c>
      <c r="M15" s="8">
        <f t="shared" si="2"/>
        <v>3417</v>
      </c>
      <c r="N15" s="8">
        <f t="shared" si="2"/>
        <v>7867</v>
      </c>
      <c r="O15" s="9">
        <f t="shared" si="3"/>
        <v>7653</v>
      </c>
      <c r="P15" s="10">
        <f t="shared" si="0"/>
        <v>15253</v>
      </c>
      <c r="Q15" s="8">
        <f t="shared" si="0"/>
        <v>554</v>
      </c>
      <c r="R15" s="8">
        <f t="shared" si="0"/>
        <v>1556</v>
      </c>
      <c r="S15" s="8">
        <f t="shared" si="4"/>
        <v>8207</v>
      </c>
      <c r="T15" s="9">
        <f t="shared" si="4"/>
        <v>16809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1095</v>
      </c>
      <c r="D16" s="8">
        <v>2064</v>
      </c>
      <c r="E16" s="8">
        <v>74</v>
      </c>
      <c r="F16" s="8">
        <v>147</v>
      </c>
      <c r="G16" s="8">
        <f t="shared" si="1"/>
        <v>1169</v>
      </c>
      <c r="H16" s="8">
        <f t="shared" si="1"/>
        <v>2211</v>
      </c>
      <c r="I16" s="8">
        <v>3154</v>
      </c>
      <c r="J16" s="8">
        <v>6240</v>
      </c>
      <c r="K16" s="8">
        <v>154</v>
      </c>
      <c r="L16" s="8">
        <v>595</v>
      </c>
      <c r="M16" s="8">
        <f t="shared" si="2"/>
        <v>3308</v>
      </c>
      <c r="N16" s="8">
        <f t="shared" si="2"/>
        <v>6835</v>
      </c>
      <c r="O16" s="9">
        <f t="shared" si="3"/>
        <v>4249</v>
      </c>
      <c r="P16" s="10">
        <f t="shared" si="0"/>
        <v>8304</v>
      </c>
      <c r="Q16" s="8">
        <f t="shared" si="0"/>
        <v>228</v>
      </c>
      <c r="R16" s="8">
        <f t="shared" si="0"/>
        <v>742</v>
      </c>
      <c r="S16" s="8">
        <f t="shared" si="4"/>
        <v>4477</v>
      </c>
      <c r="T16" s="9">
        <f t="shared" si="4"/>
        <v>9046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77515</v>
      </c>
      <c r="D17" s="11">
        <f t="shared" ref="D17:H17" si="5">SUM(D8:D16)</f>
        <v>156331</v>
      </c>
      <c r="E17" s="11">
        <f t="shared" si="5"/>
        <v>7997</v>
      </c>
      <c r="F17" s="11">
        <f t="shared" si="5"/>
        <v>24156</v>
      </c>
      <c r="G17" s="11">
        <f t="shared" si="5"/>
        <v>85512</v>
      </c>
      <c r="H17" s="11">
        <f t="shared" si="5"/>
        <v>180487</v>
      </c>
      <c r="I17" s="11">
        <f>SUM(I8:I16)</f>
        <v>44961</v>
      </c>
      <c r="J17" s="11">
        <f t="shared" ref="J17:N17" si="6">SUM(J8:J16)</f>
        <v>108368</v>
      </c>
      <c r="K17" s="11">
        <f t="shared" si="6"/>
        <v>3704</v>
      </c>
      <c r="L17" s="11">
        <f t="shared" si="6"/>
        <v>17415</v>
      </c>
      <c r="M17" s="11">
        <f t="shared" si="6"/>
        <v>48665</v>
      </c>
      <c r="N17" s="11">
        <f t="shared" si="6"/>
        <v>125783</v>
      </c>
      <c r="O17" s="11">
        <f>SUM(O8:O16)</f>
        <v>122476</v>
      </c>
      <c r="P17" s="11">
        <f t="shared" ref="P17:T17" si="7">SUM(P8:P16)</f>
        <v>264699</v>
      </c>
      <c r="Q17" s="11">
        <f t="shared" si="7"/>
        <v>11701</v>
      </c>
      <c r="R17" s="11">
        <f t="shared" si="7"/>
        <v>41571</v>
      </c>
      <c r="S17" s="11">
        <f t="shared" si="7"/>
        <v>134177</v>
      </c>
      <c r="T17" s="12">
        <f t="shared" si="7"/>
        <v>306270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1055</v>
      </c>
      <c r="D18" s="8">
        <v>1536</v>
      </c>
      <c r="E18" s="8">
        <v>148</v>
      </c>
      <c r="F18" s="8">
        <v>728</v>
      </c>
      <c r="G18" s="8">
        <f t="shared" si="1"/>
        <v>1203</v>
      </c>
      <c r="H18" s="8">
        <f t="shared" si="1"/>
        <v>2264</v>
      </c>
      <c r="I18" s="8">
        <v>1029</v>
      </c>
      <c r="J18" s="8">
        <v>1943</v>
      </c>
      <c r="K18" s="8">
        <v>55</v>
      </c>
      <c r="L18" s="8">
        <v>180</v>
      </c>
      <c r="M18" s="8">
        <f t="shared" ref="M18:N20" si="8">I18+K18</f>
        <v>1084</v>
      </c>
      <c r="N18" s="8">
        <f t="shared" si="8"/>
        <v>2123</v>
      </c>
      <c r="O18" s="9">
        <f t="shared" ref="O18:R20" si="9">C18+I18</f>
        <v>2084</v>
      </c>
      <c r="P18" s="10">
        <f t="shared" si="9"/>
        <v>3479</v>
      </c>
      <c r="Q18" s="8">
        <f t="shared" si="9"/>
        <v>203</v>
      </c>
      <c r="R18" s="8">
        <f t="shared" si="9"/>
        <v>908</v>
      </c>
      <c r="S18" s="8">
        <f t="shared" ref="S18:T20" si="10">O18+Q18</f>
        <v>2287</v>
      </c>
      <c r="T18" s="9">
        <f t="shared" si="10"/>
        <v>4387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4879</v>
      </c>
      <c r="D19" s="8">
        <v>7346</v>
      </c>
      <c r="E19" s="8">
        <v>757</v>
      </c>
      <c r="F19" s="8">
        <v>1398</v>
      </c>
      <c r="G19" s="8">
        <f t="shared" si="1"/>
        <v>5636</v>
      </c>
      <c r="H19" s="8">
        <f t="shared" si="1"/>
        <v>8744</v>
      </c>
      <c r="I19" s="8">
        <v>4994</v>
      </c>
      <c r="J19" s="8">
        <v>8962</v>
      </c>
      <c r="K19" s="8">
        <v>830</v>
      </c>
      <c r="L19" s="8">
        <v>1822</v>
      </c>
      <c r="M19" s="8">
        <f t="shared" si="8"/>
        <v>5824</v>
      </c>
      <c r="N19" s="8">
        <f t="shared" si="8"/>
        <v>10784</v>
      </c>
      <c r="O19" s="9">
        <f t="shared" si="9"/>
        <v>9873</v>
      </c>
      <c r="P19" s="10">
        <f t="shared" si="9"/>
        <v>16308</v>
      </c>
      <c r="Q19" s="8">
        <f t="shared" si="9"/>
        <v>1587</v>
      </c>
      <c r="R19" s="8">
        <f t="shared" si="9"/>
        <v>3220</v>
      </c>
      <c r="S19" s="8">
        <f t="shared" si="10"/>
        <v>11460</v>
      </c>
      <c r="T19" s="9">
        <f t="shared" si="10"/>
        <v>19528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5339</v>
      </c>
      <c r="D20" s="8">
        <v>10718</v>
      </c>
      <c r="E20" s="8">
        <v>334</v>
      </c>
      <c r="F20" s="8">
        <v>1643</v>
      </c>
      <c r="G20" s="8">
        <f t="shared" si="1"/>
        <v>5673</v>
      </c>
      <c r="H20" s="8">
        <f t="shared" si="1"/>
        <v>12361</v>
      </c>
      <c r="I20" s="8">
        <v>2586</v>
      </c>
      <c r="J20" s="8">
        <v>6349</v>
      </c>
      <c r="K20" s="8">
        <v>384</v>
      </c>
      <c r="L20" s="8">
        <v>2502</v>
      </c>
      <c r="M20" s="8">
        <f t="shared" si="8"/>
        <v>2970</v>
      </c>
      <c r="N20" s="8">
        <f t="shared" si="8"/>
        <v>8851</v>
      </c>
      <c r="O20" s="9">
        <f t="shared" si="9"/>
        <v>7925</v>
      </c>
      <c r="P20" s="10">
        <f t="shared" si="9"/>
        <v>17067</v>
      </c>
      <c r="Q20" s="8">
        <f t="shared" si="9"/>
        <v>718</v>
      </c>
      <c r="R20" s="8">
        <f t="shared" si="9"/>
        <v>4145</v>
      </c>
      <c r="S20" s="8">
        <f t="shared" si="10"/>
        <v>8643</v>
      </c>
      <c r="T20" s="9">
        <f t="shared" si="10"/>
        <v>21212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11273</v>
      </c>
      <c r="D21" s="11">
        <f t="shared" ref="D21:H21" si="11">SUM(D18:D20)</f>
        <v>19600</v>
      </c>
      <c r="E21" s="11">
        <f t="shared" si="11"/>
        <v>1239</v>
      </c>
      <c r="F21" s="11">
        <f t="shared" si="11"/>
        <v>3769</v>
      </c>
      <c r="G21" s="11">
        <f t="shared" si="11"/>
        <v>12512</v>
      </c>
      <c r="H21" s="11">
        <f t="shared" si="11"/>
        <v>23369</v>
      </c>
      <c r="I21" s="11">
        <f>SUM(I18:I20)</f>
        <v>8609</v>
      </c>
      <c r="J21" s="11">
        <f t="shared" ref="J21:N21" si="12">SUM(J18:J20)</f>
        <v>17254</v>
      </c>
      <c r="K21" s="11">
        <f t="shared" si="12"/>
        <v>1269</v>
      </c>
      <c r="L21" s="11">
        <f t="shared" si="12"/>
        <v>4504</v>
      </c>
      <c r="M21" s="11">
        <f t="shared" si="12"/>
        <v>9878</v>
      </c>
      <c r="N21" s="11">
        <f t="shared" si="12"/>
        <v>21758</v>
      </c>
      <c r="O21" s="11">
        <f>SUM(O18:O20)</f>
        <v>19882</v>
      </c>
      <c r="P21" s="11">
        <f t="shared" ref="P21:T21" si="13">SUM(P18:P20)</f>
        <v>36854</v>
      </c>
      <c r="Q21" s="11">
        <f t="shared" si="13"/>
        <v>2508</v>
      </c>
      <c r="R21" s="11">
        <f t="shared" si="13"/>
        <v>8273</v>
      </c>
      <c r="S21" s="11">
        <f t="shared" si="13"/>
        <v>22390</v>
      </c>
      <c r="T21" s="12">
        <f t="shared" si="13"/>
        <v>45127</v>
      </c>
    </row>
    <row r="22" spans="1:20" s="15" customFormat="1" ht="30" customHeight="1" x14ac:dyDescent="0.15">
      <c r="A22" s="14"/>
      <c r="B22" s="4" t="s">
        <v>14</v>
      </c>
      <c r="C22" s="13">
        <f>SUM(C21,C17)</f>
        <v>88788</v>
      </c>
      <c r="D22" s="13">
        <f t="shared" ref="D22:H22" si="14">SUM(D21,D17)</f>
        <v>175931</v>
      </c>
      <c r="E22" s="13">
        <f t="shared" si="14"/>
        <v>9236</v>
      </c>
      <c r="F22" s="13">
        <f t="shared" si="14"/>
        <v>27925</v>
      </c>
      <c r="G22" s="13">
        <f t="shared" si="14"/>
        <v>98024</v>
      </c>
      <c r="H22" s="13">
        <f t="shared" si="14"/>
        <v>203856</v>
      </c>
      <c r="I22" s="13">
        <f>SUM(I21,I17)</f>
        <v>53570</v>
      </c>
      <c r="J22" s="13">
        <f t="shared" ref="J22:N22" si="15">SUM(J21,J17)</f>
        <v>125622</v>
      </c>
      <c r="K22" s="13">
        <f t="shared" si="15"/>
        <v>4973</v>
      </c>
      <c r="L22" s="13">
        <f t="shared" si="15"/>
        <v>21919</v>
      </c>
      <c r="M22" s="13">
        <f t="shared" si="15"/>
        <v>58543</v>
      </c>
      <c r="N22" s="13">
        <f t="shared" si="15"/>
        <v>147541</v>
      </c>
      <c r="O22" s="13">
        <f>SUM(O21,O17)</f>
        <v>142358</v>
      </c>
      <c r="P22" s="13">
        <f t="shared" ref="P22:T22" si="16">SUM(P21,P17)</f>
        <v>301553</v>
      </c>
      <c r="Q22" s="13">
        <f t="shared" si="16"/>
        <v>14209</v>
      </c>
      <c r="R22" s="13">
        <f t="shared" si="16"/>
        <v>49844</v>
      </c>
      <c r="S22" s="13">
        <f t="shared" si="16"/>
        <v>156567</v>
      </c>
      <c r="T22" s="13">
        <f t="shared" si="16"/>
        <v>351397</v>
      </c>
    </row>
    <row r="23" spans="1:20" ht="30.75" customHeight="1" outlineLevel="1" x14ac:dyDescent="0.25">
      <c r="B23" s="36" t="s">
        <v>38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'[1]Dicembre 2021'!C$8</f>
        <v>17920</v>
      </c>
      <c r="D27" s="8">
        <f>'[1]Dicembre 2021'!D$8</f>
        <v>36367</v>
      </c>
      <c r="E27" s="8">
        <f>'[1]Dicembre 2021'!E$8</f>
        <v>1117</v>
      </c>
      <c r="F27" s="8">
        <f>'[1]Dicembre 2021'!F$8</f>
        <v>2389</v>
      </c>
      <c r="G27" s="8">
        <f>C27+E27</f>
        <v>19037</v>
      </c>
      <c r="H27" s="8">
        <f>D27+F27</f>
        <v>38756</v>
      </c>
      <c r="I27" s="8">
        <f>'[1]Dicembre 2021'!I$8</f>
        <v>11116</v>
      </c>
      <c r="J27" s="8">
        <f>'[1]Dicembre 2021'!J$8</f>
        <v>23763</v>
      </c>
      <c r="K27" s="8">
        <f>'[1]Dicembre 2021'!K$8</f>
        <v>638</v>
      </c>
      <c r="L27" s="8">
        <f>'[1]Dicembre 2021'!L$8</f>
        <v>1981</v>
      </c>
      <c r="M27" s="8">
        <f>I27+K27</f>
        <v>11754</v>
      </c>
      <c r="N27" s="8">
        <f>J27+L27</f>
        <v>25744</v>
      </c>
      <c r="O27" s="9">
        <f>C27+I27</f>
        <v>29036</v>
      </c>
      <c r="P27" s="10">
        <f t="shared" ref="P27:R35" si="17">D27+J27</f>
        <v>60130</v>
      </c>
      <c r="Q27" s="8">
        <f t="shared" si="17"/>
        <v>1755</v>
      </c>
      <c r="R27" s="8">
        <f t="shared" si="17"/>
        <v>4370</v>
      </c>
      <c r="S27" s="8">
        <f>O27+Q27</f>
        <v>30791</v>
      </c>
      <c r="T27" s="9">
        <f>P27+R27</f>
        <v>64500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'[1]Dicembre 2021'!C$9</f>
        <v>1857</v>
      </c>
      <c r="D28" s="8">
        <f>'[1]Dicembre 2021'!D$9</f>
        <v>3533</v>
      </c>
      <c r="E28" s="8">
        <f>'[1]Dicembre 2021'!E$9</f>
        <v>82</v>
      </c>
      <c r="F28" s="8">
        <f>'[1]Dicembre 2021'!F$9</f>
        <v>153</v>
      </c>
      <c r="G28" s="8">
        <f t="shared" ref="G28:H35" si="18">C28+E28</f>
        <v>1939</v>
      </c>
      <c r="H28" s="8">
        <f t="shared" si="18"/>
        <v>3686</v>
      </c>
      <c r="I28" s="8">
        <f>'[1]Dicembre 2021'!I$9</f>
        <v>752</v>
      </c>
      <c r="J28" s="8">
        <f>'[1]Dicembre 2021'!J$9</f>
        <v>1739</v>
      </c>
      <c r="K28" s="8">
        <f>'[1]Dicembre 2021'!K$9</f>
        <v>33</v>
      </c>
      <c r="L28" s="8">
        <f>'[1]Dicembre 2021'!L$9</f>
        <v>65</v>
      </c>
      <c r="M28" s="8">
        <f t="shared" ref="M28:N35" si="19">I28+K28</f>
        <v>785</v>
      </c>
      <c r="N28" s="8">
        <f t="shared" si="19"/>
        <v>1804</v>
      </c>
      <c r="O28" s="9">
        <f t="shared" ref="O28:O35" si="20">C28+I28</f>
        <v>2609</v>
      </c>
      <c r="P28" s="10">
        <f t="shared" si="17"/>
        <v>5272</v>
      </c>
      <c r="Q28" s="8">
        <f t="shared" si="17"/>
        <v>115</v>
      </c>
      <c r="R28" s="8">
        <f t="shared" si="17"/>
        <v>218</v>
      </c>
      <c r="S28" s="8">
        <f t="shared" ref="S28:T35" si="21">O28+Q28</f>
        <v>2724</v>
      </c>
      <c r="T28" s="9">
        <f t="shared" si="21"/>
        <v>5490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'[1]Dicembre 2021'!C$10</f>
        <v>3009</v>
      </c>
      <c r="D29" s="8">
        <f>'[1]Dicembre 2021'!D$10</f>
        <v>5288</v>
      </c>
      <c r="E29" s="8">
        <f>'[1]Dicembre 2021'!E$10</f>
        <v>211</v>
      </c>
      <c r="F29" s="8">
        <f>'[1]Dicembre 2021'!F$10</f>
        <v>595</v>
      </c>
      <c r="G29" s="8">
        <f t="shared" si="18"/>
        <v>3220</v>
      </c>
      <c r="H29" s="8">
        <f t="shared" si="18"/>
        <v>5883</v>
      </c>
      <c r="I29" s="8">
        <f>'[1]Dicembre 2021'!I$10</f>
        <v>3744</v>
      </c>
      <c r="J29" s="8">
        <f>'[1]Dicembre 2021'!J$10</f>
        <v>8543</v>
      </c>
      <c r="K29" s="8">
        <f>'[1]Dicembre 2021'!K$10</f>
        <v>191</v>
      </c>
      <c r="L29" s="8">
        <f>'[1]Dicembre 2021'!L$10</f>
        <v>761</v>
      </c>
      <c r="M29" s="8">
        <f t="shared" si="19"/>
        <v>3935</v>
      </c>
      <c r="N29" s="8">
        <f t="shared" si="19"/>
        <v>9304</v>
      </c>
      <c r="O29" s="9">
        <f t="shared" si="20"/>
        <v>6753</v>
      </c>
      <c r="P29" s="10">
        <f t="shared" si="17"/>
        <v>13831</v>
      </c>
      <c r="Q29" s="8">
        <f t="shared" si="17"/>
        <v>402</v>
      </c>
      <c r="R29" s="8">
        <f t="shared" si="17"/>
        <v>1356</v>
      </c>
      <c r="S29" s="8">
        <f t="shared" si="21"/>
        <v>7155</v>
      </c>
      <c r="T29" s="9">
        <f t="shared" si="21"/>
        <v>15187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'[1]Dicembre 2021'!C$11</f>
        <v>2737</v>
      </c>
      <c r="D30" s="8">
        <f>'[1]Dicembre 2021'!D$11</f>
        <v>5908</v>
      </c>
      <c r="E30" s="8">
        <f>'[1]Dicembre 2021'!E$11</f>
        <v>173</v>
      </c>
      <c r="F30" s="8">
        <f>'[1]Dicembre 2021'!F$11</f>
        <v>1346</v>
      </c>
      <c r="G30" s="8">
        <f t="shared" si="18"/>
        <v>2910</v>
      </c>
      <c r="H30" s="8">
        <f t="shared" si="18"/>
        <v>7254</v>
      </c>
      <c r="I30" s="8">
        <f>'[1]Dicembre 2021'!I$11</f>
        <v>1523</v>
      </c>
      <c r="J30" s="8">
        <f>'[1]Dicembre 2021'!J$11</f>
        <v>3900</v>
      </c>
      <c r="K30" s="8">
        <f>'[1]Dicembre 2021'!K$11</f>
        <v>53</v>
      </c>
      <c r="L30" s="8">
        <f>'[1]Dicembre 2021'!L$11</f>
        <v>256</v>
      </c>
      <c r="M30" s="8">
        <f t="shared" si="19"/>
        <v>1576</v>
      </c>
      <c r="N30" s="8">
        <f t="shared" si="19"/>
        <v>4156</v>
      </c>
      <c r="O30" s="9">
        <f t="shared" si="20"/>
        <v>4260</v>
      </c>
      <c r="P30" s="10">
        <f t="shared" si="17"/>
        <v>9808</v>
      </c>
      <c r="Q30" s="8">
        <f t="shared" si="17"/>
        <v>226</v>
      </c>
      <c r="R30" s="8">
        <f t="shared" si="17"/>
        <v>1602</v>
      </c>
      <c r="S30" s="8">
        <f t="shared" si="21"/>
        <v>4486</v>
      </c>
      <c r="T30" s="9">
        <f t="shared" si="21"/>
        <v>11410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'[1]Dicembre 2021'!C$12</f>
        <v>5757</v>
      </c>
      <c r="D31" s="8">
        <f>'[1]Dicembre 2021'!D$12</f>
        <v>10844</v>
      </c>
      <c r="E31" s="8">
        <f>'[1]Dicembre 2021'!E$12</f>
        <v>302</v>
      </c>
      <c r="F31" s="8">
        <f>'[1]Dicembre 2021'!F$12</f>
        <v>1074</v>
      </c>
      <c r="G31" s="8">
        <f t="shared" si="18"/>
        <v>6059</v>
      </c>
      <c r="H31" s="8">
        <f t="shared" si="18"/>
        <v>11918</v>
      </c>
      <c r="I31" s="8">
        <f>'[1]Dicembre 2021'!I$12</f>
        <v>4284</v>
      </c>
      <c r="J31" s="8">
        <f>'[1]Dicembre 2021'!J$12</f>
        <v>11205</v>
      </c>
      <c r="K31" s="8">
        <f>'[1]Dicembre 2021'!K$12</f>
        <v>156</v>
      </c>
      <c r="L31" s="8">
        <f>'[1]Dicembre 2021'!L$12</f>
        <v>1065</v>
      </c>
      <c r="M31" s="8">
        <f t="shared" si="19"/>
        <v>4440</v>
      </c>
      <c r="N31" s="8">
        <f t="shared" si="19"/>
        <v>12270</v>
      </c>
      <c r="O31" s="9">
        <f t="shared" si="20"/>
        <v>10041</v>
      </c>
      <c r="P31" s="10">
        <f t="shared" si="17"/>
        <v>22049</v>
      </c>
      <c r="Q31" s="8">
        <f t="shared" si="17"/>
        <v>458</v>
      </c>
      <c r="R31" s="8">
        <f t="shared" si="17"/>
        <v>2139</v>
      </c>
      <c r="S31" s="8">
        <f t="shared" si="21"/>
        <v>10499</v>
      </c>
      <c r="T31" s="9">
        <f t="shared" si="21"/>
        <v>24188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'[1]Dicembre 2021'!C$13</f>
        <v>6611</v>
      </c>
      <c r="D32" s="8">
        <f>'[1]Dicembre 2021'!D$13</f>
        <v>10942</v>
      </c>
      <c r="E32" s="8">
        <f>'[1]Dicembre 2021'!E$13</f>
        <v>252</v>
      </c>
      <c r="F32" s="8">
        <f>'[1]Dicembre 2021'!F$13</f>
        <v>495</v>
      </c>
      <c r="G32" s="8">
        <f t="shared" si="18"/>
        <v>6863</v>
      </c>
      <c r="H32" s="8">
        <f t="shared" si="18"/>
        <v>11437</v>
      </c>
      <c r="I32" s="8">
        <f>'[1]Dicembre 2021'!I$13</f>
        <v>5041</v>
      </c>
      <c r="J32" s="8">
        <f>'[1]Dicembre 2021'!J$13</f>
        <v>9164</v>
      </c>
      <c r="K32" s="8">
        <f>'[1]Dicembre 2021'!K$13</f>
        <v>114</v>
      </c>
      <c r="L32" s="8">
        <f>'[1]Dicembre 2021'!L$13</f>
        <v>288</v>
      </c>
      <c r="M32" s="8">
        <f t="shared" si="19"/>
        <v>5155</v>
      </c>
      <c r="N32" s="8">
        <f t="shared" si="19"/>
        <v>9452</v>
      </c>
      <c r="O32" s="9">
        <f t="shared" si="20"/>
        <v>11652</v>
      </c>
      <c r="P32" s="10">
        <f t="shared" si="17"/>
        <v>20106</v>
      </c>
      <c r="Q32" s="8">
        <f t="shared" si="17"/>
        <v>366</v>
      </c>
      <c r="R32" s="8">
        <f t="shared" si="17"/>
        <v>783</v>
      </c>
      <c r="S32" s="8">
        <f t="shared" si="21"/>
        <v>12018</v>
      </c>
      <c r="T32" s="9">
        <f t="shared" si="21"/>
        <v>20889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'[1]Dicembre 2021'!C$14</f>
        <v>21636</v>
      </c>
      <c r="D33" s="8">
        <f>'[1]Dicembre 2021'!D$14</f>
        <v>50357</v>
      </c>
      <c r="E33" s="8">
        <f>'[1]Dicembre 2021'!E$14</f>
        <v>1614</v>
      </c>
      <c r="F33" s="8">
        <f>'[1]Dicembre 2021'!F$14</f>
        <v>4675</v>
      </c>
      <c r="G33" s="8">
        <f t="shared" si="18"/>
        <v>23250</v>
      </c>
      <c r="H33" s="8">
        <f t="shared" si="18"/>
        <v>55032</v>
      </c>
      <c r="I33" s="8">
        <f>'[1]Dicembre 2021'!I$14</f>
        <v>5164</v>
      </c>
      <c r="J33" s="8">
        <f>'[1]Dicembre 2021'!J$14</f>
        <v>19610</v>
      </c>
      <c r="K33" s="8">
        <f>'[1]Dicembre 2021'!K$14</f>
        <v>592</v>
      </c>
      <c r="L33" s="8">
        <f>'[1]Dicembre 2021'!L$14</f>
        <v>4207</v>
      </c>
      <c r="M33" s="8">
        <f t="shared" si="19"/>
        <v>5756</v>
      </c>
      <c r="N33" s="8">
        <f t="shared" si="19"/>
        <v>23817</v>
      </c>
      <c r="O33" s="9">
        <f t="shared" si="20"/>
        <v>26800</v>
      </c>
      <c r="P33" s="10">
        <f t="shared" si="17"/>
        <v>69967</v>
      </c>
      <c r="Q33" s="8">
        <f t="shared" si="17"/>
        <v>2206</v>
      </c>
      <c r="R33" s="8">
        <f t="shared" si="17"/>
        <v>8882</v>
      </c>
      <c r="S33" s="8">
        <f t="shared" si="21"/>
        <v>29006</v>
      </c>
      <c r="T33" s="9">
        <f t="shared" si="21"/>
        <v>78849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'[1]Dicembre 2021'!C$15</f>
        <v>5620</v>
      </c>
      <c r="D34" s="8">
        <f>'[1]Dicembre 2021'!D$15</f>
        <v>10454</v>
      </c>
      <c r="E34" s="8">
        <f>'[1]Dicembre 2021'!E$15</f>
        <v>228</v>
      </c>
      <c r="F34" s="8">
        <f>'[1]Dicembre 2021'!F$15</f>
        <v>710</v>
      </c>
      <c r="G34" s="8">
        <f t="shared" si="18"/>
        <v>5848</v>
      </c>
      <c r="H34" s="8">
        <f t="shared" si="18"/>
        <v>11164</v>
      </c>
      <c r="I34" s="8">
        <f>'[1]Dicembre 2021'!I$15</f>
        <v>3186</v>
      </c>
      <c r="J34" s="8">
        <f>'[1]Dicembre 2021'!J$15</f>
        <v>6301</v>
      </c>
      <c r="K34" s="8">
        <f>'[1]Dicembre 2021'!K$15</f>
        <v>75</v>
      </c>
      <c r="L34" s="8">
        <f>'[1]Dicembre 2021'!L$15</f>
        <v>781</v>
      </c>
      <c r="M34" s="8">
        <f t="shared" si="19"/>
        <v>3261</v>
      </c>
      <c r="N34" s="8">
        <f t="shared" si="19"/>
        <v>7082</v>
      </c>
      <c r="O34" s="9">
        <f t="shared" si="20"/>
        <v>8806</v>
      </c>
      <c r="P34" s="10">
        <f t="shared" si="17"/>
        <v>16755</v>
      </c>
      <c r="Q34" s="8">
        <f t="shared" si="17"/>
        <v>303</v>
      </c>
      <c r="R34" s="8">
        <f t="shared" si="17"/>
        <v>1491</v>
      </c>
      <c r="S34" s="8">
        <f t="shared" si="21"/>
        <v>9109</v>
      </c>
      <c r="T34" s="9">
        <f t="shared" si="21"/>
        <v>18246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'[1]Dicembre 2021'!C$16</f>
        <v>1058</v>
      </c>
      <c r="D35" s="8">
        <f>'[1]Dicembre 2021'!D$16</f>
        <v>1678</v>
      </c>
      <c r="E35" s="8">
        <f>'[1]Dicembre 2021'!E$16</f>
        <v>107</v>
      </c>
      <c r="F35" s="8">
        <f>'[1]Dicembre 2021'!F$16</f>
        <v>268</v>
      </c>
      <c r="G35" s="8">
        <f t="shared" si="18"/>
        <v>1165</v>
      </c>
      <c r="H35" s="8">
        <f t="shared" si="18"/>
        <v>1946</v>
      </c>
      <c r="I35" s="8">
        <f>'[1]Dicembre 2021'!I$16</f>
        <v>1860</v>
      </c>
      <c r="J35" s="8">
        <f>'[1]Dicembre 2021'!J$16</f>
        <v>4023</v>
      </c>
      <c r="K35" s="8">
        <f>'[1]Dicembre 2021'!K$16</f>
        <v>82</v>
      </c>
      <c r="L35" s="8">
        <f>'[1]Dicembre 2021'!L$16</f>
        <v>300</v>
      </c>
      <c r="M35" s="8">
        <f t="shared" si="19"/>
        <v>1942</v>
      </c>
      <c r="N35" s="8">
        <f t="shared" si="19"/>
        <v>4323</v>
      </c>
      <c r="O35" s="9">
        <f t="shared" si="20"/>
        <v>2918</v>
      </c>
      <c r="P35" s="10">
        <f t="shared" si="17"/>
        <v>5701</v>
      </c>
      <c r="Q35" s="8">
        <f t="shared" si="17"/>
        <v>189</v>
      </c>
      <c r="R35" s="8">
        <f t="shared" si="17"/>
        <v>568</v>
      </c>
      <c r="S35" s="8">
        <f t="shared" si="21"/>
        <v>3107</v>
      </c>
      <c r="T35" s="9">
        <f t="shared" si="21"/>
        <v>6269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66205</v>
      </c>
      <c r="D36" s="11">
        <f t="shared" ref="D36:H36" si="22">SUM(D27:D35)</f>
        <v>135371</v>
      </c>
      <c r="E36" s="11">
        <f t="shared" si="22"/>
        <v>4086</v>
      </c>
      <c r="F36" s="11">
        <f t="shared" si="22"/>
        <v>11705</v>
      </c>
      <c r="G36" s="11">
        <f t="shared" si="22"/>
        <v>70291</v>
      </c>
      <c r="H36" s="11">
        <f t="shared" si="22"/>
        <v>147076</v>
      </c>
      <c r="I36" s="11">
        <f>SUM(I27:I35)</f>
        <v>36670</v>
      </c>
      <c r="J36" s="11">
        <f t="shared" ref="J36:N36" si="23">SUM(J27:J35)</f>
        <v>88248</v>
      </c>
      <c r="K36" s="11">
        <f t="shared" si="23"/>
        <v>1934</v>
      </c>
      <c r="L36" s="11">
        <f t="shared" si="23"/>
        <v>9704</v>
      </c>
      <c r="M36" s="11">
        <f t="shared" si="23"/>
        <v>38604</v>
      </c>
      <c r="N36" s="11">
        <f t="shared" si="23"/>
        <v>97952</v>
      </c>
      <c r="O36" s="11">
        <f>SUM(O27:O35)</f>
        <v>102875</v>
      </c>
      <c r="P36" s="11">
        <f t="shared" ref="P36:T36" si="24">SUM(P27:P35)</f>
        <v>223619</v>
      </c>
      <c r="Q36" s="11">
        <f t="shared" si="24"/>
        <v>6020</v>
      </c>
      <c r="R36" s="11">
        <f t="shared" si="24"/>
        <v>21409</v>
      </c>
      <c r="S36" s="11">
        <f t="shared" si="24"/>
        <v>108895</v>
      </c>
      <c r="T36" s="12">
        <f t="shared" si="24"/>
        <v>245028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'[1]Dicembre 2021'!C$18</f>
        <v>1047</v>
      </c>
      <c r="D37" s="8">
        <f>'[1]Dicembre 2021'!D$18</f>
        <v>1495</v>
      </c>
      <c r="E37" s="8">
        <f>'[1]Dicembre 2021'!E$18</f>
        <v>55</v>
      </c>
      <c r="F37" s="8">
        <f>'[1]Dicembre 2021'!F$18</f>
        <v>124</v>
      </c>
      <c r="G37" s="8">
        <f t="shared" ref="G37:H39" si="25">C37+E37</f>
        <v>1102</v>
      </c>
      <c r="H37" s="8">
        <f t="shared" si="25"/>
        <v>1619</v>
      </c>
      <c r="I37" s="8">
        <f>'[1]Dicembre 2021'!I$18</f>
        <v>769</v>
      </c>
      <c r="J37" s="8">
        <f>'[1]Dicembre 2021'!J$18</f>
        <v>1282</v>
      </c>
      <c r="K37" s="8">
        <f>'[1]Dicembre 2021'!K$18</f>
        <v>29</v>
      </c>
      <c r="L37" s="8">
        <f>'[1]Dicembre 2021'!L$18</f>
        <v>175</v>
      </c>
      <c r="M37" s="8">
        <f t="shared" ref="M37:N39" si="26">I37+K37</f>
        <v>798</v>
      </c>
      <c r="N37" s="8">
        <f t="shared" si="26"/>
        <v>1457</v>
      </c>
      <c r="O37" s="9">
        <f t="shared" ref="O37:R39" si="27">C37+I37</f>
        <v>1816</v>
      </c>
      <c r="P37" s="10">
        <f t="shared" si="27"/>
        <v>2777</v>
      </c>
      <c r="Q37" s="8">
        <f t="shared" si="27"/>
        <v>84</v>
      </c>
      <c r="R37" s="8">
        <f t="shared" si="27"/>
        <v>299</v>
      </c>
      <c r="S37" s="8">
        <f t="shared" ref="S37:T39" si="28">O37+Q37</f>
        <v>1900</v>
      </c>
      <c r="T37" s="9">
        <f t="shared" si="28"/>
        <v>3076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'[1]Dicembre 2021'!C$19</f>
        <v>4278</v>
      </c>
      <c r="D38" s="8">
        <f>'[1]Dicembre 2021'!D$19</f>
        <v>6466</v>
      </c>
      <c r="E38" s="8">
        <f>'[1]Dicembre 2021'!E$19</f>
        <v>485</v>
      </c>
      <c r="F38" s="8">
        <f>'[1]Dicembre 2021'!F$19</f>
        <v>771</v>
      </c>
      <c r="G38" s="8">
        <f t="shared" si="25"/>
        <v>4763</v>
      </c>
      <c r="H38" s="8">
        <f t="shared" si="25"/>
        <v>7237</v>
      </c>
      <c r="I38" s="8">
        <f>'[1]Dicembre 2021'!I$19</f>
        <v>4889</v>
      </c>
      <c r="J38" s="8">
        <f>'[1]Dicembre 2021'!J$19</f>
        <v>8951</v>
      </c>
      <c r="K38" s="8">
        <f>'[1]Dicembre 2021'!K$19</f>
        <v>446</v>
      </c>
      <c r="L38" s="8">
        <f>'[1]Dicembre 2021'!L$19</f>
        <v>984</v>
      </c>
      <c r="M38" s="8">
        <f t="shared" si="26"/>
        <v>5335</v>
      </c>
      <c r="N38" s="8">
        <f t="shared" si="26"/>
        <v>9935</v>
      </c>
      <c r="O38" s="9">
        <f t="shared" si="27"/>
        <v>9167</v>
      </c>
      <c r="P38" s="10">
        <f t="shared" si="27"/>
        <v>15417</v>
      </c>
      <c r="Q38" s="8">
        <f t="shared" si="27"/>
        <v>931</v>
      </c>
      <c r="R38" s="8">
        <f t="shared" si="27"/>
        <v>1755</v>
      </c>
      <c r="S38" s="8">
        <f t="shared" si="28"/>
        <v>10098</v>
      </c>
      <c r="T38" s="9">
        <f t="shared" si="28"/>
        <v>17172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'[1]Dicembre 2021'!C$20</f>
        <v>4375</v>
      </c>
      <c r="D39" s="8">
        <f>'[1]Dicembre 2021'!D$20</f>
        <v>9794</v>
      </c>
      <c r="E39" s="8">
        <f>'[1]Dicembre 2021'!E$20</f>
        <v>266</v>
      </c>
      <c r="F39" s="8">
        <f>'[1]Dicembre 2021'!F$20</f>
        <v>703</v>
      </c>
      <c r="G39" s="8">
        <f t="shared" si="25"/>
        <v>4641</v>
      </c>
      <c r="H39" s="8">
        <f t="shared" si="25"/>
        <v>10497</v>
      </c>
      <c r="I39" s="8">
        <f>'[1]Dicembre 2021'!I$20</f>
        <v>2014</v>
      </c>
      <c r="J39" s="8">
        <f>'[1]Dicembre 2021'!J$20</f>
        <v>5468</v>
      </c>
      <c r="K39" s="8">
        <f>'[1]Dicembre 2021'!K$20</f>
        <v>178</v>
      </c>
      <c r="L39" s="8">
        <f>'[1]Dicembre 2021'!L$20</f>
        <v>1080</v>
      </c>
      <c r="M39" s="8">
        <f t="shared" si="26"/>
        <v>2192</v>
      </c>
      <c r="N39" s="8">
        <f t="shared" si="26"/>
        <v>6548</v>
      </c>
      <c r="O39" s="9">
        <f t="shared" si="27"/>
        <v>6389</v>
      </c>
      <c r="P39" s="10">
        <f t="shared" si="27"/>
        <v>15262</v>
      </c>
      <c r="Q39" s="8">
        <f t="shared" si="27"/>
        <v>444</v>
      </c>
      <c r="R39" s="8">
        <f t="shared" si="27"/>
        <v>1783</v>
      </c>
      <c r="S39" s="8">
        <f t="shared" si="28"/>
        <v>6833</v>
      </c>
      <c r="T39" s="9">
        <f t="shared" si="28"/>
        <v>17045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9700</v>
      </c>
      <c r="D40" s="11">
        <f t="shared" ref="D40:H40" si="29">SUM(D37:D39)</f>
        <v>17755</v>
      </c>
      <c r="E40" s="11">
        <f t="shared" si="29"/>
        <v>806</v>
      </c>
      <c r="F40" s="11">
        <f t="shared" si="29"/>
        <v>1598</v>
      </c>
      <c r="G40" s="11">
        <f t="shared" si="29"/>
        <v>10506</v>
      </c>
      <c r="H40" s="11">
        <f t="shared" si="29"/>
        <v>19353</v>
      </c>
      <c r="I40" s="11">
        <f>SUM(I37:I39)</f>
        <v>7672</v>
      </c>
      <c r="J40" s="11">
        <f t="shared" ref="J40:N40" si="30">SUM(J37:J39)</f>
        <v>15701</v>
      </c>
      <c r="K40" s="11">
        <f t="shared" si="30"/>
        <v>653</v>
      </c>
      <c r="L40" s="11">
        <f t="shared" si="30"/>
        <v>2239</v>
      </c>
      <c r="M40" s="11">
        <f t="shared" si="30"/>
        <v>8325</v>
      </c>
      <c r="N40" s="11">
        <f t="shared" si="30"/>
        <v>17940</v>
      </c>
      <c r="O40" s="11">
        <f>SUM(O37:O39)</f>
        <v>17372</v>
      </c>
      <c r="P40" s="11">
        <f t="shared" ref="P40:T40" si="31">SUM(P37:P39)</f>
        <v>33456</v>
      </c>
      <c r="Q40" s="11">
        <f t="shared" si="31"/>
        <v>1459</v>
      </c>
      <c r="R40" s="11">
        <f t="shared" si="31"/>
        <v>3837</v>
      </c>
      <c r="S40" s="11">
        <f t="shared" si="31"/>
        <v>18831</v>
      </c>
      <c r="T40" s="12">
        <f t="shared" si="31"/>
        <v>37293</v>
      </c>
    </row>
    <row r="41" spans="1:20" s="15" customFormat="1" ht="30" customHeight="1" x14ac:dyDescent="0.15">
      <c r="A41" s="14"/>
      <c r="B41" s="4" t="s">
        <v>14</v>
      </c>
      <c r="C41" s="13">
        <f>SUM(C40,C36)</f>
        <v>75905</v>
      </c>
      <c r="D41" s="13">
        <f t="shared" ref="D41:H41" si="32">SUM(D40,D36)</f>
        <v>153126</v>
      </c>
      <c r="E41" s="13">
        <f t="shared" si="32"/>
        <v>4892</v>
      </c>
      <c r="F41" s="13">
        <f t="shared" si="32"/>
        <v>13303</v>
      </c>
      <c r="G41" s="13">
        <f t="shared" si="32"/>
        <v>80797</v>
      </c>
      <c r="H41" s="13">
        <f t="shared" si="32"/>
        <v>166429</v>
      </c>
      <c r="I41" s="13">
        <f>SUM(I40,I36)</f>
        <v>44342</v>
      </c>
      <c r="J41" s="13">
        <f t="shared" ref="J41:N41" si="33">SUM(J40,J36)</f>
        <v>103949</v>
      </c>
      <c r="K41" s="13">
        <f t="shared" si="33"/>
        <v>2587</v>
      </c>
      <c r="L41" s="13">
        <f t="shared" si="33"/>
        <v>11943</v>
      </c>
      <c r="M41" s="13">
        <f t="shared" si="33"/>
        <v>46929</v>
      </c>
      <c r="N41" s="13">
        <f t="shared" si="33"/>
        <v>115892</v>
      </c>
      <c r="O41" s="13">
        <f>SUM(O40,O36)</f>
        <v>120247</v>
      </c>
      <c r="P41" s="13">
        <f t="shared" ref="P41:T41" si="34">SUM(P40,P36)</f>
        <v>257075</v>
      </c>
      <c r="Q41" s="13">
        <f t="shared" si="34"/>
        <v>7479</v>
      </c>
      <c r="R41" s="13">
        <f t="shared" si="34"/>
        <v>25246</v>
      </c>
      <c r="S41" s="13">
        <f t="shared" si="34"/>
        <v>127726</v>
      </c>
      <c r="T41" s="13">
        <f t="shared" si="34"/>
        <v>282321</v>
      </c>
    </row>
    <row r="42" spans="1:20" ht="30.75" customHeight="1" outlineLevel="1" x14ac:dyDescent="0.25">
      <c r="B42" s="36" t="s">
        <v>87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'[1]Dicembre 2021'!C27</f>
        <v>1211</v>
      </c>
      <c r="D46" s="8">
        <f>'[1]Dicembre 2021'!D27</f>
        <v>3634</v>
      </c>
      <c r="E46" s="8">
        <f>'[1]Dicembre 2021'!E27</f>
        <v>84</v>
      </c>
      <c r="F46" s="8">
        <f>'[1]Dicembre 2021'!F27</f>
        <v>653</v>
      </c>
      <c r="G46" s="8">
        <f>C46+E46</f>
        <v>1295</v>
      </c>
      <c r="H46" s="8">
        <f>D46+F46</f>
        <v>4287</v>
      </c>
      <c r="I46" s="8">
        <f>'[1]Dicembre 2021'!I27</f>
        <v>574</v>
      </c>
      <c r="J46" s="8">
        <f>'[1]Dicembre 2021'!J27</f>
        <v>1881</v>
      </c>
      <c r="K46" s="8">
        <f>'[1]Dicembre 2021'!K27</f>
        <v>48</v>
      </c>
      <c r="L46" s="8">
        <f>'[1]Dicembre 2021'!L27</f>
        <v>227</v>
      </c>
      <c r="M46" s="8">
        <f>I46+K46</f>
        <v>622</v>
      </c>
      <c r="N46" s="8">
        <f>J46+L46</f>
        <v>2108</v>
      </c>
      <c r="O46" s="9">
        <f>C46+I46</f>
        <v>1785</v>
      </c>
      <c r="P46" s="10">
        <f t="shared" ref="P46:R54" si="35">D46+J46</f>
        <v>5515</v>
      </c>
      <c r="Q46" s="8">
        <f t="shared" si="35"/>
        <v>132</v>
      </c>
      <c r="R46" s="8">
        <f t="shared" si="35"/>
        <v>880</v>
      </c>
      <c r="S46" s="8">
        <f>O46+Q46</f>
        <v>1917</v>
      </c>
      <c r="T46" s="9">
        <f>P46+R46</f>
        <v>6395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'[1]Dicembre 2021'!C28</f>
        <v>297</v>
      </c>
      <c r="D47" s="8">
        <f>'[1]Dicembre 2021'!D28</f>
        <v>1333</v>
      </c>
      <c r="E47" s="8">
        <f>'[1]Dicembre 2021'!E28</f>
        <v>32</v>
      </c>
      <c r="F47" s="8">
        <f>'[1]Dicembre 2021'!F28</f>
        <v>162</v>
      </c>
      <c r="G47" s="8">
        <f t="shared" ref="G47:G54" si="36">C47+E47</f>
        <v>329</v>
      </c>
      <c r="H47" s="8">
        <f t="shared" ref="H47:H54" si="37">D47+F47</f>
        <v>1495</v>
      </c>
      <c r="I47" s="8">
        <f>'[1]Dicembre 2021'!I28</f>
        <v>64</v>
      </c>
      <c r="J47" s="8">
        <f>'[1]Dicembre 2021'!J28</f>
        <v>721</v>
      </c>
      <c r="K47" s="8">
        <f>'[1]Dicembre 2021'!K28</f>
        <v>5</v>
      </c>
      <c r="L47" s="8">
        <f>'[1]Dicembre 2021'!L28</f>
        <v>17</v>
      </c>
      <c r="M47" s="8">
        <f t="shared" ref="M47:N54" si="38">I47+K47</f>
        <v>69</v>
      </c>
      <c r="N47" s="8">
        <f t="shared" si="38"/>
        <v>738</v>
      </c>
      <c r="O47" s="9">
        <f t="shared" ref="O47:O54" si="39">C47+I47</f>
        <v>361</v>
      </c>
      <c r="P47" s="10">
        <f t="shared" si="35"/>
        <v>2054</v>
      </c>
      <c r="Q47" s="8">
        <f t="shared" si="35"/>
        <v>37</v>
      </c>
      <c r="R47" s="8">
        <f t="shared" si="35"/>
        <v>179</v>
      </c>
      <c r="S47" s="8">
        <f t="shared" ref="S47:T54" si="40">O47+Q47</f>
        <v>398</v>
      </c>
      <c r="T47" s="9">
        <f t="shared" si="40"/>
        <v>2233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'[1]Dicembre 2021'!C29</f>
        <v>552</v>
      </c>
      <c r="D48" s="8">
        <f>'[1]Dicembre 2021'!D29</f>
        <v>1754</v>
      </c>
      <c r="E48" s="8">
        <f>'[1]Dicembre 2021'!E29</f>
        <v>17</v>
      </c>
      <c r="F48" s="8">
        <f>'[1]Dicembre 2021'!F29</f>
        <v>55</v>
      </c>
      <c r="G48" s="8">
        <f t="shared" si="36"/>
        <v>569</v>
      </c>
      <c r="H48" s="8">
        <f t="shared" si="37"/>
        <v>1809</v>
      </c>
      <c r="I48" s="8">
        <f>'[1]Dicembre 2021'!I29</f>
        <v>216</v>
      </c>
      <c r="J48" s="8">
        <f>'[1]Dicembre 2021'!J29</f>
        <v>1992</v>
      </c>
      <c r="K48" s="8">
        <f>'[1]Dicembre 2021'!K29</f>
        <v>27</v>
      </c>
      <c r="L48" s="8">
        <f>'[1]Dicembre 2021'!L29</f>
        <v>303</v>
      </c>
      <c r="M48" s="8">
        <f t="shared" si="38"/>
        <v>243</v>
      </c>
      <c r="N48" s="8">
        <f t="shared" si="38"/>
        <v>2295</v>
      </c>
      <c r="O48" s="9">
        <f t="shared" si="39"/>
        <v>768</v>
      </c>
      <c r="P48" s="10">
        <f t="shared" si="35"/>
        <v>3746</v>
      </c>
      <c r="Q48" s="8">
        <f t="shared" si="35"/>
        <v>44</v>
      </c>
      <c r="R48" s="8">
        <f t="shared" si="35"/>
        <v>358</v>
      </c>
      <c r="S48" s="8">
        <f t="shared" si="40"/>
        <v>812</v>
      </c>
      <c r="T48" s="9">
        <f t="shared" si="40"/>
        <v>4104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'[1]Dicembre 2021'!C30</f>
        <v>795</v>
      </c>
      <c r="D49" s="8">
        <f>'[1]Dicembre 2021'!D30</f>
        <v>2128</v>
      </c>
      <c r="E49" s="8">
        <f>'[1]Dicembre 2021'!E30</f>
        <v>33</v>
      </c>
      <c r="F49" s="8">
        <f>'[1]Dicembre 2021'!F30</f>
        <v>92</v>
      </c>
      <c r="G49" s="8">
        <f t="shared" si="36"/>
        <v>828</v>
      </c>
      <c r="H49" s="8">
        <f t="shared" si="37"/>
        <v>2220</v>
      </c>
      <c r="I49" s="8">
        <f>'[1]Dicembre 2021'!I30</f>
        <v>138</v>
      </c>
      <c r="J49" s="8">
        <f>'[1]Dicembre 2021'!J30</f>
        <v>1232</v>
      </c>
      <c r="K49" s="8">
        <f>'[1]Dicembre 2021'!K30</f>
        <v>13</v>
      </c>
      <c r="L49" s="8">
        <f>'[1]Dicembre 2021'!L30</f>
        <v>209</v>
      </c>
      <c r="M49" s="8">
        <f t="shared" si="38"/>
        <v>151</v>
      </c>
      <c r="N49" s="8">
        <f t="shared" si="38"/>
        <v>1441</v>
      </c>
      <c r="O49" s="9">
        <f t="shared" si="39"/>
        <v>933</v>
      </c>
      <c r="P49" s="10">
        <f t="shared" si="35"/>
        <v>3360</v>
      </c>
      <c r="Q49" s="8">
        <f t="shared" si="35"/>
        <v>46</v>
      </c>
      <c r="R49" s="8">
        <f t="shared" si="35"/>
        <v>301</v>
      </c>
      <c r="S49" s="8">
        <f t="shared" si="40"/>
        <v>979</v>
      </c>
      <c r="T49" s="9">
        <f t="shared" si="40"/>
        <v>3661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'[1]Dicembre 2021'!C31</f>
        <v>2004</v>
      </c>
      <c r="D50" s="8">
        <f>'[1]Dicembre 2021'!D31</f>
        <v>3357</v>
      </c>
      <c r="E50" s="8">
        <f>'[1]Dicembre 2021'!E31</f>
        <v>48</v>
      </c>
      <c r="F50" s="8">
        <f>'[1]Dicembre 2021'!F31</f>
        <v>133</v>
      </c>
      <c r="G50" s="8">
        <f t="shared" si="36"/>
        <v>2052</v>
      </c>
      <c r="H50" s="8">
        <f t="shared" si="37"/>
        <v>3490</v>
      </c>
      <c r="I50" s="8">
        <f>'[1]Dicembre 2021'!I31</f>
        <v>1397</v>
      </c>
      <c r="J50" s="8">
        <f>'[1]Dicembre 2021'!J31</f>
        <v>2645</v>
      </c>
      <c r="K50" s="8">
        <f>'[1]Dicembre 2021'!K31</f>
        <v>49</v>
      </c>
      <c r="L50" s="8">
        <f>'[1]Dicembre 2021'!L31</f>
        <v>367</v>
      </c>
      <c r="M50" s="8">
        <f t="shared" si="38"/>
        <v>1446</v>
      </c>
      <c r="N50" s="8">
        <f t="shared" si="38"/>
        <v>3012</v>
      </c>
      <c r="O50" s="9">
        <f t="shared" si="39"/>
        <v>3401</v>
      </c>
      <c r="P50" s="10">
        <f t="shared" si="35"/>
        <v>6002</v>
      </c>
      <c r="Q50" s="8">
        <f t="shared" si="35"/>
        <v>97</v>
      </c>
      <c r="R50" s="8">
        <f t="shared" si="35"/>
        <v>500</v>
      </c>
      <c r="S50" s="8">
        <f t="shared" si="40"/>
        <v>3498</v>
      </c>
      <c r="T50" s="9">
        <f t="shared" si="40"/>
        <v>6502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'[1]Dicembre 2021'!C32</f>
        <v>630</v>
      </c>
      <c r="D51" s="8">
        <f>'[1]Dicembre 2021'!D32</f>
        <v>1167</v>
      </c>
      <c r="E51" s="8">
        <f>'[1]Dicembre 2021'!E32</f>
        <v>38</v>
      </c>
      <c r="F51" s="8">
        <f>'[1]Dicembre 2021'!F32</f>
        <v>79</v>
      </c>
      <c r="G51" s="8">
        <f t="shared" si="36"/>
        <v>668</v>
      </c>
      <c r="H51" s="8">
        <f t="shared" si="37"/>
        <v>1246</v>
      </c>
      <c r="I51" s="8">
        <f>'[1]Dicembre 2021'!I32</f>
        <v>305</v>
      </c>
      <c r="J51" s="8">
        <f>'[1]Dicembre 2021'!J32</f>
        <v>1297</v>
      </c>
      <c r="K51" s="8">
        <f>'[1]Dicembre 2021'!K32</f>
        <v>8</v>
      </c>
      <c r="L51" s="8">
        <f>'[1]Dicembre 2021'!L32</f>
        <v>137</v>
      </c>
      <c r="M51" s="8">
        <f t="shared" si="38"/>
        <v>313</v>
      </c>
      <c r="N51" s="8">
        <f t="shared" si="38"/>
        <v>1434</v>
      </c>
      <c r="O51" s="9">
        <f t="shared" si="39"/>
        <v>935</v>
      </c>
      <c r="P51" s="10">
        <f t="shared" si="35"/>
        <v>2464</v>
      </c>
      <c r="Q51" s="8">
        <f t="shared" si="35"/>
        <v>46</v>
      </c>
      <c r="R51" s="8">
        <f t="shared" si="35"/>
        <v>216</v>
      </c>
      <c r="S51" s="8">
        <f t="shared" si="40"/>
        <v>981</v>
      </c>
      <c r="T51" s="9">
        <f t="shared" si="40"/>
        <v>2680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'[1]Dicembre 2021'!C33</f>
        <v>4404</v>
      </c>
      <c r="D52" s="8">
        <f>'[1]Dicembre 2021'!D33</f>
        <v>11123</v>
      </c>
      <c r="E52" s="8">
        <f>'[1]Dicembre 2021'!E33</f>
        <v>292</v>
      </c>
      <c r="F52" s="8">
        <f>'[1]Dicembre 2021'!F33</f>
        <v>1103</v>
      </c>
      <c r="G52" s="8">
        <f t="shared" si="36"/>
        <v>4696</v>
      </c>
      <c r="H52" s="8">
        <f t="shared" si="37"/>
        <v>12226</v>
      </c>
      <c r="I52" s="8">
        <f>'[1]Dicembre 2021'!I33</f>
        <v>893</v>
      </c>
      <c r="J52" s="8">
        <f>'[1]Dicembre 2021'!J33</f>
        <v>7879</v>
      </c>
      <c r="K52" s="8">
        <f>'[1]Dicembre 2021'!K33</f>
        <v>63</v>
      </c>
      <c r="L52" s="8">
        <f>'[1]Dicembre 2021'!L33</f>
        <v>1036</v>
      </c>
      <c r="M52" s="8">
        <f t="shared" si="38"/>
        <v>956</v>
      </c>
      <c r="N52" s="8">
        <f t="shared" si="38"/>
        <v>8915</v>
      </c>
      <c r="O52" s="9">
        <f t="shared" si="39"/>
        <v>5297</v>
      </c>
      <c r="P52" s="10">
        <f t="shared" si="35"/>
        <v>19002</v>
      </c>
      <c r="Q52" s="8">
        <f t="shared" si="35"/>
        <v>355</v>
      </c>
      <c r="R52" s="8">
        <f t="shared" si="35"/>
        <v>2139</v>
      </c>
      <c r="S52" s="8">
        <f t="shared" si="40"/>
        <v>5652</v>
      </c>
      <c r="T52" s="9">
        <f t="shared" si="40"/>
        <v>21141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'[1]Dicembre 2021'!C34</f>
        <v>610</v>
      </c>
      <c r="D53" s="8">
        <f>'[1]Dicembre 2021'!D34</f>
        <v>1464</v>
      </c>
      <c r="E53" s="8">
        <f>'[1]Dicembre 2021'!E34</f>
        <v>48</v>
      </c>
      <c r="F53" s="8">
        <f>'[1]Dicembre 2021'!F34</f>
        <v>152</v>
      </c>
      <c r="G53" s="8">
        <f t="shared" si="36"/>
        <v>658</v>
      </c>
      <c r="H53" s="8">
        <f t="shared" si="37"/>
        <v>1616</v>
      </c>
      <c r="I53" s="8">
        <f>'[1]Dicembre 2021'!I34</f>
        <v>222</v>
      </c>
      <c r="J53" s="8">
        <f>'[1]Dicembre 2021'!J34</f>
        <v>1853</v>
      </c>
      <c r="K53" s="8">
        <f>'[1]Dicembre 2021'!K34</f>
        <v>3</v>
      </c>
      <c r="L53" s="8">
        <f>'[1]Dicembre 2021'!L34</f>
        <v>168</v>
      </c>
      <c r="M53" s="8">
        <f t="shared" si="38"/>
        <v>225</v>
      </c>
      <c r="N53" s="8">
        <f t="shared" si="38"/>
        <v>2021</v>
      </c>
      <c r="O53" s="9">
        <f t="shared" si="39"/>
        <v>832</v>
      </c>
      <c r="P53" s="10">
        <f t="shared" si="35"/>
        <v>3317</v>
      </c>
      <c r="Q53" s="8">
        <f t="shared" si="35"/>
        <v>51</v>
      </c>
      <c r="R53" s="8">
        <f t="shared" si="35"/>
        <v>320</v>
      </c>
      <c r="S53" s="8">
        <f t="shared" si="40"/>
        <v>883</v>
      </c>
      <c r="T53" s="9">
        <f t="shared" si="40"/>
        <v>3637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'[1]Dicembre 2021'!C35</f>
        <v>161</v>
      </c>
      <c r="D54" s="8">
        <f>'[1]Dicembre 2021'!D35</f>
        <v>256</v>
      </c>
      <c r="E54" s="8">
        <f>'[1]Dicembre 2021'!E35</f>
        <v>8</v>
      </c>
      <c r="F54" s="8">
        <f>'[1]Dicembre 2021'!F35</f>
        <v>12</v>
      </c>
      <c r="G54" s="8">
        <f t="shared" si="36"/>
        <v>169</v>
      </c>
      <c r="H54" s="8">
        <f t="shared" si="37"/>
        <v>268</v>
      </c>
      <c r="I54" s="8">
        <f>'[1]Dicembre 2021'!I35</f>
        <v>167</v>
      </c>
      <c r="J54" s="8">
        <f>'[1]Dicembre 2021'!J35</f>
        <v>865</v>
      </c>
      <c r="K54" s="8">
        <f>'[1]Dicembre 2021'!K35</f>
        <v>6</v>
      </c>
      <c r="L54" s="8">
        <f>'[1]Dicembre 2021'!L35</f>
        <v>60</v>
      </c>
      <c r="M54" s="8">
        <f t="shared" si="38"/>
        <v>173</v>
      </c>
      <c r="N54" s="8">
        <f t="shared" si="38"/>
        <v>925</v>
      </c>
      <c r="O54" s="9">
        <f t="shared" si="39"/>
        <v>328</v>
      </c>
      <c r="P54" s="10">
        <f t="shared" si="35"/>
        <v>1121</v>
      </c>
      <c r="Q54" s="8">
        <f t="shared" si="35"/>
        <v>14</v>
      </c>
      <c r="R54" s="8">
        <f t="shared" si="35"/>
        <v>72</v>
      </c>
      <c r="S54" s="8">
        <f t="shared" si="40"/>
        <v>342</v>
      </c>
      <c r="T54" s="9">
        <f t="shared" si="40"/>
        <v>1193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10664</v>
      </c>
      <c r="D55" s="11">
        <f t="shared" ref="D55:H55" si="41">SUM(D46:D54)</f>
        <v>26216</v>
      </c>
      <c r="E55" s="11">
        <f t="shared" si="41"/>
        <v>600</v>
      </c>
      <c r="F55" s="11">
        <f t="shared" si="41"/>
        <v>2441</v>
      </c>
      <c r="G55" s="11">
        <f t="shared" si="41"/>
        <v>11264</v>
      </c>
      <c r="H55" s="11">
        <f t="shared" si="41"/>
        <v>28657</v>
      </c>
      <c r="I55" s="11">
        <f>SUM(I46:I54)</f>
        <v>3976</v>
      </c>
      <c r="J55" s="11">
        <f t="shared" ref="J55:N55" si="42">SUM(J46:J54)</f>
        <v>20365</v>
      </c>
      <c r="K55" s="11">
        <f t="shared" si="42"/>
        <v>222</v>
      </c>
      <c r="L55" s="11">
        <f t="shared" si="42"/>
        <v>2524</v>
      </c>
      <c r="M55" s="11">
        <f t="shared" si="42"/>
        <v>4198</v>
      </c>
      <c r="N55" s="11">
        <f t="shared" si="42"/>
        <v>22889</v>
      </c>
      <c r="O55" s="11">
        <f>SUM(O46:O54)</f>
        <v>14640</v>
      </c>
      <c r="P55" s="11">
        <f t="shared" ref="P55:T55" si="43">SUM(P46:P54)</f>
        <v>46581</v>
      </c>
      <c r="Q55" s="11">
        <f t="shared" si="43"/>
        <v>822</v>
      </c>
      <c r="R55" s="11">
        <f t="shared" si="43"/>
        <v>4965</v>
      </c>
      <c r="S55" s="11">
        <f t="shared" si="43"/>
        <v>15462</v>
      </c>
      <c r="T55" s="12">
        <f t="shared" si="43"/>
        <v>51546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'[1]Dicembre 2021'!C37</f>
        <v>443</v>
      </c>
      <c r="D56" s="8">
        <f>'[1]Dicembre 2021'!D37</f>
        <v>718</v>
      </c>
      <c r="E56" s="8">
        <f>'[1]Dicembre 2021'!E37</f>
        <v>27</v>
      </c>
      <c r="F56" s="8">
        <f>'[1]Dicembre 2021'!F37</f>
        <v>27</v>
      </c>
      <c r="G56" s="8">
        <f t="shared" ref="G56:H56" si="44">C56+E56</f>
        <v>470</v>
      </c>
      <c r="H56" s="8">
        <f t="shared" si="44"/>
        <v>745</v>
      </c>
      <c r="I56" s="8">
        <f>'[1]Dicembre 2021'!I37</f>
        <v>119</v>
      </c>
      <c r="J56" s="8">
        <f>'[1]Dicembre 2021'!J37</f>
        <v>374</v>
      </c>
      <c r="K56" s="8">
        <f>'[1]Dicembre 2021'!K37</f>
        <v>7</v>
      </c>
      <c r="L56" s="8">
        <f>'[1]Dicembre 2021'!L37</f>
        <v>144</v>
      </c>
      <c r="M56" s="8">
        <f t="shared" ref="M56:N58" si="45">I56+K56</f>
        <v>126</v>
      </c>
      <c r="N56" s="8">
        <f t="shared" si="45"/>
        <v>518</v>
      </c>
      <c r="O56" s="9">
        <f t="shared" ref="O56:R58" si="46">C56+I56</f>
        <v>562</v>
      </c>
      <c r="P56" s="10">
        <f t="shared" si="46"/>
        <v>1092</v>
      </c>
      <c r="Q56" s="8">
        <f t="shared" si="46"/>
        <v>34</v>
      </c>
      <c r="R56" s="8">
        <f t="shared" si="46"/>
        <v>171</v>
      </c>
      <c r="S56" s="8">
        <f t="shared" ref="S56:T58" si="47">O56+Q56</f>
        <v>596</v>
      </c>
      <c r="T56" s="9">
        <f t="shared" si="47"/>
        <v>1263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'[1]Dicembre 2021'!C38</f>
        <v>709</v>
      </c>
      <c r="D57" s="8">
        <f>'[1]Dicembre 2021'!D38</f>
        <v>1204</v>
      </c>
      <c r="E57" s="8">
        <f>'[1]Dicembre 2021'!E38</f>
        <v>47</v>
      </c>
      <c r="F57" s="8">
        <f>'[1]Dicembre 2021'!F38</f>
        <v>80</v>
      </c>
      <c r="G57" s="8">
        <f t="shared" ref="G57:G58" si="48">C57+E57</f>
        <v>756</v>
      </c>
      <c r="H57" s="8">
        <f t="shared" ref="H57:H58" si="49">D57+F57</f>
        <v>1284</v>
      </c>
      <c r="I57" s="8">
        <f>'[1]Dicembre 2021'!I38</f>
        <v>404</v>
      </c>
      <c r="J57" s="8">
        <f>'[1]Dicembre 2021'!J38</f>
        <v>1683</v>
      </c>
      <c r="K57" s="8">
        <f>'[1]Dicembre 2021'!K38</f>
        <v>43</v>
      </c>
      <c r="L57" s="8">
        <f>'[1]Dicembre 2021'!L38</f>
        <v>291</v>
      </c>
      <c r="M57" s="8">
        <f t="shared" si="45"/>
        <v>447</v>
      </c>
      <c r="N57" s="8">
        <f t="shared" si="45"/>
        <v>1974</v>
      </c>
      <c r="O57" s="9">
        <f t="shared" si="46"/>
        <v>1113</v>
      </c>
      <c r="P57" s="10">
        <f t="shared" si="46"/>
        <v>2887</v>
      </c>
      <c r="Q57" s="8">
        <f t="shared" si="46"/>
        <v>90</v>
      </c>
      <c r="R57" s="8">
        <f t="shared" si="46"/>
        <v>371</v>
      </c>
      <c r="S57" s="8">
        <f t="shared" si="47"/>
        <v>1203</v>
      </c>
      <c r="T57" s="9">
        <f t="shared" si="47"/>
        <v>3258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'[1]Dicembre 2021'!C39</f>
        <v>1714</v>
      </c>
      <c r="D58" s="8">
        <f>'[1]Dicembre 2021'!D39</f>
        <v>3730</v>
      </c>
      <c r="E58" s="8">
        <f>'[1]Dicembre 2021'!E39</f>
        <v>154</v>
      </c>
      <c r="F58" s="8">
        <f>'[1]Dicembre 2021'!F39</f>
        <v>1961</v>
      </c>
      <c r="G58" s="8">
        <f t="shared" si="48"/>
        <v>1868</v>
      </c>
      <c r="H58" s="8">
        <f t="shared" si="49"/>
        <v>5691</v>
      </c>
      <c r="I58" s="8">
        <f>'[1]Dicembre 2021'!I39</f>
        <v>416</v>
      </c>
      <c r="J58" s="8">
        <f>'[1]Dicembre 2021'!J39</f>
        <v>2506</v>
      </c>
      <c r="K58" s="8">
        <f>'[1]Dicembre 2021'!K39</f>
        <v>42</v>
      </c>
      <c r="L58" s="8">
        <f>'[1]Dicembre 2021'!L39</f>
        <v>547</v>
      </c>
      <c r="M58" s="8">
        <f t="shared" si="45"/>
        <v>458</v>
      </c>
      <c r="N58" s="8">
        <f t="shared" si="45"/>
        <v>3053</v>
      </c>
      <c r="O58" s="9">
        <f t="shared" si="46"/>
        <v>2130</v>
      </c>
      <c r="P58" s="10">
        <f t="shared" si="46"/>
        <v>6236</v>
      </c>
      <c r="Q58" s="8">
        <f t="shared" si="46"/>
        <v>196</v>
      </c>
      <c r="R58" s="8">
        <f t="shared" si="46"/>
        <v>2508</v>
      </c>
      <c r="S58" s="8">
        <f t="shared" si="47"/>
        <v>2326</v>
      </c>
      <c r="T58" s="9">
        <f t="shared" si="47"/>
        <v>8744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2866</v>
      </c>
      <c r="D59" s="11">
        <f t="shared" ref="D59:H59" si="50">SUM(D56:D58)</f>
        <v>5652</v>
      </c>
      <c r="E59" s="11">
        <f t="shared" si="50"/>
        <v>228</v>
      </c>
      <c r="F59" s="11">
        <f t="shared" si="50"/>
        <v>2068</v>
      </c>
      <c r="G59" s="11">
        <f t="shared" si="50"/>
        <v>3094</v>
      </c>
      <c r="H59" s="11">
        <f t="shared" si="50"/>
        <v>7720</v>
      </c>
      <c r="I59" s="11">
        <f>SUM(I56:I58)</f>
        <v>939</v>
      </c>
      <c r="J59" s="11">
        <f t="shared" ref="J59:N59" si="51">SUM(J56:J58)</f>
        <v>4563</v>
      </c>
      <c r="K59" s="11">
        <f t="shared" si="51"/>
        <v>92</v>
      </c>
      <c r="L59" s="11">
        <f t="shared" si="51"/>
        <v>982</v>
      </c>
      <c r="M59" s="11">
        <f t="shared" si="51"/>
        <v>1031</v>
      </c>
      <c r="N59" s="11">
        <f t="shared" si="51"/>
        <v>5545</v>
      </c>
      <c r="O59" s="11">
        <f>SUM(O56:O58)</f>
        <v>3805</v>
      </c>
      <c r="P59" s="11">
        <f t="shared" ref="P59:T59" si="52">SUM(P56:P58)</f>
        <v>10215</v>
      </c>
      <c r="Q59" s="11">
        <f t="shared" si="52"/>
        <v>320</v>
      </c>
      <c r="R59" s="11">
        <f t="shared" si="52"/>
        <v>3050</v>
      </c>
      <c r="S59" s="11">
        <f t="shared" si="52"/>
        <v>4125</v>
      </c>
      <c r="T59" s="12">
        <f t="shared" si="52"/>
        <v>13265</v>
      </c>
    </row>
    <row r="60" spans="1:20" s="15" customFormat="1" ht="30" customHeight="1" x14ac:dyDescent="0.15">
      <c r="A60" s="14"/>
      <c r="B60" s="4" t="s">
        <v>14</v>
      </c>
      <c r="C60" s="13">
        <f>SUM(C59,C55)</f>
        <v>13530</v>
      </c>
      <c r="D60" s="13">
        <f t="shared" ref="D60:H60" si="53">SUM(D59,D55)</f>
        <v>31868</v>
      </c>
      <c r="E60" s="13">
        <f t="shared" si="53"/>
        <v>828</v>
      </c>
      <c r="F60" s="13">
        <f t="shared" si="53"/>
        <v>4509</v>
      </c>
      <c r="G60" s="13">
        <f t="shared" si="53"/>
        <v>14358</v>
      </c>
      <c r="H60" s="13">
        <f t="shared" si="53"/>
        <v>36377</v>
      </c>
      <c r="I60" s="13">
        <f>SUM(I59,I55)</f>
        <v>4915</v>
      </c>
      <c r="J60" s="13">
        <f t="shared" ref="J60:N60" si="54">SUM(J59,J55)</f>
        <v>24928</v>
      </c>
      <c r="K60" s="13">
        <f t="shared" si="54"/>
        <v>314</v>
      </c>
      <c r="L60" s="13">
        <f t="shared" si="54"/>
        <v>3506</v>
      </c>
      <c r="M60" s="13">
        <f t="shared" si="54"/>
        <v>5229</v>
      </c>
      <c r="N60" s="13">
        <f t="shared" si="54"/>
        <v>28434</v>
      </c>
      <c r="O60" s="13">
        <f>SUM(O59,O55)</f>
        <v>18445</v>
      </c>
      <c r="P60" s="13">
        <f t="shared" ref="P60:T60" si="55">SUM(P59,P55)</f>
        <v>56796</v>
      </c>
      <c r="Q60" s="13">
        <f t="shared" si="55"/>
        <v>1142</v>
      </c>
      <c r="R60" s="13">
        <f t="shared" si="55"/>
        <v>8015</v>
      </c>
      <c r="S60" s="13">
        <f t="shared" si="55"/>
        <v>19587</v>
      </c>
      <c r="T60" s="13">
        <f t="shared" si="55"/>
        <v>64811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42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27.912946428571427</v>
      </c>
      <c r="D66" s="16">
        <f t="shared" ref="D66:T80" si="56">(D8-D27)*100/D27</f>
        <v>33.203178705969698</v>
      </c>
      <c r="E66" s="16">
        <f t="shared" si="56"/>
        <v>200.35810205908683</v>
      </c>
      <c r="F66" s="16">
        <f t="shared" si="56"/>
        <v>300.37672666387613</v>
      </c>
      <c r="G66" s="16">
        <f t="shared" si="56"/>
        <v>38.031202395335399</v>
      </c>
      <c r="H66" s="16">
        <f t="shared" si="56"/>
        <v>49.672308803798124</v>
      </c>
      <c r="I66" s="16">
        <f t="shared" si="56"/>
        <v>22.643037063691974</v>
      </c>
      <c r="J66" s="16">
        <f t="shared" si="56"/>
        <v>34.410638387408994</v>
      </c>
      <c r="K66" s="16">
        <f t="shared" si="56"/>
        <v>158.4639498432602</v>
      </c>
      <c r="L66" s="16">
        <f t="shared" si="56"/>
        <v>195.10348308934883</v>
      </c>
      <c r="M66" s="16">
        <f t="shared" si="56"/>
        <v>30.015313935681469</v>
      </c>
      <c r="N66" s="16">
        <f t="shared" si="56"/>
        <v>46.775947793660656</v>
      </c>
      <c r="O66" s="17">
        <f t="shared" si="56"/>
        <v>25.895440143270424</v>
      </c>
      <c r="P66" s="18">
        <f t="shared" si="56"/>
        <v>33.680359221686345</v>
      </c>
      <c r="Q66" s="16">
        <f t="shared" si="56"/>
        <v>185.12820512820514</v>
      </c>
      <c r="R66" s="16">
        <f t="shared" si="56"/>
        <v>252.65446224256294</v>
      </c>
      <c r="S66" s="16">
        <f t="shared" si="56"/>
        <v>34.97125783508168</v>
      </c>
      <c r="T66" s="17">
        <f t="shared" si="56"/>
        <v>48.516279069767442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62.358642972536352</v>
      </c>
      <c r="D67" s="16">
        <f t="shared" si="57"/>
        <v>50.523634305123124</v>
      </c>
      <c r="E67" s="16">
        <f t="shared" si="57"/>
        <v>104.8780487804878</v>
      </c>
      <c r="F67" s="16">
        <f t="shared" si="57"/>
        <v>111.11111111111111</v>
      </c>
      <c r="G67" s="16">
        <f t="shared" si="57"/>
        <v>64.156781846312526</v>
      </c>
      <c r="H67" s="16">
        <f t="shared" si="57"/>
        <v>53.038524145415082</v>
      </c>
      <c r="I67" s="16">
        <f t="shared" si="57"/>
        <v>49.202127659574465</v>
      </c>
      <c r="J67" s="16">
        <f t="shared" si="57"/>
        <v>31.109833237492811</v>
      </c>
      <c r="K67" s="16">
        <f t="shared" si="57"/>
        <v>30.303030303030305</v>
      </c>
      <c r="L67" s="16">
        <f t="shared" si="57"/>
        <v>143.07692307692307</v>
      </c>
      <c r="M67" s="16">
        <f t="shared" si="57"/>
        <v>48.407643312101911</v>
      </c>
      <c r="N67" s="16">
        <f t="shared" si="57"/>
        <v>35.144124168514409</v>
      </c>
      <c r="O67" s="17">
        <f t="shared" si="57"/>
        <v>58.566500574932924</v>
      </c>
      <c r="P67" s="18">
        <f t="shared" si="57"/>
        <v>44.119878603945374</v>
      </c>
      <c r="Q67" s="16">
        <f t="shared" si="57"/>
        <v>83.478260869565219</v>
      </c>
      <c r="R67" s="16">
        <f t="shared" si="57"/>
        <v>120.64220183486239</v>
      </c>
      <c r="S67" s="16">
        <f t="shared" si="56"/>
        <v>59.618208516886931</v>
      </c>
      <c r="T67" s="17">
        <f t="shared" si="56"/>
        <v>47.158469945355193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39.415088069125957</v>
      </c>
      <c r="D68" s="16">
        <f t="shared" si="56"/>
        <v>49.016641452344935</v>
      </c>
      <c r="E68" s="16">
        <f t="shared" si="56"/>
        <v>-18.957345971563981</v>
      </c>
      <c r="F68" s="16">
        <f t="shared" si="56"/>
        <v>22.689075630252102</v>
      </c>
      <c r="G68" s="16">
        <f t="shared" si="56"/>
        <v>35.590062111801245</v>
      </c>
      <c r="H68" s="16">
        <f t="shared" si="56"/>
        <v>46.353901070882202</v>
      </c>
      <c r="I68" s="16">
        <f t="shared" si="56"/>
        <v>2.1901709401709404</v>
      </c>
      <c r="J68" s="16">
        <f t="shared" si="56"/>
        <v>4.4949081119044836</v>
      </c>
      <c r="K68" s="16">
        <f t="shared" si="56"/>
        <v>28.272251308900522</v>
      </c>
      <c r="L68" s="16">
        <f t="shared" si="56"/>
        <v>93.166885676741131</v>
      </c>
      <c r="M68" s="16">
        <f t="shared" si="56"/>
        <v>3.4561626429479033</v>
      </c>
      <c r="N68" s="16">
        <f t="shared" si="56"/>
        <v>11.747635425623388</v>
      </c>
      <c r="O68" s="17">
        <f t="shared" si="56"/>
        <v>18.776839922997187</v>
      </c>
      <c r="P68" s="18">
        <f t="shared" si="56"/>
        <v>21.516882365700237</v>
      </c>
      <c r="Q68" s="16">
        <f t="shared" si="56"/>
        <v>3.4825870646766171</v>
      </c>
      <c r="R68" s="16">
        <f t="shared" si="56"/>
        <v>62.24188790560472</v>
      </c>
      <c r="S68" s="16">
        <f t="shared" si="56"/>
        <v>17.917540181691127</v>
      </c>
      <c r="T68" s="17">
        <f t="shared" si="56"/>
        <v>25.153091459801146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25.794665692363903</v>
      </c>
      <c r="D69" s="16">
        <f t="shared" si="56"/>
        <v>13.591740013540962</v>
      </c>
      <c r="E69" s="16">
        <f t="shared" si="56"/>
        <v>100.57803468208093</v>
      </c>
      <c r="F69" s="16">
        <f t="shared" si="56"/>
        <v>-20.653789004457654</v>
      </c>
      <c r="G69" s="16">
        <f t="shared" si="56"/>
        <v>30.240549828178693</v>
      </c>
      <c r="H69" s="16">
        <f t="shared" si="56"/>
        <v>7.2373862696443343</v>
      </c>
      <c r="I69" s="16">
        <f t="shared" si="56"/>
        <v>58.831254103742616</v>
      </c>
      <c r="J69" s="16">
        <f t="shared" si="56"/>
        <v>39</v>
      </c>
      <c r="K69" s="16">
        <f t="shared" si="56"/>
        <v>115.09433962264151</v>
      </c>
      <c r="L69" s="16">
        <f t="shared" si="56"/>
        <v>81.25</v>
      </c>
      <c r="M69" s="16">
        <f t="shared" si="56"/>
        <v>60.723350253807105</v>
      </c>
      <c r="N69" s="16">
        <f t="shared" si="56"/>
        <v>41.602502406159772</v>
      </c>
      <c r="O69" s="17">
        <f t="shared" si="56"/>
        <v>37.605633802816904</v>
      </c>
      <c r="P69" s="18">
        <f t="shared" si="56"/>
        <v>23.69494290375204</v>
      </c>
      <c r="Q69" s="16">
        <f t="shared" si="56"/>
        <v>103.98230088495575</v>
      </c>
      <c r="R69" s="16">
        <f t="shared" si="56"/>
        <v>-4.369538077403246</v>
      </c>
      <c r="S69" s="16">
        <f t="shared" si="56"/>
        <v>40.949621043245656</v>
      </c>
      <c r="T69" s="17">
        <f t="shared" si="56"/>
        <v>19.754601226993866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8.3550460309188814</v>
      </c>
      <c r="D70" s="16">
        <f t="shared" si="56"/>
        <v>35.282183696053117</v>
      </c>
      <c r="E70" s="16">
        <f t="shared" si="56"/>
        <v>62.913907284768214</v>
      </c>
      <c r="F70" s="16">
        <f t="shared" si="56"/>
        <v>165.82867783985103</v>
      </c>
      <c r="G70" s="16">
        <f t="shared" si="56"/>
        <v>11.074434725202179</v>
      </c>
      <c r="H70" s="16">
        <f t="shared" si="56"/>
        <v>47.046484309447891</v>
      </c>
      <c r="I70" s="16">
        <f t="shared" si="56"/>
        <v>34.126984126984127</v>
      </c>
      <c r="J70" s="16">
        <f t="shared" si="56"/>
        <v>14.2793395805444</v>
      </c>
      <c r="K70" s="16">
        <f t="shared" si="56"/>
        <v>95.512820512820511</v>
      </c>
      <c r="L70" s="16">
        <f t="shared" si="56"/>
        <v>15.868544600938968</v>
      </c>
      <c r="M70" s="16">
        <f t="shared" si="56"/>
        <v>36.283783783783782</v>
      </c>
      <c r="N70" s="16">
        <f t="shared" si="56"/>
        <v>14.417277913610432</v>
      </c>
      <c r="O70" s="17">
        <f t="shared" si="56"/>
        <v>19.350662284633003</v>
      </c>
      <c r="P70" s="18">
        <f t="shared" si="56"/>
        <v>24.608825797088304</v>
      </c>
      <c r="Q70" s="16">
        <f t="shared" si="56"/>
        <v>74.017467248908304</v>
      </c>
      <c r="R70" s="16">
        <f t="shared" si="56"/>
        <v>91.164095371669006</v>
      </c>
      <c r="S70" s="16">
        <f t="shared" si="56"/>
        <v>21.73540337174969</v>
      </c>
      <c r="T70" s="17">
        <f t="shared" si="56"/>
        <v>30.494460062841078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14.158221146573892</v>
      </c>
      <c r="D71" s="16">
        <f t="shared" si="56"/>
        <v>13.964540303418023</v>
      </c>
      <c r="E71" s="16">
        <f t="shared" si="56"/>
        <v>5.9523809523809526</v>
      </c>
      <c r="F71" s="16">
        <f t="shared" si="56"/>
        <v>21.212121212121211</v>
      </c>
      <c r="G71" s="16">
        <f t="shared" si="56"/>
        <v>13.856913886055661</v>
      </c>
      <c r="H71" s="16">
        <f t="shared" si="56"/>
        <v>14.278219812887995</v>
      </c>
      <c r="I71" s="16">
        <f t="shared" si="56"/>
        <v>12.795080341202143</v>
      </c>
      <c r="J71" s="16">
        <f t="shared" si="56"/>
        <v>20.58053251855085</v>
      </c>
      <c r="K71" s="16">
        <f t="shared" si="56"/>
        <v>43.859649122807021</v>
      </c>
      <c r="L71" s="16">
        <f t="shared" si="56"/>
        <v>113.19444444444444</v>
      </c>
      <c r="M71" s="16">
        <f t="shared" si="56"/>
        <v>13.482056256062076</v>
      </c>
      <c r="N71" s="16">
        <f t="shared" si="56"/>
        <v>23.40245450698265</v>
      </c>
      <c r="O71" s="17">
        <f t="shared" si="56"/>
        <v>13.568486096807415</v>
      </c>
      <c r="P71" s="18">
        <f t="shared" si="56"/>
        <v>16.980005968367653</v>
      </c>
      <c r="Q71" s="16">
        <f t="shared" si="56"/>
        <v>17.759562841530055</v>
      </c>
      <c r="R71" s="16">
        <f t="shared" si="56"/>
        <v>55.044699872286081</v>
      </c>
      <c r="S71" s="16">
        <f t="shared" si="56"/>
        <v>13.696122482942254</v>
      </c>
      <c r="T71" s="17">
        <f t="shared" si="56"/>
        <v>18.406816985016036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13.838047698280644</v>
      </c>
      <c r="D72" s="16">
        <f t="shared" si="56"/>
        <v>0.42099410211092797</v>
      </c>
      <c r="E72" s="16">
        <f t="shared" si="56"/>
        <v>71.189591078066911</v>
      </c>
      <c r="F72" s="16">
        <f t="shared" si="56"/>
        <v>73.967914438502675</v>
      </c>
      <c r="G72" s="16">
        <f t="shared" si="56"/>
        <v>17.819354838709678</v>
      </c>
      <c r="H72" s="16">
        <f t="shared" si="56"/>
        <v>6.6688472161651404</v>
      </c>
      <c r="I72" s="16">
        <f t="shared" si="56"/>
        <v>19.132455460883037</v>
      </c>
      <c r="J72" s="16">
        <f t="shared" si="56"/>
        <v>15.548189699133095</v>
      </c>
      <c r="K72" s="16">
        <f t="shared" si="56"/>
        <v>41.216216216216218</v>
      </c>
      <c r="L72" s="16">
        <f t="shared" si="56"/>
        <v>47.682434038507253</v>
      </c>
      <c r="M72" s="16">
        <f t="shared" si="56"/>
        <v>21.403752605976372</v>
      </c>
      <c r="N72" s="16">
        <f t="shared" si="56"/>
        <v>21.224335558634589</v>
      </c>
      <c r="O72" s="17">
        <f t="shared" si="56"/>
        <v>14.85820895522388</v>
      </c>
      <c r="P72" s="18">
        <f t="shared" si="56"/>
        <v>4.6607686480769503</v>
      </c>
      <c r="Q72" s="16">
        <f t="shared" si="56"/>
        <v>63.14596554850408</v>
      </c>
      <c r="R72" s="16">
        <f t="shared" si="56"/>
        <v>61.517676199054264</v>
      </c>
      <c r="S72" s="16">
        <f t="shared" si="56"/>
        <v>18.530648831276288</v>
      </c>
      <c r="T72" s="17">
        <f t="shared" si="56"/>
        <v>11.065454222628061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-21.17437722419929</v>
      </c>
      <c r="D73" s="16">
        <f t="shared" si="56"/>
        <v>-21.49416491295198</v>
      </c>
      <c r="E73" s="16">
        <f t="shared" si="56"/>
        <v>57.89473684210526</v>
      </c>
      <c r="F73" s="16">
        <f t="shared" si="56"/>
        <v>3.5211267605633805</v>
      </c>
      <c r="G73" s="16">
        <f t="shared" si="56"/>
        <v>-18.091655266757865</v>
      </c>
      <c r="H73" s="16">
        <f t="shared" si="56"/>
        <v>-19.903260480114653</v>
      </c>
      <c r="I73" s="16">
        <f t="shared" si="56"/>
        <v>1.1613308223477714</v>
      </c>
      <c r="J73" s="16">
        <f t="shared" si="56"/>
        <v>11.823520076178385</v>
      </c>
      <c r="K73" s="16">
        <f t="shared" si="56"/>
        <v>158.66666666666666</v>
      </c>
      <c r="L73" s="16">
        <f t="shared" si="56"/>
        <v>5.1216389244558256</v>
      </c>
      <c r="M73" s="16">
        <f t="shared" si="56"/>
        <v>4.7838086476540935</v>
      </c>
      <c r="N73" s="16">
        <f t="shared" si="56"/>
        <v>11.084439423891556</v>
      </c>
      <c r="O73" s="17">
        <f t="shared" si="56"/>
        <v>-13.093345446286623</v>
      </c>
      <c r="P73" s="18">
        <f t="shared" si="56"/>
        <v>-8.9644882124738885</v>
      </c>
      <c r="Q73" s="16">
        <f t="shared" si="56"/>
        <v>82.838283828382842</v>
      </c>
      <c r="R73" s="16">
        <f t="shared" si="56"/>
        <v>4.3594902749832327</v>
      </c>
      <c r="S73" s="16">
        <f t="shared" si="56"/>
        <v>-9.9022944340761878</v>
      </c>
      <c r="T73" s="17">
        <f t="shared" si="56"/>
        <v>-7.8756987832949692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3.4971644612476371</v>
      </c>
      <c r="D74" s="16">
        <f t="shared" si="56"/>
        <v>23.00357568533969</v>
      </c>
      <c r="E74" s="16">
        <f t="shared" si="56"/>
        <v>-30.841121495327101</v>
      </c>
      <c r="F74" s="16">
        <f t="shared" si="56"/>
        <v>-45.149253731343286</v>
      </c>
      <c r="G74" s="16">
        <f t="shared" si="56"/>
        <v>0.34334763948497854</v>
      </c>
      <c r="H74" s="16">
        <f t="shared" si="56"/>
        <v>13.617677286742035</v>
      </c>
      <c r="I74" s="16">
        <f t="shared" si="56"/>
        <v>69.569892473118273</v>
      </c>
      <c r="J74" s="16">
        <f t="shared" si="56"/>
        <v>55.108128262490681</v>
      </c>
      <c r="K74" s="16">
        <f t="shared" si="56"/>
        <v>87.804878048780495</v>
      </c>
      <c r="L74" s="16">
        <f t="shared" si="56"/>
        <v>98.333333333333329</v>
      </c>
      <c r="M74" s="16">
        <f t="shared" si="56"/>
        <v>70.339855818743558</v>
      </c>
      <c r="N74" s="16">
        <f t="shared" si="56"/>
        <v>58.107795512375667</v>
      </c>
      <c r="O74" s="17">
        <f t="shared" si="56"/>
        <v>45.613433858807404</v>
      </c>
      <c r="P74" s="18">
        <f t="shared" si="56"/>
        <v>45.658656376074376</v>
      </c>
      <c r="Q74" s="16">
        <f t="shared" si="56"/>
        <v>20.634920634920636</v>
      </c>
      <c r="R74" s="16">
        <f t="shared" si="56"/>
        <v>30.633802816901408</v>
      </c>
      <c r="S74" s="16">
        <f t="shared" si="56"/>
        <v>44.093981332475053</v>
      </c>
      <c r="T74" s="17">
        <f t="shared" si="56"/>
        <v>44.297336098261283</v>
      </c>
    </row>
    <row r="75" spans="1:20" ht="30" customHeight="1" outlineLevel="1" x14ac:dyDescent="0.15">
      <c r="A75" s="14"/>
      <c r="B75" s="3" t="s">
        <v>12</v>
      </c>
      <c r="C75" s="16">
        <f t="shared" si="57"/>
        <v>17.083301865418019</v>
      </c>
      <c r="D75" s="16">
        <f t="shared" si="56"/>
        <v>15.483375316722194</v>
      </c>
      <c r="E75" s="16">
        <f t="shared" si="56"/>
        <v>95.717082721488012</v>
      </c>
      <c r="F75" s="16">
        <f t="shared" si="56"/>
        <v>106.37334472447672</v>
      </c>
      <c r="G75" s="16">
        <f t="shared" si="56"/>
        <v>21.654265837731714</v>
      </c>
      <c r="H75" s="16">
        <f t="shared" si="56"/>
        <v>22.716826674644402</v>
      </c>
      <c r="I75" s="16">
        <f t="shared" si="56"/>
        <v>22.609762748841014</v>
      </c>
      <c r="J75" s="16">
        <f t="shared" si="56"/>
        <v>22.799383555434684</v>
      </c>
      <c r="K75" s="16">
        <f t="shared" si="56"/>
        <v>91.520165460186149</v>
      </c>
      <c r="L75" s="16">
        <f t="shared" si="56"/>
        <v>79.462077493816977</v>
      </c>
      <c r="M75" s="16">
        <f t="shared" si="56"/>
        <v>26.062066107139156</v>
      </c>
      <c r="N75" s="16">
        <f t="shared" si="56"/>
        <v>28.412896112381574</v>
      </c>
      <c r="O75" s="16">
        <f t="shared" si="56"/>
        <v>19.053219927095991</v>
      </c>
      <c r="P75" s="16">
        <f t="shared" si="56"/>
        <v>18.370532020982118</v>
      </c>
      <c r="Q75" s="16">
        <f t="shared" si="56"/>
        <v>94.368770764119603</v>
      </c>
      <c r="R75" s="16">
        <f t="shared" si="56"/>
        <v>94.175346816759301</v>
      </c>
      <c r="S75" s="16">
        <f t="shared" si="56"/>
        <v>23.21686027824969</v>
      </c>
      <c r="T75" s="17">
        <f t="shared" si="56"/>
        <v>24.993878250648905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0.76408787010506207</v>
      </c>
      <c r="D76" s="16">
        <f t="shared" si="56"/>
        <v>2.7424749163879598</v>
      </c>
      <c r="E76" s="16">
        <f t="shared" si="56"/>
        <v>169.09090909090909</v>
      </c>
      <c r="F76" s="16">
        <f t="shared" si="56"/>
        <v>487.09677419354841</v>
      </c>
      <c r="G76" s="16">
        <f t="shared" si="56"/>
        <v>9.1651542649727773</v>
      </c>
      <c r="H76" s="16">
        <f t="shared" si="56"/>
        <v>39.839407041383573</v>
      </c>
      <c r="I76" s="16">
        <f t="shared" si="56"/>
        <v>33.810143042912877</v>
      </c>
      <c r="J76" s="16">
        <f t="shared" si="56"/>
        <v>51.560062402496101</v>
      </c>
      <c r="K76" s="16">
        <f t="shared" si="56"/>
        <v>89.65517241379311</v>
      </c>
      <c r="L76" s="16">
        <f t="shared" si="56"/>
        <v>2.8571428571428572</v>
      </c>
      <c r="M76" s="16">
        <f t="shared" si="56"/>
        <v>35.839598997493731</v>
      </c>
      <c r="N76" s="16">
        <f t="shared" si="56"/>
        <v>45.710363761153054</v>
      </c>
      <c r="O76" s="17">
        <f t="shared" si="56"/>
        <v>14.757709251101321</v>
      </c>
      <c r="P76" s="18">
        <f t="shared" si="56"/>
        <v>25.279078141879726</v>
      </c>
      <c r="Q76" s="16">
        <f t="shared" si="56"/>
        <v>141.66666666666666</v>
      </c>
      <c r="R76" s="16">
        <f t="shared" si="56"/>
        <v>203.67892976588629</v>
      </c>
      <c r="S76" s="16">
        <f t="shared" si="56"/>
        <v>20.368421052631579</v>
      </c>
      <c r="T76" s="17">
        <f t="shared" si="56"/>
        <v>42.620286085825747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14.048620850864889</v>
      </c>
      <c r="D77" s="16">
        <f t="shared" si="56"/>
        <v>13.609650479430869</v>
      </c>
      <c r="E77" s="16">
        <f t="shared" si="56"/>
        <v>56.082474226804123</v>
      </c>
      <c r="F77" s="16">
        <f t="shared" si="56"/>
        <v>81.322957198443575</v>
      </c>
      <c r="G77" s="16">
        <f t="shared" si="56"/>
        <v>18.328784379592694</v>
      </c>
      <c r="H77" s="16">
        <f t="shared" si="56"/>
        <v>20.823545668094514</v>
      </c>
      <c r="I77" s="16">
        <f t="shared" si="56"/>
        <v>2.1476784618531397</v>
      </c>
      <c r="J77" s="16">
        <f t="shared" si="56"/>
        <v>0.12289129706178081</v>
      </c>
      <c r="K77" s="16">
        <f t="shared" si="56"/>
        <v>86.098654708520186</v>
      </c>
      <c r="L77" s="16">
        <f t="shared" si="56"/>
        <v>85.162601626016254</v>
      </c>
      <c r="M77" s="16">
        <f t="shared" si="56"/>
        <v>9.1658856607310213</v>
      </c>
      <c r="N77" s="16">
        <f t="shared" si="56"/>
        <v>8.545546049320583</v>
      </c>
      <c r="O77" s="17">
        <f t="shared" si="56"/>
        <v>7.7015381258863318</v>
      </c>
      <c r="P77" s="18">
        <f t="shared" si="56"/>
        <v>5.7793345008756569</v>
      </c>
      <c r="Q77" s="16">
        <f t="shared" si="56"/>
        <v>70.461868958109562</v>
      </c>
      <c r="R77" s="16">
        <f t="shared" si="56"/>
        <v>83.475783475783473</v>
      </c>
      <c r="S77" s="16">
        <f t="shared" si="56"/>
        <v>13.487819370172311</v>
      </c>
      <c r="T77" s="17">
        <f t="shared" si="56"/>
        <v>13.720009317493595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22.034285714285716</v>
      </c>
      <c r="D78" s="16">
        <f t="shared" si="56"/>
        <v>9.4343475597304476</v>
      </c>
      <c r="E78" s="16">
        <f t="shared" si="56"/>
        <v>25.563909774436091</v>
      </c>
      <c r="F78" s="16">
        <f t="shared" si="56"/>
        <v>133.71266002844951</v>
      </c>
      <c r="G78" s="16">
        <f t="shared" si="56"/>
        <v>22.236586942469295</v>
      </c>
      <c r="H78" s="16">
        <f t="shared" si="56"/>
        <v>17.757454510812615</v>
      </c>
      <c r="I78" s="16">
        <f t="shared" si="56"/>
        <v>28.401191658391262</v>
      </c>
      <c r="J78" s="16">
        <f t="shared" si="56"/>
        <v>16.111923920994879</v>
      </c>
      <c r="K78" s="16">
        <f t="shared" si="56"/>
        <v>115.73033707865169</v>
      </c>
      <c r="L78" s="16">
        <f t="shared" si="56"/>
        <v>131.66666666666666</v>
      </c>
      <c r="M78" s="16">
        <f t="shared" si="56"/>
        <v>35.492700729927009</v>
      </c>
      <c r="N78" s="16">
        <f t="shared" si="56"/>
        <v>35.171044593769089</v>
      </c>
      <c r="O78" s="17">
        <f t="shared" si="56"/>
        <v>24.04132102050399</v>
      </c>
      <c r="P78" s="18">
        <f t="shared" si="56"/>
        <v>11.826759271393001</v>
      </c>
      <c r="Q78" s="16">
        <f t="shared" si="56"/>
        <v>61.711711711711715</v>
      </c>
      <c r="R78" s="16">
        <f t="shared" si="56"/>
        <v>132.47335950644981</v>
      </c>
      <c r="S78" s="16">
        <f t="shared" si="56"/>
        <v>26.489097029123371</v>
      </c>
      <c r="T78" s="17">
        <f t="shared" si="56"/>
        <v>24.447051921384571</v>
      </c>
    </row>
    <row r="79" spans="1:20" ht="30" customHeight="1" outlineLevel="1" x14ac:dyDescent="0.15">
      <c r="A79" s="14"/>
      <c r="B79" s="3" t="s">
        <v>13</v>
      </c>
      <c r="C79" s="16">
        <f t="shared" si="57"/>
        <v>16.216494845360824</v>
      </c>
      <c r="D79" s="16">
        <f t="shared" si="56"/>
        <v>10.3914390312588</v>
      </c>
      <c r="E79" s="16">
        <f t="shared" si="56"/>
        <v>53.722084367245657</v>
      </c>
      <c r="F79" s="16">
        <f t="shared" si="56"/>
        <v>135.85732165206508</v>
      </c>
      <c r="G79" s="16">
        <f t="shared" si="56"/>
        <v>19.093851132686083</v>
      </c>
      <c r="H79" s="16">
        <f t="shared" si="56"/>
        <v>20.751304707280525</v>
      </c>
      <c r="I79" s="16">
        <f t="shared" si="56"/>
        <v>12.213242961418144</v>
      </c>
      <c r="J79" s="16">
        <f t="shared" si="56"/>
        <v>9.8910897395070378</v>
      </c>
      <c r="K79" s="16">
        <f t="shared" si="56"/>
        <v>94.333843797856048</v>
      </c>
      <c r="L79" s="16">
        <f t="shared" si="56"/>
        <v>101.1612326931666</v>
      </c>
      <c r="M79" s="16">
        <f t="shared" si="56"/>
        <v>18.654654654654653</v>
      </c>
      <c r="N79" s="16">
        <f t="shared" si="56"/>
        <v>21.282051282051281</v>
      </c>
      <c r="O79" s="16">
        <f t="shared" si="56"/>
        <v>14.448537877043519</v>
      </c>
      <c r="P79" s="16">
        <f t="shared" si="56"/>
        <v>10.15662362505978</v>
      </c>
      <c r="Q79" s="16">
        <f t="shared" si="56"/>
        <v>71.898560657984916</v>
      </c>
      <c r="R79" s="16">
        <f t="shared" si="56"/>
        <v>115.61115454782382</v>
      </c>
      <c r="S79" s="16">
        <f t="shared" si="56"/>
        <v>18.899686686846159</v>
      </c>
      <c r="T79" s="17">
        <f t="shared" si="56"/>
        <v>21.006623226879039</v>
      </c>
    </row>
    <row r="80" spans="1:20" ht="30" customHeight="1" x14ac:dyDescent="0.15">
      <c r="A80" s="14"/>
      <c r="B80" s="4" t="s">
        <v>14</v>
      </c>
      <c r="C80" s="19">
        <f t="shared" si="57"/>
        <v>16.972531453790921</v>
      </c>
      <c r="D80" s="19">
        <f t="shared" si="56"/>
        <v>14.892963964316968</v>
      </c>
      <c r="E80" s="19">
        <f t="shared" si="56"/>
        <v>88.798037612428459</v>
      </c>
      <c r="F80" s="19">
        <f t="shared" si="56"/>
        <v>109.91505675411561</v>
      </c>
      <c r="G80" s="19">
        <f t="shared" si="56"/>
        <v>21.321336188224809</v>
      </c>
      <c r="H80" s="19">
        <f t="shared" si="56"/>
        <v>22.48826827055381</v>
      </c>
      <c r="I80" s="19">
        <f t="shared" si="56"/>
        <v>20.81096928420008</v>
      </c>
      <c r="J80" s="19">
        <f t="shared" si="56"/>
        <v>20.849647423255636</v>
      </c>
      <c r="K80" s="19">
        <f t="shared" si="56"/>
        <v>92.230382682643992</v>
      </c>
      <c r="L80" s="19">
        <f t="shared" si="56"/>
        <v>83.530101314577578</v>
      </c>
      <c r="M80" s="19">
        <f t="shared" si="56"/>
        <v>24.74802361013446</v>
      </c>
      <c r="N80" s="19">
        <f t="shared" si="56"/>
        <v>27.309046353501536</v>
      </c>
      <c r="O80" s="19">
        <f t="shared" si="56"/>
        <v>18.38798473142781</v>
      </c>
      <c r="P80" s="19">
        <f t="shared" si="56"/>
        <v>17.301565690946223</v>
      </c>
      <c r="Q80" s="19">
        <f t="shared" si="56"/>
        <v>89.985292151357129</v>
      </c>
      <c r="R80" s="19">
        <f t="shared" si="56"/>
        <v>97.433256753545109</v>
      </c>
      <c r="S80" s="19">
        <f t="shared" si="56"/>
        <v>22.580367348856146</v>
      </c>
      <c r="T80" s="19">
        <f t="shared" si="56"/>
        <v>24.467184516915143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86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1792.8158546655657</v>
      </c>
      <c r="D86" s="16">
        <f t="shared" ref="D86:T86" si="58">IF(D46=0,(D8*10)/(D46+10),(D8-D46)*100/D46)</f>
        <v>1233.0214639515684</v>
      </c>
      <c r="E86" s="16">
        <f t="shared" si="58"/>
        <v>3894.0476190476193</v>
      </c>
      <c r="F86" s="16">
        <f t="shared" si="58"/>
        <v>1364.7779479326186</v>
      </c>
      <c r="G86" s="16">
        <f t="shared" si="58"/>
        <v>1929.1119691119691</v>
      </c>
      <c r="H86" s="16">
        <f t="shared" si="58"/>
        <v>1253.0907394448332</v>
      </c>
      <c r="I86" s="16">
        <f t="shared" si="58"/>
        <v>2275.0871080139373</v>
      </c>
      <c r="J86" s="16">
        <f t="shared" si="58"/>
        <v>1598.032961190856</v>
      </c>
      <c r="K86" s="16">
        <f t="shared" si="58"/>
        <v>3335.4166666666665</v>
      </c>
      <c r="L86" s="16">
        <f t="shared" si="58"/>
        <v>2475.3303964757711</v>
      </c>
      <c r="M86" s="16">
        <f t="shared" si="58"/>
        <v>2356.913183279743</v>
      </c>
      <c r="N86" s="16">
        <f t="shared" si="58"/>
        <v>1692.5047438330171</v>
      </c>
      <c r="O86" s="17">
        <f t="shared" si="58"/>
        <v>1947.8991596638655</v>
      </c>
      <c r="P86" s="18">
        <f t="shared" si="58"/>
        <v>1357.5158658204896</v>
      </c>
      <c r="Q86" s="16">
        <f t="shared" si="58"/>
        <v>3690.909090909091</v>
      </c>
      <c r="R86" s="16">
        <f t="shared" si="58"/>
        <v>1651.25</v>
      </c>
      <c r="S86" s="16">
        <f t="shared" si="58"/>
        <v>2067.9186228482004</v>
      </c>
      <c r="T86" s="17">
        <f t="shared" si="58"/>
        <v>1397.9358874120408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915.15151515151513</v>
      </c>
      <c r="D87" s="16">
        <f t="shared" si="59"/>
        <v>298.94973743435861</v>
      </c>
      <c r="E87" s="16">
        <f t="shared" si="59"/>
        <v>425</v>
      </c>
      <c r="F87" s="16">
        <f t="shared" si="59"/>
        <v>99.382716049382722</v>
      </c>
      <c r="G87" s="16">
        <f t="shared" si="59"/>
        <v>867.47720364741645</v>
      </c>
      <c r="H87" s="16">
        <f t="shared" si="59"/>
        <v>277.32441471571906</v>
      </c>
      <c r="I87" s="16">
        <f t="shared" si="59"/>
        <v>1653.125</v>
      </c>
      <c r="J87" s="16">
        <f t="shared" si="59"/>
        <v>216.22746185852981</v>
      </c>
      <c r="K87" s="16">
        <f t="shared" si="59"/>
        <v>760</v>
      </c>
      <c r="L87" s="16">
        <f t="shared" si="59"/>
        <v>829.41176470588232</v>
      </c>
      <c r="M87" s="16">
        <f t="shared" si="59"/>
        <v>1588.4057971014493</v>
      </c>
      <c r="N87" s="16">
        <f t="shared" si="59"/>
        <v>230.35230352303523</v>
      </c>
      <c r="O87" s="17">
        <f t="shared" si="59"/>
        <v>1045.9833795013851</v>
      </c>
      <c r="P87" s="18">
        <f t="shared" si="59"/>
        <v>269.91236611489774</v>
      </c>
      <c r="Q87" s="16">
        <f t="shared" si="59"/>
        <v>470.27027027027026</v>
      </c>
      <c r="R87" s="16">
        <f t="shared" si="59"/>
        <v>168.71508379888269</v>
      </c>
      <c r="S87" s="16">
        <f t="shared" si="59"/>
        <v>992.46231155778889</v>
      </c>
      <c r="T87" s="17">
        <f t="shared" si="59"/>
        <v>261.80026869682041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659.963768115942</v>
      </c>
      <c r="D88" s="16">
        <f t="shared" si="59"/>
        <v>349.25883694412772</v>
      </c>
      <c r="E88" s="16">
        <f t="shared" si="59"/>
        <v>905.88235294117646</v>
      </c>
      <c r="F88" s="16">
        <f t="shared" si="59"/>
        <v>1227.2727272727273</v>
      </c>
      <c r="G88" s="16">
        <f t="shared" si="59"/>
        <v>667.31107205623903</v>
      </c>
      <c r="H88" s="16">
        <f t="shared" si="59"/>
        <v>375.95356550580431</v>
      </c>
      <c r="I88" s="16">
        <f t="shared" si="59"/>
        <v>1671.2962962962963</v>
      </c>
      <c r="J88" s="16">
        <f t="shared" si="59"/>
        <v>348.14257028112451</v>
      </c>
      <c r="K88" s="16">
        <f t="shared" si="59"/>
        <v>807.40740740740739</v>
      </c>
      <c r="L88" s="16">
        <f t="shared" si="59"/>
        <v>385.14851485148517</v>
      </c>
      <c r="M88" s="16">
        <f t="shared" si="59"/>
        <v>1575.3086419753085</v>
      </c>
      <c r="N88" s="16">
        <f t="shared" si="59"/>
        <v>353.02832244008715</v>
      </c>
      <c r="O88" s="17">
        <f t="shared" si="59"/>
        <v>944.40104166666663</v>
      </c>
      <c r="P88" s="18">
        <f t="shared" si="59"/>
        <v>348.66524292578748</v>
      </c>
      <c r="Q88" s="16">
        <f t="shared" si="59"/>
        <v>845.4545454545455</v>
      </c>
      <c r="R88" s="16">
        <f t="shared" si="59"/>
        <v>514.52513966480444</v>
      </c>
      <c r="S88" s="16">
        <f t="shared" si="59"/>
        <v>939.03940886699502</v>
      </c>
      <c r="T88" s="17">
        <f t="shared" si="59"/>
        <v>363.1335282651072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333.0817610062893</v>
      </c>
      <c r="D89" s="16">
        <f t="shared" si="59"/>
        <v>215.36654135338347</v>
      </c>
      <c r="E89" s="16">
        <f t="shared" si="59"/>
        <v>951.5151515151515</v>
      </c>
      <c r="F89" s="16">
        <f t="shared" si="59"/>
        <v>1060.8695652173913</v>
      </c>
      <c r="G89" s="16">
        <f t="shared" si="59"/>
        <v>357.72946859903379</v>
      </c>
      <c r="H89" s="16">
        <f t="shared" si="59"/>
        <v>250.40540540540542</v>
      </c>
      <c r="I89" s="16">
        <f t="shared" si="59"/>
        <v>1652.8985507246377</v>
      </c>
      <c r="J89" s="16">
        <f t="shared" si="59"/>
        <v>340.01623376623377</v>
      </c>
      <c r="K89" s="16">
        <f t="shared" si="59"/>
        <v>776.92307692307691</v>
      </c>
      <c r="L89" s="16">
        <f t="shared" si="59"/>
        <v>122.00956937799043</v>
      </c>
      <c r="M89" s="16">
        <f t="shared" si="59"/>
        <v>1577.4834437086092</v>
      </c>
      <c r="N89" s="16">
        <f t="shared" si="59"/>
        <v>308.39694656488547</v>
      </c>
      <c r="O89" s="17">
        <f t="shared" si="59"/>
        <v>528.29581993569127</v>
      </c>
      <c r="P89" s="18">
        <f t="shared" si="59"/>
        <v>261.07142857142856</v>
      </c>
      <c r="Q89" s="16">
        <f t="shared" si="59"/>
        <v>902.17391304347825</v>
      </c>
      <c r="R89" s="16">
        <f t="shared" si="59"/>
        <v>408.97009966777409</v>
      </c>
      <c r="S89" s="16">
        <f t="shared" si="59"/>
        <v>545.86312563840659</v>
      </c>
      <c r="T89" s="17">
        <f t="shared" si="59"/>
        <v>273.23135755258124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211.27744510978044</v>
      </c>
      <c r="D90" s="16">
        <f t="shared" si="59"/>
        <v>336.99731903485252</v>
      </c>
      <c r="E90" s="16">
        <f t="shared" si="59"/>
        <v>925</v>
      </c>
      <c r="F90" s="16">
        <f t="shared" si="59"/>
        <v>2046.6165413533834</v>
      </c>
      <c r="G90" s="16">
        <f t="shared" si="59"/>
        <v>227.97270955165692</v>
      </c>
      <c r="H90" s="16">
        <f t="shared" si="59"/>
        <v>402.14899713467048</v>
      </c>
      <c r="I90" s="16">
        <f t="shared" si="59"/>
        <v>311.30994989262706</v>
      </c>
      <c r="J90" s="16">
        <f t="shared" si="59"/>
        <v>384.1209829867675</v>
      </c>
      <c r="K90" s="16">
        <f t="shared" si="59"/>
        <v>522.44897959183675</v>
      </c>
      <c r="L90" s="16">
        <f t="shared" si="59"/>
        <v>236.23978201634878</v>
      </c>
      <c r="M90" s="16">
        <f t="shared" si="59"/>
        <v>318.46473029045643</v>
      </c>
      <c r="N90" s="16">
        <f t="shared" si="59"/>
        <v>366.1022576361222</v>
      </c>
      <c r="O90" s="17">
        <f t="shared" si="59"/>
        <v>252.36695089679506</v>
      </c>
      <c r="P90" s="18">
        <f t="shared" si="59"/>
        <v>357.76407864045319</v>
      </c>
      <c r="Q90" s="16">
        <f t="shared" si="59"/>
        <v>721.64948453608247</v>
      </c>
      <c r="R90" s="16">
        <f t="shared" si="59"/>
        <v>717.8</v>
      </c>
      <c r="S90" s="16">
        <f t="shared" si="59"/>
        <v>265.3802172670097</v>
      </c>
      <c r="T90" s="17">
        <f t="shared" si="59"/>
        <v>385.45063057520764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1097.936507936508</v>
      </c>
      <c r="D91" s="16">
        <f t="shared" si="59"/>
        <v>968.55184233076261</v>
      </c>
      <c r="E91" s="16">
        <f t="shared" si="59"/>
        <v>602.63157894736844</v>
      </c>
      <c r="F91" s="16">
        <f t="shared" si="59"/>
        <v>659.49367088607596</v>
      </c>
      <c r="G91" s="16">
        <f t="shared" si="59"/>
        <v>1069.7604790419161</v>
      </c>
      <c r="H91" s="16">
        <f t="shared" si="59"/>
        <v>948.95666131621192</v>
      </c>
      <c r="I91" s="16">
        <f t="shared" si="59"/>
        <v>1764.2622950819673</v>
      </c>
      <c r="J91" s="16">
        <f t="shared" si="59"/>
        <v>751.96607555898231</v>
      </c>
      <c r="K91" s="16">
        <f t="shared" si="59"/>
        <v>1950</v>
      </c>
      <c r="L91" s="16">
        <f t="shared" si="59"/>
        <v>348.17518248175185</v>
      </c>
      <c r="M91" s="16">
        <f t="shared" si="59"/>
        <v>1769.0095846645368</v>
      </c>
      <c r="N91" s="16">
        <f t="shared" si="59"/>
        <v>713.3891213389121</v>
      </c>
      <c r="O91" s="17">
        <f t="shared" si="59"/>
        <v>1315.2941176470588</v>
      </c>
      <c r="P91" s="18">
        <f t="shared" si="59"/>
        <v>854.5454545454545</v>
      </c>
      <c r="Q91" s="16">
        <f t="shared" si="59"/>
        <v>836.95652173913038</v>
      </c>
      <c r="R91" s="16">
        <f t="shared" si="59"/>
        <v>462.03703703703701</v>
      </c>
      <c r="S91" s="16">
        <f t="shared" si="59"/>
        <v>1292.8644240570845</v>
      </c>
      <c r="T91" s="17">
        <f t="shared" si="59"/>
        <v>822.91044776119406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459.26430517711174</v>
      </c>
      <c r="D92" s="16">
        <f t="shared" si="59"/>
        <v>354.63454104108604</v>
      </c>
      <c r="E92" s="16">
        <f t="shared" si="59"/>
        <v>846.23287671232879</v>
      </c>
      <c r="F92" s="16">
        <f t="shared" si="59"/>
        <v>637.35267452402536</v>
      </c>
      <c r="G92" s="16">
        <f t="shared" si="59"/>
        <v>483.32623509369677</v>
      </c>
      <c r="H92" s="16">
        <f t="shared" si="59"/>
        <v>380.14068378864715</v>
      </c>
      <c r="I92" s="16">
        <f t="shared" si="59"/>
        <v>588.91377379619257</v>
      </c>
      <c r="J92" s="16">
        <f t="shared" si="59"/>
        <v>187.58725726615052</v>
      </c>
      <c r="K92" s="16">
        <f t="shared" si="59"/>
        <v>1226.984126984127</v>
      </c>
      <c r="L92" s="16">
        <f t="shared" si="59"/>
        <v>499.71042471042472</v>
      </c>
      <c r="M92" s="16">
        <f t="shared" si="59"/>
        <v>630.96234309623435</v>
      </c>
      <c r="N92" s="16">
        <f t="shared" si="59"/>
        <v>223.85866517106001</v>
      </c>
      <c r="O92" s="17">
        <f t="shared" si="59"/>
        <v>481.12138946573532</v>
      </c>
      <c r="P92" s="18">
        <f t="shared" si="59"/>
        <v>285.36996105673086</v>
      </c>
      <c r="Q92" s="16">
        <f t="shared" si="59"/>
        <v>913.80281690140851</v>
      </c>
      <c r="R92" s="16">
        <f t="shared" si="59"/>
        <v>570.68723702664795</v>
      </c>
      <c r="S92" s="16">
        <f t="shared" si="59"/>
        <v>508.29794762915782</v>
      </c>
      <c r="T92" s="17">
        <f t="shared" si="59"/>
        <v>314.23773709852895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626.22950819672133</v>
      </c>
      <c r="D93" s="16">
        <f t="shared" si="59"/>
        <v>460.58743169398906</v>
      </c>
      <c r="E93" s="16">
        <f t="shared" si="59"/>
        <v>650</v>
      </c>
      <c r="F93" s="16">
        <f t="shared" si="59"/>
        <v>383.55263157894734</v>
      </c>
      <c r="G93" s="16">
        <f t="shared" si="59"/>
        <v>627.96352583586622</v>
      </c>
      <c r="H93" s="16">
        <f t="shared" si="59"/>
        <v>453.34158415841586</v>
      </c>
      <c r="I93" s="16">
        <f t="shared" si="59"/>
        <v>1351.8018018018017</v>
      </c>
      <c r="J93" s="16">
        <f t="shared" si="59"/>
        <v>280.2482460874258</v>
      </c>
      <c r="K93" s="16">
        <f t="shared" si="59"/>
        <v>6366.666666666667</v>
      </c>
      <c r="L93" s="16">
        <f t="shared" si="59"/>
        <v>388.6904761904762</v>
      </c>
      <c r="M93" s="16">
        <f t="shared" si="59"/>
        <v>1418.6666666666667</v>
      </c>
      <c r="N93" s="16">
        <f t="shared" si="59"/>
        <v>289.26274121721917</v>
      </c>
      <c r="O93" s="17">
        <f t="shared" si="59"/>
        <v>819.83173076923072</v>
      </c>
      <c r="P93" s="18">
        <f t="shared" si="59"/>
        <v>359.84323183599639</v>
      </c>
      <c r="Q93" s="16">
        <f t="shared" si="59"/>
        <v>986.27450980392155</v>
      </c>
      <c r="R93" s="16">
        <f t="shared" si="59"/>
        <v>386.25</v>
      </c>
      <c r="S93" s="16">
        <f t="shared" si="59"/>
        <v>829.44507361268404</v>
      </c>
      <c r="T93" s="17">
        <f t="shared" si="59"/>
        <v>362.16662084135277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580.12422360248445</v>
      </c>
      <c r="D94" s="16">
        <f t="shared" si="59"/>
        <v>706.25</v>
      </c>
      <c r="E94" s="16">
        <f t="shared" si="59"/>
        <v>825</v>
      </c>
      <c r="F94" s="16">
        <f t="shared" si="59"/>
        <v>1125</v>
      </c>
      <c r="G94" s="16">
        <f t="shared" si="59"/>
        <v>591.71597633136093</v>
      </c>
      <c r="H94" s="16">
        <f t="shared" si="59"/>
        <v>725</v>
      </c>
      <c r="I94" s="16">
        <f t="shared" si="59"/>
        <v>1788.622754491018</v>
      </c>
      <c r="J94" s="16">
        <f t="shared" si="59"/>
        <v>621.38728323699422</v>
      </c>
      <c r="K94" s="16">
        <f t="shared" si="59"/>
        <v>2466.6666666666665</v>
      </c>
      <c r="L94" s="16">
        <f t="shared" si="59"/>
        <v>891.66666666666663</v>
      </c>
      <c r="M94" s="16">
        <f t="shared" si="59"/>
        <v>1812.1387283236995</v>
      </c>
      <c r="N94" s="16">
        <f t="shared" si="59"/>
        <v>638.91891891891896</v>
      </c>
      <c r="O94" s="17">
        <f t="shared" si="59"/>
        <v>1195.4268292682927</v>
      </c>
      <c r="P94" s="18">
        <f t="shared" si="59"/>
        <v>640.76717216770737</v>
      </c>
      <c r="Q94" s="16">
        <f t="shared" si="59"/>
        <v>1528.5714285714287</v>
      </c>
      <c r="R94" s="16">
        <f t="shared" si="59"/>
        <v>930.55555555555554</v>
      </c>
      <c r="S94" s="16">
        <f t="shared" si="59"/>
        <v>1209.0643274853801</v>
      </c>
      <c r="T94" s="17">
        <f t="shared" si="59"/>
        <v>658.25649622799665</v>
      </c>
    </row>
    <row r="95" spans="1:20" ht="30" customHeight="1" outlineLevel="1" x14ac:dyDescent="0.15">
      <c r="A95" s="14"/>
      <c r="B95" s="3" t="s">
        <v>12</v>
      </c>
      <c r="C95" s="16">
        <f t="shared" si="59"/>
        <v>626.88484621155294</v>
      </c>
      <c r="D95" s="16">
        <f t="shared" si="59"/>
        <v>496.31904180653038</v>
      </c>
      <c r="E95" s="16">
        <f t="shared" si="59"/>
        <v>1232.8333333333333</v>
      </c>
      <c r="F95" s="16">
        <f t="shared" si="59"/>
        <v>889.59442851290453</v>
      </c>
      <c r="G95" s="16">
        <f t="shared" si="59"/>
        <v>659.16193181818187</v>
      </c>
      <c r="H95" s="16">
        <f t="shared" si="59"/>
        <v>529.81819450745013</v>
      </c>
      <c r="I95" s="16">
        <f t="shared" si="59"/>
        <v>1030.8098591549297</v>
      </c>
      <c r="J95" s="16">
        <f t="shared" si="59"/>
        <v>432.12865209918976</v>
      </c>
      <c r="K95" s="16">
        <f t="shared" si="59"/>
        <v>1568.4684684684685</v>
      </c>
      <c r="L95" s="16">
        <f t="shared" si="59"/>
        <v>589.97622820919173</v>
      </c>
      <c r="M95" s="16">
        <f t="shared" si="59"/>
        <v>1059.24249642687</v>
      </c>
      <c r="N95" s="16">
        <f t="shared" si="59"/>
        <v>449.53471099654854</v>
      </c>
      <c r="O95" s="16">
        <f t="shared" si="59"/>
        <v>736.58469945355193</v>
      </c>
      <c r="P95" s="16">
        <f t="shared" si="59"/>
        <v>468.25529722419014</v>
      </c>
      <c r="Q95" s="16">
        <f t="shared" si="59"/>
        <v>1323.4793187347932</v>
      </c>
      <c r="R95" s="16">
        <f t="shared" si="59"/>
        <v>737.28096676737164</v>
      </c>
      <c r="S95" s="16">
        <f t="shared" si="59"/>
        <v>767.7855387401371</v>
      </c>
      <c r="T95" s="17">
        <f t="shared" si="59"/>
        <v>494.16831567919917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138.14898419864559</v>
      </c>
      <c r="D96" s="16">
        <f t="shared" si="59"/>
        <v>113.9275766016713</v>
      </c>
      <c r="E96" s="16">
        <f t="shared" si="59"/>
        <v>448.14814814814815</v>
      </c>
      <c r="F96" s="16">
        <f t="shared" si="59"/>
        <v>2596.2962962962961</v>
      </c>
      <c r="G96" s="16">
        <f t="shared" si="59"/>
        <v>155.95744680851064</v>
      </c>
      <c r="H96" s="16">
        <f t="shared" si="59"/>
        <v>203.89261744966444</v>
      </c>
      <c r="I96" s="16">
        <f t="shared" si="59"/>
        <v>764.70588235294122</v>
      </c>
      <c r="J96" s="16">
        <f t="shared" si="59"/>
        <v>419.51871657754009</v>
      </c>
      <c r="K96" s="16">
        <f t="shared" si="59"/>
        <v>685.71428571428567</v>
      </c>
      <c r="L96" s="16">
        <f t="shared" si="59"/>
        <v>25</v>
      </c>
      <c r="M96" s="16">
        <f t="shared" si="59"/>
        <v>760.31746031746036</v>
      </c>
      <c r="N96" s="16">
        <f t="shared" si="59"/>
        <v>309.84555984555982</v>
      </c>
      <c r="O96" s="17">
        <f t="shared" si="59"/>
        <v>270.8185053380783</v>
      </c>
      <c r="P96" s="18">
        <f t="shared" si="59"/>
        <v>218.58974358974359</v>
      </c>
      <c r="Q96" s="16">
        <f t="shared" si="59"/>
        <v>497.05882352941177</v>
      </c>
      <c r="R96" s="16">
        <f t="shared" si="59"/>
        <v>430.99415204678365</v>
      </c>
      <c r="S96" s="16">
        <f t="shared" si="59"/>
        <v>283.72483221476512</v>
      </c>
      <c r="T96" s="17">
        <f t="shared" si="59"/>
        <v>247.34758511480601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588.15232722143867</v>
      </c>
      <c r="D97" s="16">
        <f t="shared" si="59"/>
        <v>510.13289036544853</v>
      </c>
      <c r="E97" s="16">
        <f t="shared" si="59"/>
        <v>1510.6382978723404</v>
      </c>
      <c r="F97" s="16">
        <f t="shared" si="59"/>
        <v>1647.5</v>
      </c>
      <c r="G97" s="16">
        <f t="shared" si="59"/>
        <v>645.50264550264546</v>
      </c>
      <c r="H97" s="16">
        <f t="shared" si="59"/>
        <v>580.99688473520246</v>
      </c>
      <c r="I97" s="16">
        <f t="shared" si="59"/>
        <v>1136.1386138613861</v>
      </c>
      <c r="J97" s="16">
        <f t="shared" si="59"/>
        <v>432.50148544266193</v>
      </c>
      <c r="K97" s="16">
        <f t="shared" si="59"/>
        <v>1830.2325581395348</v>
      </c>
      <c r="L97" s="16">
        <f t="shared" si="59"/>
        <v>526.11683848797247</v>
      </c>
      <c r="M97" s="16">
        <f t="shared" si="59"/>
        <v>1202.9082774049216</v>
      </c>
      <c r="N97" s="16">
        <f t="shared" si="59"/>
        <v>446.3019250253293</v>
      </c>
      <c r="O97" s="17">
        <f t="shared" si="59"/>
        <v>787.06199460916446</v>
      </c>
      <c r="P97" s="18">
        <f t="shared" si="59"/>
        <v>464.87703498441289</v>
      </c>
      <c r="Q97" s="16">
        <f t="shared" si="59"/>
        <v>1663.3333333333333</v>
      </c>
      <c r="R97" s="16">
        <f t="shared" si="59"/>
        <v>767.92452830188677</v>
      </c>
      <c r="S97" s="16">
        <f t="shared" si="59"/>
        <v>852.61845386533662</v>
      </c>
      <c r="T97" s="17">
        <f t="shared" si="59"/>
        <v>499.38612645794967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211.49358226371061</v>
      </c>
      <c r="D98" s="16">
        <f t="shared" si="59"/>
        <v>187.34584450402144</v>
      </c>
      <c r="E98" s="16">
        <f t="shared" si="59"/>
        <v>116.88311688311688</v>
      </c>
      <c r="F98" s="16">
        <f t="shared" si="59"/>
        <v>-16.216216216216218</v>
      </c>
      <c r="G98" s="16">
        <f t="shared" si="59"/>
        <v>203.69379014989295</v>
      </c>
      <c r="H98" s="16">
        <f t="shared" si="59"/>
        <v>117.20260059743454</v>
      </c>
      <c r="I98" s="16">
        <f t="shared" si="59"/>
        <v>521.63461538461536</v>
      </c>
      <c r="J98" s="16">
        <f t="shared" si="59"/>
        <v>153.35195530726256</v>
      </c>
      <c r="K98" s="16">
        <f t="shared" si="59"/>
        <v>814.28571428571433</v>
      </c>
      <c r="L98" s="16">
        <f t="shared" si="59"/>
        <v>357.4040219378428</v>
      </c>
      <c r="M98" s="16">
        <f t="shared" si="59"/>
        <v>548.47161572052403</v>
      </c>
      <c r="N98" s="16">
        <f t="shared" si="59"/>
        <v>189.91156239764166</v>
      </c>
      <c r="O98" s="17">
        <f t="shared" si="59"/>
        <v>272.0657276995305</v>
      </c>
      <c r="P98" s="18">
        <f t="shared" si="59"/>
        <v>173.68505452212958</v>
      </c>
      <c r="Q98" s="16">
        <f t="shared" si="59"/>
        <v>266.32653061224488</v>
      </c>
      <c r="R98" s="16">
        <f t="shared" si="59"/>
        <v>65.271132376395528</v>
      </c>
      <c r="S98" s="16">
        <f t="shared" si="59"/>
        <v>271.58211521926052</v>
      </c>
      <c r="T98" s="17">
        <f t="shared" si="59"/>
        <v>142.58920402561756</v>
      </c>
    </row>
    <row r="99" spans="1:20" ht="30" customHeight="1" outlineLevel="1" x14ac:dyDescent="0.15">
      <c r="A99" s="14"/>
      <c r="B99" s="3" t="s">
        <v>13</v>
      </c>
      <c r="C99" s="16">
        <f t="shared" si="59"/>
        <v>293.33565945568739</v>
      </c>
      <c r="D99" s="16">
        <f t="shared" si="59"/>
        <v>246.7799009200283</v>
      </c>
      <c r="E99" s="16">
        <f t="shared" si="59"/>
        <v>443.42105263157896</v>
      </c>
      <c r="F99" s="16">
        <f t="shared" si="59"/>
        <v>82.253384912959376</v>
      </c>
      <c r="G99" s="16">
        <f t="shared" si="59"/>
        <v>304.39560439560438</v>
      </c>
      <c r="H99" s="16">
        <f t="shared" si="59"/>
        <v>202.70725388601036</v>
      </c>
      <c r="I99" s="16">
        <f t="shared" si="59"/>
        <v>816.82641107561233</v>
      </c>
      <c r="J99" s="16">
        <f t="shared" si="59"/>
        <v>278.12842428227043</v>
      </c>
      <c r="K99" s="16">
        <f t="shared" si="59"/>
        <v>1279.3478260869565</v>
      </c>
      <c r="L99" s="16">
        <f t="shared" si="59"/>
        <v>358.65580448065174</v>
      </c>
      <c r="M99" s="16">
        <f t="shared" si="59"/>
        <v>858.09893307468474</v>
      </c>
      <c r="N99" s="16">
        <f t="shared" si="59"/>
        <v>292.38954012623987</v>
      </c>
      <c r="O99" s="16">
        <f t="shared" si="59"/>
        <v>422.52299605781866</v>
      </c>
      <c r="P99" s="16">
        <f t="shared" si="59"/>
        <v>260.78316201664217</v>
      </c>
      <c r="Q99" s="16">
        <f t="shared" si="59"/>
        <v>683.75</v>
      </c>
      <c r="R99" s="16">
        <f t="shared" si="59"/>
        <v>171.24590163934425</v>
      </c>
      <c r="S99" s="16">
        <f t="shared" si="59"/>
        <v>442.78787878787881</v>
      </c>
      <c r="T99" s="17">
        <f t="shared" si="59"/>
        <v>240.1960045231813</v>
      </c>
    </row>
    <row r="100" spans="1:20" ht="30" customHeight="1" x14ac:dyDescent="0.15">
      <c r="A100" s="14"/>
      <c r="B100" s="4" t="s">
        <v>14</v>
      </c>
      <c r="C100" s="19">
        <f t="shared" si="59"/>
        <v>556.23059866962308</v>
      </c>
      <c r="D100" s="19">
        <f t="shared" si="59"/>
        <v>452.06162922053471</v>
      </c>
      <c r="E100" s="19">
        <f t="shared" si="59"/>
        <v>1015.4589371980676</v>
      </c>
      <c r="F100" s="19">
        <f t="shared" si="59"/>
        <v>519.31692171213126</v>
      </c>
      <c r="G100" s="19">
        <f t="shared" si="59"/>
        <v>582.71346984259651</v>
      </c>
      <c r="H100" s="19">
        <f t="shared" si="59"/>
        <v>460.39805371525966</v>
      </c>
      <c r="I100" s="19">
        <f t="shared" si="59"/>
        <v>989.92878942014238</v>
      </c>
      <c r="J100" s="19">
        <f t="shared" si="59"/>
        <v>403.93934531450577</v>
      </c>
      <c r="K100" s="19">
        <f t="shared" si="59"/>
        <v>1483.7579617834394</v>
      </c>
      <c r="L100" s="19">
        <f t="shared" si="59"/>
        <v>525.18539646320596</v>
      </c>
      <c r="M100" s="19">
        <f t="shared" si="59"/>
        <v>1019.5830942818894</v>
      </c>
      <c r="N100" s="19">
        <f t="shared" si="59"/>
        <v>418.88935781107125</v>
      </c>
      <c r="O100" s="19">
        <f t="shared" si="59"/>
        <v>671.79723502304148</v>
      </c>
      <c r="P100" s="19">
        <f t="shared" si="59"/>
        <v>430.94055919430946</v>
      </c>
      <c r="Q100" s="19">
        <f t="shared" si="59"/>
        <v>1144.2206654991244</v>
      </c>
      <c r="R100" s="19">
        <f t="shared" si="59"/>
        <v>521.88396756082341</v>
      </c>
      <c r="S100" s="19">
        <f t="shared" si="59"/>
        <v>699.34139990810229</v>
      </c>
      <c r="T100" s="19">
        <f t="shared" si="59"/>
        <v>442.18728302294363</v>
      </c>
    </row>
  </sheetData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&amp;L25/1/2022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EB59-FFF9-4969-B7CF-4D9557D13251}">
  <dimension ref="A1:T100"/>
  <sheetViews>
    <sheetView topLeftCell="C46" zoomScaleNormal="100"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60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5799</v>
      </c>
      <c r="D8" s="8">
        <v>13019</v>
      </c>
      <c r="E8" s="8">
        <v>1058</v>
      </c>
      <c r="F8" s="8">
        <v>3357</v>
      </c>
      <c r="G8" s="8">
        <f>C8+E8</f>
        <v>6857</v>
      </c>
      <c r="H8" s="8">
        <f>D8+F8</f>
        <v>16376</v>
      </c>
      <c r="I8" s="8">
        <v>3689</v>
      </c>
      <c r="J8" s="8">
        <v>8453</v>
      </c>
      <c r="K8" s="8">
        <v>569</v>
      </c>
      <c r="L8" s="8">
        <v>2267</v>
      </c>
      <c r="M8" s="8">
        <f>I8+K8</f>
        <v>4258</v>
      </c>
      <c r="N8" s="8">
        <f>J8+L8</f>
        <v>10720</v>
      </c>
      <c r="O8" s="9">
        <f>C8+I8</f>
        <v>9488</v>
      </c>
      <c r="P8" s="10">
        <f t="shared" ref="P8:R16" si="0">D8+J8</f>
        <v>21472</v>
      </c>
      <c r="Q8" s="8">
        <f t="shared" si="0"/>
        <v>1627</v>
      </c>
      <c r="R8" s="8">
        <f t="shared" si="0"/>
        <v>5624</v>
      </c>
      <c r="S8" s="8">
        <f>O8+Q8</f>
        <v>11115</v>
      </c>
      <c r="T8" s="9">
        <f>P8+R8</f>
        <v>27096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754</v>
      </c>
      <c r="D9" s="8">
        <v>1494</v>
      </c>
      <c r="E9" s="8">
        <v>27</v>
      </c>
      <c r="F9" s="8">
        <v>41</v>
      </c>
      <c r="G9" s="8">
        <f t="shared" ref="G9:H20" si="1">C9+E9</f>
        <v>781</v>
      </c>
      <c r="H9" s="8">
        <f t="shared" si="1"/>
        <v>1535</v>
      </c>
      <c r="I9" s="8">
        <v>327</v>
      </c>
      <c r="J9" s="8">
        <v>914</v>
      </c>
      <c r="K9" s="8">
        <v>14</v>
      </c>
      <c r="L9" s="8">
        <v>28</v>
      </c>
      <c r="M9" s="8">
        <f t="shared" ref="M9:N16" si="2">I9+K9</f>
        <v>341</v>
      </c>
      <c r="N9" s="8">
        <f t="shared" si="2"/>
        <v>942</v>
      </c>
      <c r="O9" s="9">
        <f t="shared" ref="O9:O16" si="3">C9+I9</f>
        <v>1081</v>
      </c>
      <c r="P9" s="10">
        <f t="shared" si="0"/>
        <v>2408</v>
      </c>
      <c r="Q9" s="8">
        <f t="shared" si="0"/>
        <v>41</v>
      </c>
      <c r="R9" s="8">
        <f t="shared" si="0"/>
        <v>69</v>
      </c>
      <c r="S9" s="8">
        <f t="shared" ref="S9:T16" si="4">O9+Q9</f>
        <v>1122</v>
      </c>
      <c r="T9" s="9">
        <f t="shared" si="4"/>
        <v>2477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1506</v>
      </c>
      <c r="D10" s="8">
        <v>3972</v>
      </c>
      <c r="E10" s="8">
        <v>148</v>
      </c>
      <c r="F10" s="8">
        <v>302</v>
      </c>
      <c r="G10" s="8">
        <f t="shared" si="1"/>
        <v>1654</v>
      </c>
      <c r="H10" s="8">
        <f t="shared" si="1"/>
        <v>4274</v>
      </c>
      <c r="I10" s="8">
        <v>1413</v>
      </c>
      <c r="J10" s="8">
        <v>3747</v>
      </c>
      <c r="K10" s="8">
        <v>162</v>
      </c>
      <c r="L10" s="8">
        <v>1293</v>
      </c>
      <c r="M10" s="8">
        <f t="shared" si="2"/>
        <v>1575</v>
      </c>
      <c r="N10" s="8">
        <f t="shared" si="2"/>
        <v>5040</v>
      </c>
      <c r="O10" s="9">
        <f t="shared" si="3"/>
        <v>2919</v>
      </c>
      <c r="P10" s="10">
        <f t="shared" si="0"/>
        <v>7719</v>
      </c>
      <c r="Q10" s="8">
        <f t="shared" si="0"/>
        <v>310</v>
      </c>
      <c r="R10" s="8">
        <f t="shared" si="0"/>
        <v>1595</v>
      </c>
      <c r="S10" s="8">
        <f t="shared" si="4"/>
        <v>3229</v>
      </c>
      <c r="T10" s="9">
        <f t="shared" si="4"/>
        <v>9314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1872</v>
      </c>
      <c r="D11" s="8">
        <v>4194</v>
      </c>
      <c r="E11" s="8">
        <v>156</v>
      </c>
      <c r="F11" s="8">
        <v>390</v>
      </c>
      <c r="G11" s="8">
        <f t="shared" si="1"/>
        <v>2028</v>
      </c>
      <c r="H11" s="8">
        <f t="shared" si="1"/>
        <v>4584</v>
      </c>
      <c r="I11" s="8">
        <v>391</v>
      </c>
      <c r="J11" s="8">
        <v>1816</v>
      </c>
      <c r="K11" s="8">
        <v>51</v>
      </c>
      <c r="L11" s="8">
        <v>308</v>
      </c>
      <c r="M11" s="8">
        <f t="shared" si="2"/>
        <v>442</v>
      </c>
      <c r="N11" s="8">
        <f t="shared" si="2"/>
        <v>2124</v>
      </c>
      <c r="O11" s="9">
        <f t="shared" si="3"/>
        <v>2263</v>
      </c>
      <c r="P11" s="10">
        <f t="shared" si="0"/>
        <v>6010</v>
      </c>
      <c r="Q11" s="8">
        <f t="shared" si="0"/>
        <v>207</v>
      </c>
      <c r="R11" s="8">
        <f t="shared" si="0"/>
        <v>698</v>
      </c>
      <c r="S11" s="8">
        <f t="shared" si="4"/>
        <v>2470</v>
      </c>
      <c r="T11" s="9">
        <f t="shared" si="4"/>
        <v>6708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4878</v>
      </c>
      <c r="D12" s="8">
        <v>8427</v>
      </c>
      <c r="E12" s="8">
        <v>207</v>
      </c>
      <c r="F12" s="8">
        <v>566</v>
      </c>
      <c r="G12" s="8">
        <f t="shared" si="1"/>
        <v>5085</v>
      </c>
      <c r="H12" s="8">
        <f t="shared" si="1"/>
        <v>8993</v>
      </c>
      <c r="I12" s="8">
        <v>2696</v>
      </c>
      <c r="J12" s="8">
        <v>6673</v>
      </c>
      <c r="K12" s="8">
        <v>150</v>
      </c>
      <c r="L12" s="8">
        <v>1181</v>
      </c>
      <c r="M12" s="8">
        <f t="shared" si="2"/>
        <v>2846</v>
      </c>
      <c r="N12" s="8">
        <f t="shared" si="2"/>
        <v>7854</v>
      </c>
      <c r="O12" s="9">
        <f t="shared" si="3"/>
        <v>7574</v>
      </c>
      <c r="P12" s="10">
        <f t="shared" si="0"/>
        <v>15100</v>
      </c>
      <c r="Q12" s="8">
        <f t="shared" si="0"/>
        <v>357</v>
      </c>
      <c r="R12" s="8">
        <f t="shared" si="0"/>
        <v>1747</v>
      </c>
      <c r="S12" s="8">
        <f t="shared" si="4"/>
        <v>7931</v>
      </c>
      <c r="T12" s="9">
        <f t="shared" si="4"/>
        <v>16847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1953</v>
      </c>
      <c r="D13" s="8">
        <v>3564</v>
      </c>
      <c r="E13" s="8">
        <v>127</v>
      </c>
      <c r="F13" s="8">
        <v>377</v>
      </c>
      <c r="G13" s="8">
        <f t="shared" si="1"/>
        <v>2080</v>
      </c>
      <c r="H13" s="8">
        <f t="shared" si="1"/>
        <v>3941</v>
      </c>
      <c r="I13" s="8">
        <v>561</v>
      </c>
      <c r="J13" s="8">
        <v>1134</v>
      </c>
      <c r="K13" s="8">
        <v>25</v>
      </c>
      <c r="L13" s="8">
        <v>66</v>
      </c>
      <c r="M13" s="8">
        <f t="shared" si="2"/>
        <v>586</v>
      </c>
      <c r="N13" s="8">
        <f t="shared" si="2"/>
        <v>1200</v>
      </c>
      <c r="O13" s="9">
        <f t="shared" si="3"/>
        <v>2514</v>
      </c>
      <c r="P13" s="10">
        <f t="shared" si="0"/>
        <v>4698</v>
      </c>
      <c r="Q13" s="8">
        <f t="shared" si="0"/>
        <v>152</v>
      </c>
      <c r="R13" s="8">
        <f t="shared" si="0"/>
        <v>443</v>
      </c>
      <c r="S13" s="8">
        <f t="shared" si="4"/>
        <v>2666</v>
      </c>
      <c r="T13" s="9">
        <f t="shared" si="4"/>
        <v>5141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13530</v>
      </c>
      <c r="D14" s="8">
        <v>23771</v>
      </c>
      <c r="E14" s="8">
        <v>1360</v>
      </c>
      <c r="F14" s="8">
        <v>3453</v>
      </c>
      <c r="G14" s="8">
        <f t="shared" si="1"/>
        <v>14890</v>
      </c>
      <c r="H14" s="8">
        <f t="shared" si="1"/>
        <v>27224</v>
      </c>
      <c r="I14" s="8">
        <v>2490</v>
      </c>
      <c r="J14" s="8">
        <v>12808</v>
      </c>
      <c r="K14" s="8">
        <v>524</v>
      </c>
      <c r="L14" s="8">
        <v>3301</v>
      </c>
      <c r="M14" s="8">
        <f t="shared" si="2"/>
        <v>3014</v>
      </c>
      <c r="N14" s="8">
        <f t="shared" si="2"/>
        <v>16109</v>
      </c>
      <c r="O14" s="9">
        <f t="shared" si="3"/>
        <v>16020</v>
      </c>
      <c r="P14" s="10">
        <f t="shared" si="0"/>
        <v>36579</v>
      </c>
      <c r="Q14" s="8">
        <f t="shared" si="0"/>
        <v>1884</v>
      </c>
      <c r="R14" s="8">
        <f t="shared" si="0"/>
        <v>6754</v>
      </c>
      <c r="S14" s="8">
        <f t="shared" si="4"/>
        <v>17904</v>
      </c>
      <c r="T14" s="9">
        <f t="shared" si="4"/>
        <v>43333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2030</v>
      </c>
      <c r="D15" s="8">
        <v>5418</v>
      </c>
      <c r="E15" s="8">
        <v>129</v>
      </c>
      <c r="F15" s="8">
        <v>425</v>
      </c>
      <c r="G15" s="8">
        <f t="shared" si="1"/>
        <v>2159</v>
      </c>
      <c r="H15" s="8">
        <f t="shared" si="1"/>
        <v>5843</v>
      </c>
      <c r="I15" s="8">
        <v>949</v>
      </c>
      <c r="J15" s="8">
        <v>2684</v>
      </c>
      <c r="K15" s="8">
        <v>90</v>
      </c>
      <c r="L15" s="8">
        <v>589</v>
      </c>
      <c r="M15" s="8">
        <f t="shared" si="2"/>
        <v>1039</v>
      </c>
      <c r="N15" s="8">
        <f t="shared" si="2"/>
        <v>3273</v>
      </c>
      <c r="O15" s="9">
        <f t="shared" si="3"/>
        <v>2979</v>
      </c>
      <c r="P15" s="10">
        <f t="shared" si="0"/>
        <v>8102</v>
      </c>
      <c r="Q15" s="8">
        <f t="shared" si="0"/>
        <v>219</v>
      </c>
      <c r="R15" s="8">
        <f t="shared" si="0"/>
        <v>1014</v>
      </c>
      <c r="S15" s="8">
        <f t="shared" si="4"/>
        <v>3198</v>
      </c>
      <c r="T15" s="9">
        <f t="shared" si="4"/>
        <v>9116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722</v>
      </c>
      <c r="D16" s="8">
        <v>1234</v>
      </c>
      <c r="E16" s="8">
        <v>82</v>
      </c>
      <c r="F16" s="8">
        <v>351</v>
      </c>
      <c r="G16" s="8">
        <f t="shared" si="1"/>
        <v>804</v>
      </c>
      <c r="H16" s="8">
        <f t="shared" si="1"/>
        <v>1585</v>
      </c>
      <c r="I16" s="8">
        <v>1100</v>
      </c>
      <c r="J16" s="8">
        <v>2314</v>
      </c>
      <c r="K16" s="8">
        <v>135</v>
      </c>
      <c r="L16" s="8">
        <v>622</v>
      </c>
      <c r="M16" s="8">
        <f t="shared" si="2"/>
        <v>1235</v>
      </c>
      <c r="N16" s="8">
        <f t="shared" si="2"/>
        <v>2936</v>
      </c>
      <c r="O16" s="9">
        <f t="shared" si="3"/>
        <v>1822</v>
      </c>
      <c r="P16" s="10">
        <f t="shared" si="0"/>
        <v>3548</v>
      </c>
      <c r="Q16" s="8">
        <f t="shared" si="0"/>
        <v>217</v>
      </c>
      <c r="R16" s="8">
        <f t="shared" si="0"/>
        <v>973</v>
      </c>
      <c r="S16" s="8">
        <f t="shared" si="4"/>
        <v>2039</v>
      </c>
      <c r="T16" s="9">
        <f t="shared" si="4"/>
        <v>4521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33044</v>
      </c>
      <c r="D17" s="11">
        <f t="shared" ref="D17:H17" si="5">SUM(D8:D16)</f>
        <v>65093</v>
      </c>
      <c r="E17" s="11">
        <f t="shared" si="5"/>
        <v>3294</v>
      </c>
      <c r="F17" s="11">
        <f t="shared" si="5"/>
        <v>9262</v>
      </c>
      <c r="G17" s="11">
        <f t="shared" si="5"/>
        <v>36338</v>
      </c>
      <c r="H17" s="11">
        <f t="shared" si="5"/>
        <v>74355</v>
      </c>
      <c r="I17" s="11">
        <f>SUM(I8:I16)</f>
        <v>13616</v>
      </c>
      <c r="J17" s="11">
        <f t="shared" ref="J17:N17" si="6">SUM(J8:J16)</f>
        <v>40543</v>
      </c>
      <c r="K17" s="11">
        <f t="shared" si="6"/>
        <v>1720</v>
      </c>
      <c r="L17" s="11">
        <f t="shared" si="6"/>
        <v>9655</v>
      </c>
      <c r="M17" s="11">
        <f t="shared" si="6"/>
        <v>15336</v>
      </c>
      <c r="N17" s="11">
        <f t="shared" si="6"/>
        <v>50198</v>
      </c>
      <c r="O17" s="11">
        <f>SUM(O8:O16)</f>
        <v>46660</v>
      </c>
      <c r="P17" s="11">
        <f t="shared" ref="P17:T17" si="7">SUM(P8:P16)</f>
        <v>105636</v>
      </c>
      <c r="Q17" s="11">
        <f t="shared" si="7"/>
        <v>5014</v>
      </c>
      <c r="R17" s="11">
        <f t="shared" si="7"/>
        <v>18917</v>
      </c>
      <c r="S17" s="11">
        <f t="shared" si="7"/>
        <v>51674</v>
      </c>
      <c r="T17" s="12">
        <f t="shared" si="7"/>
        <v>124553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727</v>
      </c>
      <c r="D18" s="8">
        <v>1101</v>
      </c>
      <c r="E18" s="8">
        <v>48</v>
      </c>
      <c r="F18" s="8">
        <v>111</v>
      </c>
      <c r="G18" s="8">
        <f t="shared" si="1"/>
        <v>775</v>
      </c>
      <c r="H18" s="8">
        <f t="shared" si="1"/>
        <v>1212</v>
      </c>
      <c r="I18" s="8">
        <v>261</v>
      </c>
      <c r="J18" s="8">
        <v>610</v>
      </c>
      <c r="K18" s="8">
        <v>18</v>
      </c>
      <c r="L18" s="8">
        <v>239</v>
      </c>
      <c r="M18" s="8">
        <f t="shared" ref="M18:N20" si="8">I18+K18</f>
        <v>279</v>
      </c>
      <c r="N18" s="8">
        <f t="shared" si="8"/>
        <v>849</v>
      </c>
      <c r="O18" s="9">
        <f t="shared" ref="O18:R20" si="9">C18+I18</f>
        <v>988</v>
      </c>
      <c r="P18" s="10">
        <f t="shared" si="9"/>
        <v>1711</v>
      </c>
      <c r="Q18" s="8">
        <f t="shared" si="9"/>
        <v>66</v>
      </c>
      <c r="R18" s="8">
        <f t="shared" si="9"/>
        <v>350</v>
      </c>
      <c r="S18" s="8">
        <f t="shared" ref="S18:T20" si="10">O18+Q18</f>
        <v>1054</v>
      </c>
      <c r="T18" s="9">
        <f t="shared" si="10"/>
        <v>2061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1804</v>
      </c>
      <c r="D19" s="8">
        <v>3143</v>
      </c>
      <c r="E19" s="8">
        <v>286</v>
      </c>
      <c r="F19" s="8">
        <v>550</v>
      </c>
      <c r="G19" s="8">
        <f t="shared" si="1"/>
        <v>2090</v>
      </c>
      <c r="H19" s="8">
        <f t="shared" si="1"/>
        <v>3693</v>
      </c>
      <c r="I19" s="8">
        <v>2241</v>
      </c>
      <c r="J19" s="8">
        <v>3663</v>
      </c>
      <c r="K19" s="8">
        <v>366</v>
      </c>
      <c r="L19" s="8">
        <v>1310</v>
      </c>
      <c r="M19" s="8">
        <f t="shared" si="8"/>
        <v>2607</v>
      </c>
      <c r="N19" s="8">
        <f t="shared" si="8"/>
        <v>4973</v>
      </c>
      <c r="O19" s="9">
        <f t="shared" si="9"/>
        <v>4045</v>
      </c>
      <c r="P19" s="10">
        <f t="shared" si="9"/>
        <v>6806</v>
      </c>
      <c r="Q19" s="8">
        <f t="shared" si="9"/>
        <v>652</v>
      </c>
      <c r="R19" s="8">
        <f t="shared" si="9"/>
        <v>1860</v>
      </c>
      <c r="S19" s="8">
        <f t="shared" si="10"/>
        <v>4697</v>
      </c>
      <c r="T19" s="9">
        <f t="shared" si="10"/>
        <v>8666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4185</v>
      </c>
      <c r="D20" s="8">
        <v>8311</v>
      </c>
      <c r="E20" s="8">
        <v>289</v>
      </c>
      <c r="F20" s="8">
        <v>2313</v>
      </c>
      <c r="G20" s="8">
        <f t="shared" si="1"/>
        <v>4474</v>
      </c>
      <c r="H20" s="8">
        <f t="shared" si="1"/>
        <v>10624</v>
      </c>
      <c r="I20" s="8">
        <v>1531</v>
      </c>
      <c r="J20" s="8">
        <v>5194</v>
      </c>
      <c r="K20" s="8">
        <v>141</v>
      </c>
      <c r="L20" s="8">
        <v>1061</v>
      </c>
      <c r="M20" s="8">
        <f t="shared" si="8"/>
        <v>1672</v>
      </c>
      <c r="N20" s="8">
        <f t="shared" si="8"/>
        <v>6255</v>
      </c>
      <c r="O20" s="9">
        <f t="shared" si="9"/>
        <v>5716</v>
      </c>
      <c r="P20" s="10">
        <f t="shared" si="9"/>
        <v>13505</v>
      </c>
      <c r="Q20" s="8">
        <f t="shared" si="9"/>
        <v>430</v>
      </c>
      <c r="R20" s="8">
        <f t="shared" si="9"/>
        <v>3374</v>
      </c>
      <c r="S20" s="8">
        <f t="shared" si="10"/>
        <v>6146</v>
      </c>
      <c r="T20" s="9">
        <f t="shared" si="10"/>
        <v>16879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6716</v>
      </c>
      <c r="D21" s="11">
        <f t="shared" ref="D21:H21" si="11">SUM(D18:D20)</f>
        <v>12555</v>
      </c>
      <c r="E21" s="11">
        <f t="shared" si="11"/>
        <v>623</v>
      </c>
      <c r="F21" s="11">
        <f t="shared" si="11"/>
        <v>2974</v>
      </c>
      <c r="G21" s="11">
        <f t="shared" si="11"/>
        <v>7339</v>
      </c>
      <c r="H21" s="11">
        <f t="shared" si="11"/>
        <v>15529</v>
      </c>
      <c r="I21" s="11">
        <f>SUM(I18:I20)</f>
        <v>4033</v>
      </c>
      <c r="J21" s="11">
        <f t="shared" ref="J21:N21" si="12">SUM(J18:J20)</f>
        <v>9467</v>
      </c>
      <c r="K21" s="11">
        <f t="shared" si="12"/>
        <v>525</v>
      </c>
      <c r="L21" s="11">
        <f t="shared" si="12"/>
        <v>2610</v>
      </c>
      <c r="M21" s="11">
        <f t="shared" si="12"/>
        <v>4558</v>
      </c>
      <c r="N21" s="11">
        <f t="shared" si="12"/>
        <v>12077</v>
      </c>
      <c r="O21" s="11">
        <f>SUM(O18:O20)</f>
        <v>10749</v>
      </c>
      <c r="P21" s="11">
        <f t="shared" ref="P21:T21" si="13">SUM(P18:P20)</f>
        <v>22022</v>
      </c>
      <c r="Q21" s="11">
        <f t="shared" si="13"/>
        <v>1148</v>
      </c>
      <c r="R21" s="11">
        <f t="shared" si="13"/>
        <v>5584</v>
      </c>
      <c r="S21" s="11">
        <f t="shared" si="13"/>
        <v>11897</v>
      </c>
      <c r="T21" s="12">
        <f t="shared" si="13"/>
        <v>27606</v>
      </c>
    </row>
    <row r="22" spans="1:20" s="15" customFormat="1" ht="30" customHeight="1" x14ac:dyDescent="0.15">
      <c r="A22" s="14"/>
      <c r="B22" s="4" t="s">
        <v>14</v>
      </c>
      <c r="C22" s="13">
        <f>SUM(C21,C17)</f>
        <v>39760</v>
      </c>
      <c r="D22" s="13">
        <f t="shared" ref="D22:H22" si="14">SUM(D21,D17)</f>
        <v>77648</v>
      </c>
      <c r="E22" s="13">
        <f t="shared" si="14"/>
        <v>3917</v>
      </c>
      <c r="F22" s="13">
        <f t="shared" si="14"/>
        <v>12236</v>
      </c>
      <c r="G22" s="13">
        <f t="shared" si="14"/>
        <v>43677</v>
      </c>
      <c r="H22" s="13">
        <f t="shared" si="14"/>
        <v>89884</v>
      </c>
      <c r="I22" s="13">
        <f>SUM(I21,I17)</f>
        <v>17649</v>
      </c>
      <c r="J22" s="13">
        <f t="shared" ref="J22:N22" si="15">SUM(J21,J17)</f>
        <v>50010</v>
      </c>
      <c r="K22" s="13">
        <f t="shared" si="15"/>
        <v>2245</v>
      </c>
      <c r="L22" s="13">
        <f t="shared" si="15"/>
        <v>12265</v>
      </c>
      <c r="M22" s="13">
        <f t="shared" si="15"/>
        <v>19894</v>
      </c>
      <c r="N22" s="13">
        <f t="shared" si="15"/>
        <v>62275</v>
      </c>
      <c r="O22" s="13">
        <f>SUM(O21,O17)</f>
        <v>57409</v>
      </c>
      <c r="P22" s="13">
        <f t="shared" ref="P22:T22" si="16">SUM(P21,P17)</f>
        <v>127658</v>
      </c>
      <c r="Q22" s="13">
        <f t="shared" si="16"/>
        <v>6162</v>
      </c>
      <c r="R22" s="13">
        <f t="shared" si="16"/>
        <v>24501</v>
      </c>
      <c r="S22" s="13">
        <f t="shared" si="16"/>
        <v>63571</v>
      </c>
      <c r="T22" s="13">
        <f t="shared" si="16"/>
        <v>152159</v>
      </c>
    </row>
    <row r="23" spans="1:20" ht="30.75" customHeight="1" outlineLevel="1" x14ac:dyDescent="0.25">
      <c r="B23" s="36" t="s">
        <v>28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'[1]febbraio 2021'!C$8</f>
        <v>832</v>
      </c>
      <c r="D27" s="8">
        <f>'[1]febbraio 2021'!D$8</f>
        <v>3455</v>
      </c>
      <c r="E27" s="8">
        <f>'[1]febbraio 2021'!E$8</f>
        <v>58</v>
      </c>
      <c r="F27" s="8">
        <f>'[1]febbraio 2021'!F$8</f>
        <v>468</v>
      </c>
      <c r="G27" s="8">
        <f>C27+E27</f>
        <v>890</v>
      </c>
      <c r="H27" s="8">
        <f>D27+F27</f>
        <v>3923</v>
      </c>
      <c r="I27" s="8">
        <f>'[1]febbraio 2021'!I$8</f>
        <v>323</v>
      </c>
      <c r="J27" s="8">
        <f>'[1]febbraio 2021'!J$8</f>
        <v>1393</v>
      </c>
      <c r="K27" s="8">
        <f>'[1]febbraio 2021'!K$8</f>
        <v>32</v>
      </c>
      <c r="L27" s="8">
        <f>'[1]febbraio 2021'!L$8</f>
        <v>349</v>
      </c>
      <c r="M27" s="8">
        <f>I27+K27</f>
        <v>355</v>
      </c>
      <c r="N27" s="8">
        <f>J27+L27</f>
        <v>1742</v>
      </c>
      <c r="O27" s="9">
        <f>C27+I27</f>
        <v>1155</v>
      </c>
      <c r="P27" s="10">
        <f t="shared" ref="P27:R35" si="17">D27+J27</f>
        <v>4848</v>
      </c>
      <c r="Q27" s="8">
        <f t="shared" si="17"/>
        <v>90</v>
      </c>
      <c r="R27" s="8">
        <f t="shared" si="17"/>
        <v>817</v>
      </c>
      <c r="S27" s="8">
        <f>O27+Q27</f>
        <v>1245</v>
      </c>
      <c r="T27" s="9">
        <f>P27+R27</f>
        <v>5665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'[1]febbraio 2021'!C$9</f>
        <v>481</v>
      </c>
      <c r="D28" s="8">
        <f>'[1]febbraio 2021'!D$9</f>
        <v>1340</v>
      </c>
      <c r="E28" s="8">
        <f>'[1]febbraio 2021'!E$9</f>
        <v>17</v>
      </c>
      <c r="F28" s="8">
        <f>'[1]febbraio 2021'!F$9</f>
        <v>70</v>
      </c>
      <c r="G28" s="8">
        <f t="shared" ref="G28:H35" si="18">C28+E28</f>
        <v>498</v>
      </c>
      <c r="H28" s="8">
        <f t="shared" si="18"/>
        <v>1410</v>
      </c>
      <c r="I28" s="8">
        <f>'[1]febbraio 2021'!I$9</f>
        <v>54</v>
      </c>
      <c r="J28" s="8">
        <f>'[1]febbraio 2021'!J$9</f>
        <v>688</v>
      </c>
      <c r="K28" s="8">
        <f>'[1]febbraio 2021'!K$9</f>
        <v>0</v>
      </c>
      <c r="L28" s="8">
        <f>'[1]febbraio 2021'!L$9</f>
        <v>0</v>
      </c>
      <c r="M28" s="8">
        <f t="shared" ref="M28:N35" si="19">I28+K28</f>
        <v>54</v>
      </c>
      <c r="N28" s="8">
        <f t="shared" si="19"/>
        <v>688</v>
      </c>
      <c r="O28" s="9">
        <f t="shared" ref="O28:O35" si="20">C28+I28</f>
        <v>535</v>
      </c>
      <c r="P28" s="10">
        <f t="shared" si="17"/>
        <v>2028</v>
      </c>
      <c r="Q28" s="8">
        <f t="shared" si="17"/>
        <v>17</v>
      </c>
      <c r="R28" s="8">
        <f t="shared" si="17"/>
        <v>70</v>
      </c>
      <c r="S28" s="8">
        <f t="shared" ref="S28:T35" si="21">O28+Q28</f>
        <v>552</v>
      </c>
      <c r="T28" s="9">
        <f t="shared" si="21"/>
        <v>2098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'[1]febbraio 2021'!C$10</f>
        <v>382</v>
      </c>
      <c r="D29" s="8">
        <f>'[1]febbraio 2021'!D$10</f>
        <v>1197</v>
      </c>
      <c r="E29" s="8">
        <f>'[1]febbraio 2021'!E$10</f>
        <v>27</v>
      </c>
      <c r="F29" s="8">
        <f>'[1]febbraio 2021'!F$10</f>
        <v>126</v>
      </c>
      <c r="G29" s="8">
        <f t="shared" si="18"/>
        <v>409</v>
      </c>
      <c r="H29" s="8">
        <f t="shared" si="18"/>
        <v>1323</v>
      </c>
      <c r="I29" s="8">
        <f>'[1]febbraio 2021'!I$10</f>
        <v>82</v>
      </c>
      <c r="J29" s="8">
        <f>'[1]febbraio 2021'!J$10</f>
        <v>1631</v>
      </c>
      <c r="K29" s="8">
        <f>'[1]febbraio 2021'!K$10</f>
        <v>5</v>
      </c>
      <c r="L29" s="8">
        <f>'[1]febbraio 2021'!L$10</f>
        <v>149</v>
      </c>
      <c r="M29" s="8">
        <f t="shared" si="19"/>
        <v>87</v>
      </c>
      <c r="N29" s="8">
        <f t="shared" si="19"/>
        <v>1780</v>
      </c>
      <c r="O29" s="9">
        <f t="shared" si="20"/>
        <v>464</v>
      </c>
      <c r="P29" s="10">
        <f t="shared" si="17"/>
        <v>2828</v>
      </c>
      <c r="Q29" s="8">
        <f t="shared" si="17"/>
        <v>32</v>
      </c>
      <c r="R29" s="8">
        <f t="shared" si="17"/>
        <v>275</v>
      </c>
      <c r="S29" s="8">
        <f t="shared" si="21"/>
        <v>496</v>
      </c>
      <c r="T29" s="9">
        <f t="shared" si="21"/>
        <v>3103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'[1]febbraio 2021'!C$11</f>
        <v>1042</v>
      </c>
      <c r="D30" s="8">
        <f>'[1]febbraio 2021'!D$11</f>
        <v>2773</v>
      </c>
      <c r="E30" s="8">
        <f>'[1]febbraio 2021'!E$11</f>
        <v>25</v>
      </c>
      <c r="F30" s="8">
        <f>'[1]febbraio 2021'!F$11</f>
        <v>73</v>
      </c>
      <c r="G30" s="8">
        <f t="shared" si="18"/>
        <v>1067</v>
      </c>
      <c r="H30" s="8">
        <f t="shared" si="18"/>
        <v>2846</v>
      </c>
      <c r="I30" s="8">
        <f>'[1]febbraio 2021'!I$11</f>
        <v>109</v>
      </c>
      <c r="J30" s="8">
        <f>'[1]febbraio 2021'!J$11</f>
        <v>1635</v>
      </c>
      <c r="K30" s="8">
        <f>'[1]febbraio 2021'!K$11</f>
        <v>17</v>
      </c>
      <c r="L30" s="8">
        <f>'[1]febbraio 2021'!L$11</f>
        <v>348</v>
      </c>
      <c r="M30" s="8">
        <f t="shared" si="19"/>
        <v>126</v>
      </c>
      <c r="N30" s="8">
        <f t="shared" si="19"/>
        <v>1983</v>
      </c>
      <c r="O30" s="9">
        <f t="shared" si="20"/>
        <v>1151</v>
      </c>
      <c r="P30" s="10">
        <f t="shared" si="17"/>
        <v>4408</v>
      </c>
      <c r="Q30" s="8">
        <f t="shared" si="17"/>
        <v>42</v>
      </c>
      <c r="R30" s="8">
        <f t="shared" si="17"/>
        <v>421</v>
      </c>
      <c r="S30" s="8">
        <f t="shared" si="21"/>
        <v>1193</v>
      </c>
      <c r="T30" s="9">
        <f t="shared" si="21"/>
        <v>4829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'[1]febbraio 2021'!C$12</f>
        <v>1658</v>
      </c>
      <c r="D31" s="8">
        <f>'[1]febbraio 2021'!D$12</f>
        <v>3068</v>
      </c>
      <c r="E31" s="8">
        <f>'[1]febbraio 2021'!E$12</f>
        <v>55</v>
      </c>
      <c r="F31" s="8">
        <f>'[1]febbraio 2021'!F$12</f>
        <v>111</v>
      </c>
      <c r="G31" s="8">
        <f t="shared" si="18"/>
        <v>1713</v>
      </c>
      <c r="H31" s="8">
        <f t="shared" si="18"/>
        <v>3179</v>
      </c>
      <c r="I31" s="8">
        <f>'[1]febbraio 2021'!I$12</f>
        <v>767</v>
      </c>
      <c r="J31" s="8">
        <f>'[1]febbraio 2021'!J$12</f>
        <v>2569</v>
      </c>
      <c r="K31" s="8">
        <f>'[1]febbraio 2021'!K$12</f>
        <v>53</v>
      </c>
      <c r="L31" s="8">
        <f>'[1]febbraio 2021'!L$12</f>
        <v>457</v>
      </c>
      <c r="M31" s="8">
        <f t="shared" si="19"/>
        <v>820</v>
      </c>
      <c r="N31" s="8">
        <f t="shared" si="19"/>
        <v>3026</v>
      </c>
      <c r="O31" s="9">
        <f t="shared" si="20"/>
        <v>2425</v>
      </c>
      <c r="P31" s="10">
        <f t="shared" si="17"/>
        <v>5637</v>
      </c>
      <c r="Q31" s="8">
        <f t="shared" si="17"/>
        <v>108</v>
      </c>
      <c r="R31" s="8">
        <f t="shared" si="17"/>
        <v>568</v>
      </c>
      <c r="S31" s="8">
        <f t="shared" si="21"/>
        <v>2533</v>
      </c>
      <c r="T31" s="9">
        <f t="shared" si="21"/>
        <v>6205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'[1]febbraio 2021'!C$13</f>
        <v>505</v>
      </c>
      <c r="D32" s="8">
        <f>'[1]febbraio 2021'!D$13</f>
        <v>963</v>
      </c>
      <c r="E32" s="8">
        <f>'[1]febbraio 2021'!E$13</f>
        <v>25</v>
      </c>
      <c r="F32" s="8">
        <f>'[1]febbraio 2021'!F$13</f>
        <v>45</v>
      </c>
      <c r="G32" s="8">
        <f t="shared" si="18"/>
        <v>530</v>
      </c>
      <c r="H32" s="8">
        <f t="shared" si="18"/>
        <v>1008</v>
      </c>
      <c r="I32" s="8">
        <f>'[1]febbraio 2021'!I$13</f>
        <v>55</v>
      </c>
      <c r="J32" s="8">
        <f>'[1]febbraio 2021'!J$13</f>
        <v>658</v>
      </c>
      <c r="K32" s="8">
        <f>'[1]febbraio 2021'!K$13</f>
        <v>0</v>
      </c>
      <c r="L32" s="8">
        <f>'[1]febbraio 2021'!L$13</f>
        <v>0</v>
      </c>
      <c r="M32" s="8">
        <f t="shared" si="19"/>
        <v>55</v>
      </c>
      <c r="N32" s="8">
        <f t="shared" si="19"/>
        <v>658</v>
      </c>
      <c r="O32" s="9">
        <f t="shared" si="20"/>
        <v>560</v>
      </c>
      <c r="P32" s="10">
        <f t="shared" si="17"/>
        <v>1621</v>
      </c>
      <c r="Q32" s="8">
        <f t="shared" si="17"/>
        <v>25</v>
      </c>
      <c r="R32" s="8">
        <f t="shared" si="17"/>
        <v>45</v>
      </c>
      <c r="S32" s="8">
        <f t="shared" si="21"/>
        <v>585</v>
      </c>
      <c r="T32" s="9">
        <f t="shared" si="21"/>
        <v>1666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'[1]febbraio 2021'!C$14</f>
        <v>4280</v>
      </c>
      <c r="D33" s="8">
        <f>'[1]febbraio 2021'!D$14</f>
        <v>11037</v>
      </c>
      <c r="E33" s="8">
        <f>'[1]febbraio 2021'!E$14</f>
        <v>279</v>
      </c>
      <c r="F33" s="8">
        <f>'[1]febbraio 2021'!F$14</f>
        <v>973</v>
      </c>
      <c r="G33" s="8">
        <f t="shared" si="18"/>
        <v>4559</v>
      </c>
      <c r="H33" s="8">
        <f t="shared" si="18"/>
        <v>12010</v>
      </c>
      <c r="I33" s="8">
        <f>'[1]febbraio 2021'!I$14</f>
        <v>606</v>
      </c>
      <c r="J33" s="8">
        <f>'[1]febbraio 2021'!J$14</f>
        <v>7879</v>
      </c>
      <c r="K33" s="8">
        <f>'[1]febbraio 2021'!K$14</f>
        <v>59</v>
      </c>
      <c r="L33" s="8">
        <f>'[1]febbraio 2021'!L$14</f>
        <v>1047</v>
      </c>
      <c r="M33" s="8">
        <f t="shared" si="19"/>
        <v>665</v>
      </c>
      <c r="N33" s="8">
        <f t="shared" si="19"/>
        <v>8926</v>
      </c>
      <c r="O33" s="9">
        <f t="shared" si="20"/>
        <v>4886</v>
      </c>
      <c r="P33" s="10">
        <f t="shared" si="17"/>
        <v>18916</v>
      </c>
      <c r="Q33" s="8">
        <f t="shared" si="17"/>
        <v>338</v>
      </c>
      <c r="R33" s="8">
        <f t="shared" si="17"/>
        <v>2020</v>
      </c>
      <c r="S33" s="8">
        <f t="shared" si="21"/>
        <v>5224</v>
      </c>
      <c r="T33" s="9">
        <f t="shared" si="21"/>
        <v>20936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'[1]febbraio 2021'!C$15</f>
        <v>540</v>
      </c>
      <c r="D34" s="8">
        <f>'[1]febbraio 2021'!D$15</f>
        <v>1167</v>
      </c>
      <c r="E34" s="8">
        <f>'[1]febbraio 2021'!E$15</f>
        <v>82</v>
      </c>
      <c r="F34" s="8">
        <f>'[1]febbraio 2021'!F$15</f>
        <v>185</v>
      </c>
      <c r="G34" s="8">
        <f t="shared" si="18"/>
        <v>622</v>
      </c>
      <c r="H34" s="8">
        <f t="shared" si="18"/>
        <v>1352</v>
      </c>
      <c r="I34" s="8">
        <f>'[1]febbraio 2021'!I$15</f>
        <v>132</v>
      </c>
      <c r="J34" s="8">
        <f>'[1]febbraio 2021'!J$15</f>
        <v>1449</v>
      </c>
      <c r="K34" s="8">
        <f>'[1]febbraio 2021'!K$15</f>
        <v>14</v>
      </c>
      <c r="L34" s="8">
        <f>'[1]febbraio 2021'!L$15</f>
        <v>93</v>
      </c>
      <c r="M34" s="8">
        <f t="shared" si="19"/>
        <v>146</v>
      </c>
      <c r="N34" s="8">
        <f t="shared" si="19"/>
        <v>1542</v>
      </c>
      <c r="O34" s="9">
        <f t="shared" si="20"/>
        <v>672</v>
      </c>
      <c r="P34" s="10">
        <f t="shared" si="17"/>
        <v>2616</v>
      </c>
      <c r="Q34" s="8">
        <f t="shared" si="17"/>
        <v>96</v>
      </c>
      <c r="R34" s="8">
        <f t="shared" si="17"/>
        <v>278</v>
      </c>
      <c r="S34" s="8">
        <f t="shared" si="21"/>
        <v>768</v>
      </c>
      <c r="T34" s="9">
        <f t="shared" si="21"/>
        <v>2894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'[1]febbraio 2021'!C$16</f>
        <v>143</v>
      </c>
      <c r="D35" s="8">
        <f>'[1]febbraio 2021'!D$16</f>
        <v>229</v>
      </c>
      <c r="E35" s="8">
        <f>'[1]febbraio 2021'!E$16</f>
        <v>8</v>
      </c>
      <c r="F35" s="8">
        <f>'[1]febbraio 2021'!F$16</f>
        <v>46</v>
      </c>
      <c r="G35" s="8">
        <f t="shared" si="18"/>
        <v>151</v>
      </c>
      <c r="H35" s="8">
        <f t="shared" si="18"/>
        <v>275</v>
      </c>
      <c r="I35" s="8">
        <f>'[1]febbraio 2021'!I$16</f>
        <v>111</v>
      </c>
      <c r="J35" s="8">
        <f>'[1]febbraio 2021'!J$16</f>
        <v>512</v>
      </c>
      <c r="K35" s="8">
        <f>'[1]febbraio 2021'!K$16</f>
        <v>25</v>
      </c>
      <c r="L35" s="8">
        <f>'[1]febbraio 2021'!L$16</f>
        <v>227</v>
      </c>
      <c r="M35" s="8">
        <f t="shared" si="19"/>
        <v>136</v>
      </c>
      <c r="N35" s="8">
        <f t="shared" si="19"/>
        <v>739</v>
      </c>
      <c r="O35" s="9">
        <f t="shared" si="20"/>
        <v>254</v>
      </c>
      <c r="P35" s="10">
        <f t="shared" si="17"/>
        <v>741</v>
      </c>
      <c r="Q35" s="8">
        <f t="shared" si="17"/>
        <v>33</v>
      </c>
      <c r="R35" s="8">
        <f t="shared" si="17"/>
        <v>273</v>
      </c>
      <c r="S35" s="8">
        <f t="shared" si="21"/>
        <v>287</v>
      </c>
      <c r="T35" s="9">
        <f t="shared" si="21"/>
        <v>1014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9863</v>
      </c>
      <c r="D36" s="11">
        <f t="shared" ref="D36:H36" si="22">SUM(D27:D35)</f>
        <v>25229</v>
      </c>
      <c r="E36" s="11">
        <f t="shared" si="22"/>
        <v>576</v>
      </c>
      <c r="F36" s="11">
        <f t="shared" si="22"/>
        <v>2097</v>
      </c>
      <c r="G36" s="11">
        <f t="shared" si="22"/>
        <v>10439</v>
      </c>
      <c r="H36" s="11">
        <f t="shared" si="22"/>
        <v>27326</v>
      </c>
      <c r="I36" s="11">
        <f>SUM(I27:I35)</f>
        <v>2239</v>
      </c>
      <c r="J36" s="11">
        <f t="shared" ref="J36:N36" si="23">SUM(J27:J35)</f>
        <v>18414</v>
      </c>
      <c r="K36" s="11">
        <f t="shared" si="23"/>
        <v>205</v>
      </c>
      <c r="L36" s="11">
        <f t="shared" si="23"/>
        <v>2670</v>
      </c>
      <c r="M36" s="11">
        <f t="shared" si="23"/>
        <v>2444</v>
      </c>
      <c r="N36" s="11">
        <f t="shared" si="23"/>
        <v>21084</v>
      </c>
      <c r="O36" s="11">
        <f>SUM(O27:O35)</f>
        <v>12102</v>
      </c>
      <c r="P36" s="11">
        <f t="shared" ref="P36:T36" si="24">SUM(P27:P35)</f>
        <v>43643</v>
      </c>
      <c r="Q36" s="11">
        <f t="shared" si="24"/>
        <v>781</v>
      </c>
      <c r="R36" s="11">
        <f t="shared" si="24"/>
        <v>4767</v>
      </c>
      <c r="S36" s="11">
        <f t="shared" si="24"/>
        <v>12883</v>
      </c>
      <c r="T36" s="12">
        <f t="shared" si="24"/>
        <v>48410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'[1]febbraio 2021'!C$18</f>
        <v>486</v>
      </c>
      <c r="D37" s="8">
        <f>'[1]febbraio 2021'!D$18</f>
        <v>881</v>
      </c>
      <c r="E37" s="8">
        <f>'[1]febbraio 2021'!E$18</f>
        <v>29</v>
      </c>
      <c r="F37" s="8">
        <f>'[1]febbraio 2021'!F$18</f>
        <v>29</v>
      </c>
      <c r="G37" s="8">
        <f t="shared" ref="G37:H39" si="25">C37+E37</f>
        <v>515</v>
      </c>
      <c r="H37" s="8">
        <f t="shared" si="25"/>
        <v>910</v>
      </c>
      <c r="I37" s="8">
        <f>'[1]febbraio 2021'!I$18</f>
        <v>33</v>
      </c>
      <c r="J37" s="8">
        <f>'[1]febbraio 2021'!J$18</f>
        <v>125</v>
      </c>
      <c r="K37" s="8">
        <f>'[1]febbraio 2021'!K$18</f>
        <v>6</v>
      </c>
      <c r="L37" s="8">
        <f>'[1]febbraio 2021'!L$18</f>
        <v>179</v>
      </c>
      <c r="M37" s="8">
        <f t="shared" ref="M37:N39" si="26">I37+K37</f>
        <v>39</v>
      </c>
      <c r="N37" s="8">
        <f t="shared" si="26"/>
        <v>304</v>
      </c>
      <c r="O37" s="9">
        <f t="shared" ref="O37:R39" si="27">C37+I37</f>
        <v>519</v>
      </c>
      <c r="P37" s="10">
        <f t="shared" si="27"/>
        <v>1006</v>
      </c>
      <c r="Q37" s="8">
        <f t="shared" si="27"/>
        <v>35</v>
      </c>
      <c r="R37" s="8">
        <f t="shared" si="27"/>
        <v>208</v>
      </c>
      <c r="S37" s="8">
        <f t="shared" ref="S37:T39" si="28">O37+Q37</f>
        <v>554</v>
      </c>
      <c r="T37" s="9">
        <f t="shared" si="28"/>
        <v>1214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'[1]febbraio 2021'!C$19</f>
        <v>911</v>
      </c>
      <c r="D38" s="8">
        <f>'[1]febbraio 2021'!D$19</f>
        <v>2281</v>
      </c>
      <c r="E38" s="8">
        <f>'[1]febbraio 2021'!E$19</f>
        <v>70</v>
      </c>
      <c r="F38" s="8">
        <f>'[1]febbraio 2021'!F$19</f>
        <v>106</v>
      </c>
      <c r="G38" s="8">
        <f t="shared" si="25"/>
        <v>981</v>
      </c>
      <c r="H38" s="8">
        <f t="shared" si="25"/>
        <v>2387</v>
      </c>
      <c r="I38" s="8">
        <f>'[1]febbraio 2021'!I$19</f>
        <v>249</v>
      </c>
      <c r="J38" s="8">
        <f>'[1]febbraio 2021'!J$19</f>
        <v>1618</v>
      </c>
      <c r="K38" s="8">
        <f>'[1]febbraio 2021'!K$19</f>
        <v>31</v>
      </c>
      <c r="L38" s="8">
        <f>'[1]febbraio 2021'!L$19</f>
        <v>401</v>
      </c>
      <c r="M38" s="8">
        <f t="shared" si="26"/>
        <v>280</v>
      </c>
      <c r="N38" s="8">
        <f t="shared" si="26"/>
        <v>2019</v>
      </c>
      <c r="O38" s="9">
        <f t="shared" si="27"/>
        <v>1160</v>
      </c>
      <c r="P38" s="10">
        <f t="shared" si="27"/>
        <v>3899</v>
      </c>
      <c r="Q38" s="8">
        <f t="shared" si="27"/>
        <v>101</v>
      </c>
      <c r="R38" s="8">
        <f t="shared" si="27"/>
        <v>507</v>
      </c>
      <c r="S38" s="8">
        <f t="shared" si="28"/>
        <v>1261</v>
      </c>
      <c r="T38" s="9">
        <f t="shared" si="28"/>
        <v>4406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'[1]febbraio 2021'!C$20</f>
        <v>2043</v>
      </c>
      <c r="D39" s="8">
        <f>'[1]febbraio 2021'!D$20</f>
        <v>4350</v>
      </c>
      <c r="E39" s="8">
        <f>'[1]febbraio 2021'!E$20</f>
        <v>133</v>
      </c>
      <c r="F39" s="8">
        <f>'[1]febbraio 2021'!F$20</f>
        <v>2448</v>
      </c>
      <c r="G39" s="8">
        <f t="shared" si="25"/>
        <v>2176</v>
      </c>
      <c r="H39" s="8">
        <f t="shared" si="25"/>
        <v>6798</v>
      </c>
      <c r="I39" s="8">
        <f>'[1]febbraio 2021'!I$20</f>
        <v>459</v>
      </c>
      <c r="J39" s="8">
        <f>'[1]febbraio 2021'!J$20</f>
        <v>2834</v>
      </c>
      <c r="K39" s="8">
        <f>'[1]febbraio 2021'!K$20</f>
        <v>61</v>
      </c>
      <c r="L39" s="8">
        <f>'[1]febbraio 2021'!L$20</f>
        <v>628</v>
      </c>
      <c r="M39" s="8">
        <f t="shared" si="26"/>
        <v>520</v>
      </c>
      <c r="N39" s="8">
        <f t="shared" si="26"/>
        <v>3462</v>
      </c>
      <c r="O39" s="9">
        <f t="shared" si="27"/>
        <v>2502</v>
      </c>
      <c r="P39" s="10">
        <f t="shared" si="27"/>
        <v>7184</v>
      </c>
      <c r="Q39" s="8">
        <f t="shared" si="27"/>
        <v>194</v>
      </c>
      <c r="R39" s="8">
        <f t="shared" si="27"/>
        <v>3076</v>
      </c>
      <c r="S39" s="8">
        <f t="shared" si="28"/>
        <v>2696</v>
      </c>
      <c r="T39" s="9">
        <f t="shared" si="28"/>
        <v>10260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3440</v>
      </c>
      <c r="D40" s="11">
        <f t="shared" ref="D40:H40" si="29">SUM(D37:D39)</f>
        <v>7512</v>
      </c>
      <c r="E40" s="11">
        <f t="shared" si="29"/>
        <v>232</v>
      </c>
      <c r="F40" s="11">
        <f t="shared" si="29"/>
        <v>2583</v>
      </c>
      <c r="G40" s="11">
        <f t="shared" si="29"/>
        <v>3672</v>
      </c>
      <c r="H40" s="11">
        <f t="shared" si="29"/>
        <v>10095</v>
      </c>
      <c r="I40" s="11">
        <f>SUM(I37:I39)</f>
        <v>741</v>
      </c>
      <c r="J40" s="11">
        <f t="shared" ref="J40:N40" si="30">SUM(J37:J39)</f>
        <v>4577</v>
      </c>
      <c r="K40" s="11">
        <f t="shared" si="30"/>
        <v>98</v>
      </c>
      <c r="L40" s="11">
        <f t="shared" si="30"/>
        <v>1208</v>
      </c>
      <c r="M40" s="11">
        <f t="shared" si="30"/>
        <v>839</v>
      </c>
      <c r="N40" s="11">
        <f t="shared" si="30"/>
        <v>5785</v>
      </c>
      <c r="O40" s="11">
        <f>SUM(O37:O39)</f>
        <v>4181</v>
      </c>
      <c r="P40" s="11">
        <f t="shared" ref="P40:T40" si="31">SUM(P37:P39)</f>
        <v>12089</v>
      </c>
      <c r="Q40" s="11">
        <f t="shared" si="31"/>
        <v>330</v>
      </c>
      <c r="R40" s="11">
        <f t="shared" si="31"/>
        <v>3791</v>
      </c>
      <c r="S40" s="11">
        <f t="shared" si="31"/>
        <v>4511</v>
      </c>
      <c r="T40" s="12">
        <f t="shared" si="31"/>
        <v>15880</v>
      </c>
    </row>
    <row r="41" spans="1:20" s="15" customFormat="1" ht="30" customHeight="1" x14ac:dyDescent="0.15">
      <c r="A41" s="14"/>
      <c r="B41" s="4" t="s">
        <v>14</v>
      </c>
      <c r="C41" s="13">
        <f>SUM(C40,C36)</f>
        <v>13303</v>
      </c>
      <c r="D41" s="13">
        <f t="shared" ref="D41:H41" si="32">SUM(D40,D36)</f>
        <v>32741</v>
      </c>
      <c r="E41" s="13">
        <f t="shared" si="32"/>
        <v>808</v>
      </c>
      <c r="F41" s="13">
        <f t="shared" si="32"/>
        <v>4680</v>
      </c>
      <c r="G41" s="13">
        <f t="shared" si="32"/>
        <v>14111</v>
      </c>
      <c r="H41" s="13">
        <f t="shared" si="32"/>
        <v>37421</v>
      </c>
      <c r="I41" s="13">
        <f>SUM(I40,I36)</f>
        <v>2980</v>
      </c>
      <c r="J41" s="13">
        <f t="shared" ref="J41:N41" si="33">SUM(J40,J36)</f>
        <v>22991</v>
      </c>
      <c r="K41" s="13">
        <f t="shared" si="33"/>
        <v>303</v>
      </c>
      <c r="L41" s="13">
        <f t="shared" si="33"/>
        <v>3878</v>
      </c>
      <c r="M41" s="13">
        <f t="shared" si="33"/>
        <v>3283</v>
      </c>
      <c r="N41" s="13">
        <f t="shared" si="33"/>
        <v>26869</v>
      </c>
      <c r="O41" s="13">
        <f>SUM(O40,O36)</f>
        <v>16283</v>
      </c>
      <c r="P41" s="13">
        <f t="shared" ref="P41:T41" si="34">SUM(P40,P36)</f>
        <v>55732</v>
      </c>
      <c r="Q41" s="13">
        <f t="shared" si="34"/>
        <v>1111</v>
      </c>
      <c r="R41" s="13">
        <f t="shared" si="34"/>
        <v>8558</v>
      </c>
      <c r="S41" s="13">
        <f t="shared" si="34"/>
        <v>17394</v>
      </c>
      <c r="T41" s="13">
        <f t="shared" si="34"/>
        <v>64290</v>
      </c>
    </row>
    <row r="42" spans="1:20" ht="30.75" customHeight="1" outlineLevel="1" x14ac:dyDescent="0.25">
      <c r="B42" s="36" t="s">
        <v>65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'[1]febbraio 2021'!C27</f>
        <v>8793</v>
      </c>
      <c r="D46" s="8">
        <f>'[1]febbraio 2021'!D27</f>
        <v>16359</v>
      </c>
      <c r="E46" s="8">
        <f>'[1]febbraio 2021'!E27</f>
        <v>4289</v>
      </c>
      <c r="F46" s="8">
        <f>'[1]febbraio 2021'!F27</f>
        <v>7486</v>
      </c>
      <c r="G46" s="8">
        <f>C46+E46</f>
        <v>13082</v>
      </c>
      <c r="H46" s="8">
        <f>D46+F46</f>
        <v>23845</v>
      </c>
      <c r="I46" s="8">
        <f>'[1]febbraio 2021'!I27</f>
        <v>5466</v>
      </c>
      <c r="J46" s="8">
        <f>'[1]febbraio 2021'!J27</f>
        <v>10874</v>
      </c>
      <c r="K46" s="8">
        <f>'[1]febbraio 2021'!K27</f>
        <v>1605</v>
      </c>
      <c r="L46" s="8">
        <f>'[1]febbraio 2021'!L27</f>
        <v>3718</v>
      </c>
      <c r="M46" s="8">
        <f>I46+K46</f>
        <v>7071</v>
      </c>
      <c r="N46" s="8">
        <f>J46+L46</f>
        <v>14592</v>
      </c>
      <c r="O46" s="9">
        <f>C46+I46</f>
        <v>14259</v>
      </c>
      <c r="P46" s="10">
        <f t="shared" ref="P46:R54" si="35">D46+J46</f>
        <v>27233</v>
      </c>
      <c r="Q46" s="8">
        <f t="shared" si="35"/>
        <v>5894</v>
      </c>
      <c r="R46" s="8">
        <f t="shared" si="35"/>
        <v>11204</v>
      </c>
      <c r="S46" s="8">
        <f>O46+Q46</f>
        <v>20153</v>
      </c>
      <c r="T46" s="9">
        <f>P46+R46</f>
        <v>38437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'[1]febbraio 2021'!C28</f>
        <v>809</v>
      </c>
      <c r="D47" s="8">
        <f>'[1]febbraio 2021'!D28</f>
        <v>1210</v>
      </c>
      <c r="E47" s="8">
        <f>'[1]febbraio 2021'!E28</f>
        <v>98</v>
      </c>
      <c r="F47" s="8">
        <f>'[1]febbraio 2021'!F28</f>
        <v>141</v>
      </c>
      <c r="G47" s="8">
        <f t="shared" ref="G47:G54" si="36">C47+E47</f>
        <v>907</v>
      </c>
      <c r="H47" s="8">
        <f t="shared" ref="H47:H54" si="37">D47+F47</f>
        <v>1351</v>
      </c>
      <c r="I47" s="8">
        <f>'[1]febbraio 2021'!I28</f>
        <v>592</v>
      </c>
      <c r="J47" s="8">
        <f>'[1]febbraio 2021'!J28</f>
        <v>1459</v>
      </c>
      <c r="K47" s="8">
        <f>'[1]febbraio 2021'!K28</f>
        <v>23</v>
      </c>
      <c r="L47" s="8">
        <f>'[1]febbraio 2021'!L28</f>
        <v>28</v>
      </c>
      <c r="M47" s="8">
        <f t="shared" ref="M47:N54" si="38">I47+K47</f>
        <v>615</v>
      </c>
      <c r="N47" s="8">
        <f t="shared" si="38"/>
        <v>1487</v>
      </c>
      <c r="O47" s="9">
        <f t="shared" ref="O47:O54" si="39">C47+I47</f>
        <v>1401</v>
      </c>
      <c r="P47" s="10">
        <f t="shared" si="35"/>
        <v>2669</v>
      </c>
      <c r="Q47" s="8">
        <f t="shared" si="35"/>
        <v>121</v>
      </c>
      <c r="R47" s="8">
        <f t="shared" si="35"/>
        <v>169</v>
      </c>
      <c r="S47" s="8">
        <f t="shared" ref="S47:T54" si="40">O47+Q47</f>
        <v>1522</v>
      </c>
      <c r="T47" s="9">
        <f t="shared" si="40"/>
        <v>2838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'[1]febbraio 2021'!C29</f>
        <v>1529</v>
      </c>
      <c r="D48" s="8">
        <f>'[1]febbraio 2021'!D29</f>
        <v>2911</v>
      </c>
      <c r="E48" s="8">
        <f>'[1]febbraio 2021'!E29</f>
        <v>96</v>
      </c>
      <c r="F48" s="8">
        <f>'[1]febbraio 2021'!F29</f>
        <v>220</v>
      </c>
      <c r="G48" s="8">
        <f t="shared" si="36"/>
        <v>1625</v>
      </c>
      <c r="H48" s="8">
        <f t="shared" si="37"/>
        <v>3131</v>
      </c>
      <c r="I48" s="8">
        <f>'[1]febbraio 2021'!I29</f>
        <v>1588</v>
      </c>
      <c r="J48" s="8">
        <f>'[1]febbraio 2021'!J29</f>
        <v>2814</v>
      </c>
      <c r="K48" s="8">
        <f>'[1]febbraio 2021'!K29</f>
        <v>144</v>
      </c>
      <c r="L48" s="8">
        <f>'[1]febbraio 2021'!L29</f>
        <v>684</v>
      </c>
      <c r="M48" s="8">
        <f t="shared" si="38"/>
        <v>1732</v>
      </c>
      <c r="N48" s="8">
        <f t="shared" si="38"/>
        <v>3498</v>
      </c>
      <c r="O48" s="9">
        <f t="shared" si="39"/>
        <v>3117</v>
      </c>
      <c r="P48" s="10">
        <f t="shared" si="35"/>
        <v>5725</v>
      </c>
      <c r="Q48" s="8">
        <f t="shared" si="35"/>
        <v>240</v>
      </c>
      <c r="R48" s="8">
        <f t="shared" si="35"/>
        <v>904</v>
      </c>
      <c r="S48" s="8">
        <f t="shared" si="40"/>
        <v>3357</v>
      </c>
      <c r="T48" s="9">
        <f t="shared" si="40"/>
        <v>6629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'[1]febbraio 2021'!C30</f>
        <v>2515</v>
      </c>
      <c r="D49" s="8">
        <f>'[1]febbraio 2021'!D30</f>
        <v>4785</v>
      </c>
      <c r="E49" s="8">
        <f>'[1]febbraio 2021'!E30</f>
        <v>260</v>
      </c>
      <c r="F49" s="8">
        <f>'[1]febbraio 2021'!F30</f>
        <v>556</v>
      </c>
      <c r="G49" s="8">
        <f t="shared" si="36"/>
        <v>2775</v>
      </c>
      <c r="H49" s="8">
        <f t="shared" si="37"/>
        <v>5341</v>
      </c>
      <c r="I49" s="8">
        <f>'[1]febbraio 2021'!I30</f>
        <v>558</v>
      </c>
      <c r="J49" s="8">
        <f>'[1]febbraio 2021'!J30</f>
        <v>1533</v>
      </c>
      <c r="K49" s="8">
        <f>'[1]febbraio 2021'!K30</f>
        <v>58</v>
      </c>
      <c r="L49" s="8">
        <f>'[1]febbraio 2021'!L30</f>
        <v>379</v>
      </c>
      <c r="M49" s="8">
        <f t="shared" si="38"/>
        <v>616</v>
      </c>
      <c r="N49" s="8">
        <f t="shared" si="38"/>
        <v>1912</v>
      </c>
      <c r="O49" s="9">
        <f t="shared" si="39"/>
        <v>3073</v>
      </c>
      <c r="P49" s="10">
        <f t="shared" si="35"/>
        <v>6318</v>
      </c>
      <c r="Q49" s="8">
        <f t="shared" si="35"/>
        <v>318</v>
      </c>
      <c r="R49" s="8">
        <f t="shared" si="35"/>
        <v>935</v>
      </c>
      <c r="S49" s="8">
        <f t="shared" si="40"/>
        <v>3391</v>
      </c>
      <c r="T49" s="9">
        <f t="shared" si="40"/>
        <v>7253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'[1]febbraio 2021'!C31</f>
        <v>7353</v>
      </c>
      <c r="D50" s="8">
        <f>'[1]febbraio 2021'!D31</f>
        <v>10638</v>
      </c>
      <c r="E50" s="8">
        <f>'[1]febbraio 2021'!E31</f>
        <v>314</v>
      </c>
      <c r="F50" s="8">
        <f>'[1]febbraio 2021'!F31</f>
        <v>679</v>
      </c>
      <c r="G50" s="8">
        <f t="shared" si="36"/>
        <v>7667</v>
      </c>
      <c r="H50" s="8">
        <f t="shared" si="37"/>
        <v>11317</v>
      </c>
      <c r="I50" s="8">
        <f>'[1]febbraio 2021'!I31</f>
        <v>4033</v>
      </c>
      <c r="J50" s="8">
        <f>'[1]febbraio 2021'!J31</f>
        <v>6977</v>
      </c>
      <c r="K50" s="8">
        <f>'[1]febbraio 2021'!K31</f>
        <v>202</v>
      </c>
      <c r="L50" s="8">
        <f>'[1]febbraio 2021'!L31</f>
        <v>593</v>
      </c>
      <c r="M50" s="8">
        <f t="shared" si="38"/>
        <v>4235</v>
      </c>
      <c r="N50" s="8">
        <f t="shared" si="38"/>
        <v>7570</v>
      </c>
      <c r="O50" s="9">
        <f t="shared" si="39"/>
        <v>11386</v>
      </c>
      <c r="P50" s="10">
        <f t="shared" si="35"/>
        <v>17615</v>
      </c>
      <c r="Q50" s="8">
        <f t="shared" si="35"/>
        <v>516</v>
      </c>
      <c r="R50" s="8">
        <f t="shared" si="35"/>
        <v>1272</v>
      </c>
      <c r="S50" s="8">
        <f t="shared" si="40"/>
        <v>11902</v>
      </c>
      <c r="T50" s="9">
        <f t="shared" si="40"/>
        <v>18887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'[1]febbraio 2021'!C32</f>
        <v>2542</v>
      </c>
      <c r="D51" s="8">
        <f>'[1]febbraio 2021'!D32</f>
        <v>3727</v>
      </c>
      <c r="E51" s="8">
        <f>'[1]febbraio 2021'!E32</f>
        <v>154</v>
      </c>
      <c r="F51" s="8">
        <f>'[1]febbraio 2021'!F32</f>
        <v>294</v>
      </c>
      <c r="G51" s="8">
        <f t="shared" si="36"/>
        <v>2696</v>
      </c>
      <c r="H51" s="8">
        <f t="shared" si="37"/>
        <v>4021</v>
      </c>
      <c r="I51" s="8">
        <f>'[1]febbraio 2021'!I32</f>
        <v>813</v>
      </c>
      <c r="J51" s="8">
        <f>'[1]febbraio 2021'!J32</f>
        <v>1475</v>
      </c>
      <c r="K51" s="8">
        <f>'[1]febbraio 2021'!K32</f>
        <v>91</v>
      </c>
      <c r="L51" s="8">
        <f>'[1]febbraio 2021'!L32</f>
        <v>370</v>
      </c>
      <c r="M51" s="8">
        <f t="shared" si="38"/>
        <v>904</v>
      </c>
      <c r="N51" s="8">
        <f t="shared" si="38"/>
        <v>1845</v>
      </c>
      <c r="O51" s="9">
        <f t="shared" si="39"/>
        <v>3355</v>
      </c>
      <c r="P51" s="10">
        <f t="shared" si="35"/>
        <v>5202</v>
      </c>
      <c r="Q51" s="8">
        <f t="shared" si="35"/>
        <v>245</v>
      </c>
      <c r="R51" s="8">
        <f t="shared" si="35"/>
        <v>664</v>
      </c>
      <c r="S51" s="8">
        <f t="shared" si="40"/>
        <v>3600</v>
      </c>
      <c r="T51" s="9">
        <f t="shared" si="40"/>
        <v>5866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'[1]febbraio 2021'!C33</f>
        <v>18918</v>
      </c>
      <c r="D52" s="8">
        <f>'[1]febbraio 2021'!D33</f>
        <v>32582</v>
      </c>
      <c r="E52" s="8">
        <f>'[1]febbraio 2021'!E33</f>
        <v>2734</v>
      </c>
      <c r="F52" s="8">
        <f>'[1]febbraio 2021'!F33</f>
        <v>8565</v>
      </c>
      <c r="G52" s="8">
        <f t="shared" si="36"/>
        <v>21652</v>
      </c>
      <c r="H52" s="8">
        <f t="shared" si="37"/>
        <v>41147</v>
      </c>
      <c r="I52" s="8">
        <f>'[1]febbraio 2021'!I33</f>
        <v>3249</v>
      </c>
      <c r="J52" s="8">
        <f>'[1]febbraio 2021'!J33</f>
        <v>9449</v>
      </c>
      <c r="K52" s="8">
        <f>'[1]febbraio 2021'!K33</f>
        <v>685</v>
      </c>
      <c r="L52" s="8">
        <f>'[1]febbraio 2021'!L33</f>
        <v>3055</v>
      </c>
      <c r="M52" s="8">
        <f t="shared" si="38"/>
        <v>3934</v>
      </c>
      <c r="N52" s="8">
        <f t="shared" si="38"/>
        <v>12504</v>
      </c>
      <c r="O52" s="9">
        <f t="shared" si="39"/>
        <v>22167</v>
      </c>
      <c r="P52" s="10">
        <f t="shared" si="35"/>
        <v>42031</v>
      </c>
      <c r="Q52" s="8">
        <f t="shared" si="35"/>
        <v>3419</v>
      </c>
      <c r="R52" s="8">
        <f t="shared" si="35"/>
        <v>11620</v>
      </c>
      <c r="S52" s="8">
        <f t="shared" si="40"/>
        <v>25586</v>
      </c>
      <c r="T52" s="9">
        <f t="shared" si="40"/>
        <v>53651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'[1]febbraio 2021'!C34</f>
        <v>3328</v>
      </c>
      <c r="D53" s="8">
        <f>'[1]febbraio 2021'!D34</f>
        <v>5088</v>
      </c>
      <c r="E53" s="8">
        <f>'[1]febbraio 2021'!E34</f>
        <v>221</v>
      </c>
      <c r="F53" s="8">
        <f>'[1]febbraio 2021'!F34</f>
        <v>475</v>
      </c>
      <c r="G53" s="8">
        <f t="shared" si="36"/>
        <v>3549</v>
      </c>
      <c r="H53" s="8">
        <f t="shared" si="37"/>
        <v>5563</v>
      </c>
      <c r="I53" s="8">
        <f>'[1]febbraio 2021'!I34</f>
        <v>1123</v>
      </c>
      <c r="J53" s="8">
        <f>'[1]febbraio 2021'!J34</f>
        <v>2546</v>
      </c>
      <c r="K53" s="8">
        <f>'[1]febbraio 2021'!K34</f>
        <v>167</v>
      </c>
      <c r="L53" s="8">
        <f>'[1]febbraio 2021'!L34</f>
        <v>1855</v>
      </c>
      <c r="M53" s="8">
        <f t="shared" si="38"/>
        <v>1290</v>
      </c>
      <c r="N53" s="8">
        <f t="shared" si="38"/>
        <v>4401</v>
      </c>
      <c r="O53" s="9">
        <f t="shared" si="39"/>
        <v>4451</v>
      </c>
      <c r="P53" s="10">
        <f t="shared" si="35"/>
        <v>7634</v>
      </c>
      <c r="Q53" s="8">
        <f t="shared" si="35"/>
        <v>388</v>
      </c>
      <c r="R53" s="8">
        <f t="shared" si="35"/>
        <v>2330</v>
      </c>
      <c r="S53" s="8">
        <f t="shared" si="40"/>
        <v>4839</v>
      </c>
      <c r="T53" s="9">
        <f t="shared" si="40"/>
        <v>9964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'[1]febbraio 2021'!C35</f>
        <v>933</v>
      </c>
      <c r="D54" s="8">
        <f>'[1]febbraio 2021'!D35</f>
        <v>1206</v>
      </c>
      <c r="E54" s="8">
        <f>'[1]febbraio 2021'!E35</f>
        <v>91</v>
      </c>
      <c r="F54" s="8">
        <f>'[1]febbraio 2021'!F35</f>
        <v>160</v>
      </c>
      <c r="G54" s="8">
        <f t="shared" si="36"/>
        <v>1024</v>
      </c>
      <c r="H54" s="8">
        <f t="shared" si="37"/>
        <v>1366</v>
      </c>
      <c r="I54" s="8">
        <f>'[1]febbraio 2021'!I35</f>
        <v>1144</v>
      </c>
      <c r="J54" s="8">
        <f>'[1]febbraio 2021'!J35</f>
        <v>2216</v>
      </c>
      <c r="K54" s="8">
        <f>'[1]febbraio 2021'!K35</f>
        <v>90</v>
      </c>
      <c r="L54" s="8">
        <f>'[1]febbraio 2021'!L35</f>
        <v>317</v>
      </c>
      <c r="M54" s="8">
        <f t="shared" si="38"/>
        <v>1234</v>
      </c>
      <c r="N54" s="8">
        <f t="shared" si="38"/>
        <v>2533</v>
      </c>
      <c r="O54" s="9">
        <f t="shared" si="39"/>
        <v>2077</v>
      </c>
      <c r="P54" s="10">
        <f t="shared" si="35"/>
        <v>3422</v>
      </c>
      <c r="Q54" s="8">
        <f t="shared" si="35"/>
        <v>181</v>
      </c>
      <c r="R54" s="8">
        <f t="shared" si="35"/>
        <v>477</v>
      </c>
      <c r="S54" s="8">
        <f t="shared" si="40"/>
        <v>2258</v>
      </c>
      <c r="T54" s="9">
        <f t="shared" si="40"/>
        <v>3899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46720</v>
      </c>
      <c r="D55" s="11">
        <f t="shared" ref="D55:H55" si="41">SUM(D46:D54)</f>
        <v>78506</v>
      </c>
      <c r="E55" s="11">
        <f t="shared" si="41"/>
        <v>8257</v>
      </c>
      <c r="F55" s="11">
        <f t="shared" si="41"/>
        <v>18576</v>
      </c>
      <c r="G55" s="11">
        <f t="shared" si="41"/>
        <v>54977</v>
      </c>
      <c r="H55" s="11">
        <f t="shared" si="41"/>
        <v>97082</v>
      </c>
      <c r="I55" s="11">
        <f>SUM(I46:I54)</f>
        <v>18566</v>
      </c>
      <c r="J55" s="11">
        <f t="shared" ref="J55:N55" si="42">SUM(J46:J54)</f>
        <v>39343</v>
      </c>
      <c r="K55" s="11">
        <f t="shared" si="42"/>
        <v>3065</v>
      </c>
      <c r="L55" s="11">
        <f t="shared" si="42"/>
        <v>10999</v>
      </c>
      <c r="M55" s="11">
        <f t="shared" si="42"/>
        <v>21631</v>
      </c>
      <c r="N55" s="11">
        <f t="shared" si="42"/>
        <v>50342</v>
      </c>
      <c r="O55" s="11">
        <f>SUM(O46:O54)</f>
        <v>65286</v>
      </c>
      <c r="P55" s="11">
        <f t="shared" ref="P55:T55" si="43">SUM(P46:P54)</f>
        <v>117849</v>
      </c>
      <c r="Q55" s="11">
        <f t="shared" si="43"/>
        <v>11322</v>
      </c>
      <c r="R55" s="11">
        <f t="shared" si="43"/>
        <v>29575</v>
      </c>
      <c r="S55" s="11">
        <f t="shared" si="43"/>
        <v>76608</v>
      </c>
      <c r="T55" s="12">
        <f t="shared" si="43"/>
        <v>147424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'[1]febbraio 2021'!C37</f>
        <v>865</v>
      </c>
      <c r="D56" s="8">
        <f>'[1]febbraio 2021'!D37</f>
        <v>1313</v>
      </c>
      <c r="E56" s="8">
        <f>'[1]febbraio 2021'!E37</f>
        <v>77</v>
      </c>
      <c r="F56" s="8">
        <f>'[1]febbraio 2021'!F37</f>
        <v>106</v>
      </c>
      <c r="G56" s="8">
        <f t="shared" ref="G56:H56" si="44">C56+E56</f>
        <v>942</v>
      </c>
      <c r="H56" s="8">
        <f t="shared" si="44"/>
        <v>1419</v>
      </c>
      <c r="I56" s="8">
        <f>'[1]febbraio 2021'!I37</f>
        <v>312</v>
      </c>
      <c r="J56" s="8">
        <f>'[1]febbraio 2021'!J37</f>
        <v>661</v>
      </c>
      <c r="K56" s="8">
        <f>'[1]febbraio 2021'!K37</f>
        <v>22</v>
      </c>
      <c r="L56" s="8">
        <f>'[1]febbraio 2021'!L37</f>
        <v>50</v>
      </c>
      <c r="M56" s="8">
        <f t="shared" ref="M56:N58" si="45">I56+K56</f>
        <v>334</v>
      </c>
      <c r="N56" s="8">
        <f t="shared" si="45"/>
        <v>711</v>
      </c>
      <c r="O56" s="9">
        <f t="shared" ref="O56:R58" si="46">C56+I56</f>
        <v>1177</v>
      </c>
      <c r="P56" s="10">
        <f t="shared" si="46"/>
        <v>1974</v>
      </c>
      <c r="Q56" s="8">
        <f t="shared" si="46"/>
        <v>99</v>
      </c>
      <c r="R56" s="8">
        <f t="shared" si="46"/>
        <v>156</v>
      </c>
      <c r="S56" s="8">
        <f t="shared" ref="S56:T58" si="47">O56+Q56</f>
        <v>1276</v>
      </c>
      <c r="T56" s="9">
        <f t="shared" si="47"/>
        <v>2130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'[1]febbraio 2021'!C38</f>
        <v>3405</v>
      </c>
      <c r="D57" s="8">
        <f>'[1]febbraio 2021'!D38</f>
        <v>4702</v>
      </c>
      <c r="E57" s="8">
        <f>'[1]febbraio 2021'!E38</f>
        <v>683</v>
      </c>
      <c r="F57" s="8">
        <f>'[1]febbraio 2021'!F38</f>
        <v>1045</v>
      </c>
      <c r="G57" s="8">
        <f t="shared" ref="G57:G58" si="48">C57+E57</f>
        <v>4088</v>
      </c>
      <c r="H57" s="8">
        <f t="shared" ref="H57:H58" si="49">D57+F57</f>
        <v>5747</v>
      </c>
      <c r="I57" s="8">
        <f>'[1]febbraio 2021'!I38</f>
        <v>2290</v>
      </c>
      <c r="J57" s="8">
        <f>'[1]febbraio 2021'!J38</f>
        <v>3622</v>
      </c>
      <c r="K57" s="8">
        <f>'[1]febbraio 2021'!K38</f>
        <v>486</v>
      </c>
      <c r="L57" s="8">
        <f>'[1]febbraio 2021'!L38</f>
        <v>890</v>
      </c>
      <c r="M57" s="8">
        <f t="shared" si="45"/>
        <v>2776</v>
      </c>
      <c r="N57" s="8">
        <f t="shared" si="45"/>
        <v>4512</v>
      </c>
      <c r="O57" s="9">
        <f t="shared" si="46"/>
        <v>5695</v>
      </c>
      <c r="P57" s="10">
        <f t="shared" si="46"/>
        <v>8324</v>
      </c>
      <c r="Q57" s="8">
        <f t="shared" si="46"/>
        <v>1169</v>
      </c>
      <c r="R57" s="8">
        <f t="shared" si="46"/>
        <v>1935</v>
      </c>
      <c r="S57" s="8">
        <f t="shared" si="47"/>
        <v>6864</v>
      </c>
      <c r="T57" s="9">
        <f t="shared" si="47"/>
        <v>10259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'[1]febbraio 2021'!C39</f>
        <v>5321</v>
      </c>
      <c r="D58" s="8">
        <f>'[1]febbraio 2021'!D39</f>
        <v>8966</v>
      </c>
      <c r="E58" s="8">
        <f>'[1]febbraio 2021'!E39</f>
        <v>562</v>
      </c>
      <c r="F58" s="8">
        <f>'[1]febbraio 2021'!F39</f>
        <v>3171</v>
      </c>
      <c r="G58" s="8">
        <f t="shared" si="48"/>
        <v>5883</v>
      </c>
      <c r="H58" s="8">
        <f t="shared" si="49"/>
        <v>12137</v>
      </c>
      <c r="I58" s="8">
        <f>'[1]febbraio 2021'!I39</f>
        <v>1549</v>
      </c>
      <c r="J58" s="8">
        <f>'[1]febbraio 2021'!J39</f>
        <v>3363</v>
      </c>
      <c r="K58" s="8">
        <f>'[1]febbraio 2021'!K39</f>
        <v>181</v>
      </c>
      <c r="L58" s="8">
        <f>'[1]febbraio 2021'!L39</f>
        <v>667</v>
      </c>
      <c r="M58" s="8">
        <f t="shared" si="45"/>
        <v>1730</v>
      </c>
      <c r="N58" s="8">
        <f t="shared" si="45"/>
        <v>4030</v>
      </c>
      <c r="O58" s="9">
        <f t="shared" si="46"/>
        <v>6870</v>
      </c>
      <c r="P58" s="10">
        <f t="shared" si="46"/>
        <v>12329</v>
      </c>
      <c r="Q58" s="8">
        <f t="shared" si="46"/>
        <v>743</v>
      </c>
      <c r="R58" s="8">
        <f t="shared" si="46"/>
        <v>3838</v>
      </c>
      <c r="S58" s="8">
        <f t="shared" si="47"/>
        <v>7613</v>
      </c>
      <c r="T58" s="9">
        <f t="shared" si="47"/>
        <v>16167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9591</v>
      </c>
      <c r="D59" s="11">
        <f t="shared" ref="D59:H59" si="50">SUM(D56:D58)</f>
        <v>14981</v>
      </c>
      <c r="E59" s="11">
        <f t="shared" si="50"/>
        <v>1322</v>
      </c>
      <c r="F59" s="11">
        <f t="shared" si="50"/>
        <v>4322</v>
      </c>
      <c r="G59" s="11">
        <f t="shared" si="50"/>
        <v>10913</v>
      </c>
      <c r="H59" s="11">
        <f t="shared" si="50"/>
        <v>19303</v>
      </c>
      <c r="I59" s="11">
        <f>SUM(I56:I58)</f>
        <v>4151</v>
      </c>
      <c r="J59" s="11">
        <f t="shared" ref="J59:N59" si="51">SUM(J56:J58)</f>
        <v>7646</v>
      </c>
      <c r="K59" s="11">
        <f t="shared" si="51"/>
        <v>689</v>
      </c>
      <c r="L59" s="11">
        <f t="shared" si="51"/>
        <v>1607</v>
      </c>
      <c r="M59" s="11">
        <f t="shared" si="51"/>
        <v>4840</v>
      </c>
      <c r="N59" s="11">
        <f t="shared" si="51"/>
        <v>9253</v>
      </c>
      <c r="O59" s="11">
        <f>SUM(O56:O58)</f>
        <v>13742</v>
      </c>
      <c r="P59" s="11">
        <f t="shared" ref="P59:T59" si="52">SUM(P56:P58)</f>
        <v>22627</v>
      </c>
      <c r="Q59" s="11">
        <f t="shared" si="52"/>
        <v>2011</v>
      </c>
      <c r="R59" s="11">
        <f t="shared" si="52"/>
        <v>5929</v>
      </c>
      <c r="S59" s="11">
        <f t="shared" si="52"/>
        <v>15753</v>
      </c>
      <c r="T59" s="12">
        <f t="shared" si="52"/>
        <v>28556</v>
      </c>
    </row>
    <row r="60" spans="1:20" s="15" customFormat="1" ht="30" customHeight="1" x14ac:dyDescent="0.15">
      <c r="A60" s="14"/>
      <c r="B60" s="4" t="s">
        <v>14</v>
      </c>
      <c r="C60" s="13">
        <f>SUM(C59,C55)</f>
        <v>56311</v>
      </c>
      <c r="D60" s="13">
        <f t="shared" ref="D60:H60" si="53">SUM(D59,D55)</f>
        <v>93487</v>
      </c>
      <c r="E60" s="13">
        <f t="shared" si="53"/>
        <v>9579</v>
      </c>
      <c r="F60" s="13">
        <f t="shared" si="53"/>
        <v>22898</v>
      </c>
      <c r="G60" s="13">
        <f t="shared" si="53"/>
        <v>65890</v>
      </c>
      <c r="H60" s="13">
        <f t="shared" si="53"/>
        <v>116385</v>
      </c>
      <c r="I60" s="13">
        <f>SUM(I59,I55)</f>
        <v>22717</v>
      </c>
      <c r="J60" s="13">
        <f t="shared" ref="J60:N60" si="54">SUM(J59,J55)</f>
        <v>46989</v>
      </c>
      <c r="K60" s="13">
        <f t="shared" si="54"/>
        <v>3754</v>
      </c>
      <c r="L60" s="13">
        <f t="shared" si="54"/>
        <v>12606</v>
      </c>
      <c r="M60" s="13">
        <f t="shared" si="54"/>
        <v>26471</v>
      </c>
      <c r="N60" s="13">
        <f t="shared" si="54"/>
        <v>59595</v>
      </c>
      <c r="O60" s="13">
        <f>SUM(O59,O55)</f>
        <v>79028</v>
      </c>
      <c r="P60" s="13">
        <f t="shared" ref="P60:T60" si="55">SUM(P59,P55)</f>
        <v>140476</v>
      </c>
      <c r="Q60" s="13">
        <f t="shared" si="55"/>
        <v>13333</v>
      </c>
      <c r="R60" s="13">
        <f t="shared" si="55"/>
        <v>35504</v>
      </c>
      <c r="S60" s="13">
        <f t="shared" si="55"/>
        <v>92361</v>
      </c>
      <c r="T60" s="13">
        <f t="shared" si="55"/>
        <v>175980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61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596.99519230769226</v>
      </c>
      <c r="D66" s="16">
        <f t="shared" ref="D66:T80" si="56">(D8-D27)*100/D27</f>
        <v>276.81620839363239</v>
      </c>
      <c r="E66" s="16">
        <f t="shared" si="56"/>
        <v>1724.1379310344828</v>
      </c>
      <c r="F66" s="16">
        <f t="shared" si="56"/>
        <v>617.30769230769226</v>
      </c>
      <c r="G66" s="16">
        <f t="shared" si="56"/>
        <v>670.44943820224717</v>
      </c>
      <c r="H66" s="16">
        <f t="shared" si="56"/>
        <v>317.43563599286261</v>
      </c>
      <c r="I66" s="16">
        <f t="shared" si="56"/>
        <v>1042.1052631578948</v>
      </c>
      <c r="J66" s="16">
        <f t="shared" si="56"/>
        <v>506.81981335247667</v>
      </c>
      <c r="K66" s="16">
        <f t="shared" si="56"/>
        <v>1678.125</v>
      </c>
      <c r="L66" s="16">
        <f t="shared" si="56"/>
        <v>549.5702005730659</v>
      </c>
      <c r="M66" s="16">
        <f t="shared" si="56"/>
        <v>1099.4366197183099</v>
      </c>
      <c r="N66" s="16">
        <f t="shared" si="56"/>
        <v>515.38461538461536</v>
      </c>
      <c r="O66" s="17">
        <f t="shared" si="56"/>
        <v>721.47186147186142</v>
      </c>
      <c r="P66" s="18">
        <f t="shared" si="56"/>
        <v>342.90429042904293</v>
      </c>
      <c r="Q66" s="16">
        <f t="shared" si="56"/>
        <v>1707.7777777777778</v>
      </c>
      <c r="R66" s="16">
        <f t="shared" si="56"/>
        <v>588.37209302325584</v>
      </c>
      <c r="S66" s="16">
        <f t="shared" si="56"/>
        <v>792.77108433734941</v>
      </c>
      <c r="T66" s="17">
        <f t="shared" si="56"/>
        <v>378.3053839364519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56.756756756756758</v>
      </c>
      <c r="D67" s="16">
        <f t="shared" si="57"/>
        <v>11.492537313432836</v>
      </c>
      <c r="E67" s="16">
        <f t="shared" si="57"/>
        <v>58.823529411764703</v>
      </c>
      <c r="F67" s="16">
        <f t="shared" si="57"/>
        <v>-41.428571428571431</v>
      </c>
      <c r="G67" s="16">
        <f t="shared" si="57"/>
        <v>56.827309236947791</v>
      </c>
      <c r="H67" s="16">
        <f t="shared" si="57"/>
        <v>8.8652482269503547</v>
      </c>
      <c r="I67" s="16">
        <f t="shared" si="57"/>
        <v>505.55555555555554</v>
      </c>
      <c r="J67" s="16">
        <f t="shared" si="57"/>
        <v>32.848837209302324</v>
      </c>
      <c r="K67" s="16" t="e">
        <f t="shared" si="57"/>
        <v>#DIV/0!</v>
      </c>
      <c r="L67" s="16" t="e">
        <f t="shared" si="57"/>
        <v>#DIV/0!</v>
      </c>
      <c r="M67" s="16">
        <f t="shared" si="57"/>
        <v>531.48148148148152</v>
      </c>
      <c r="N67" s="16">
        <f t="shared" si="57"/>
        <v>36.918604651162788</v>
      </c>
      <c r="O67" s="17">
        <f t="shared" si="57"/>
        <v>102.05607476635514</v>
      </c>
      <c r="P67" s="18">
        <f t="shared" si="57"/>
        <v>18.737672583826431</v>
      </c>
      <c r="Q67" s="16">
        <f t="shared" si="57"/>
        <v>141.1764705882353</v>
      </c>
      <c r="R67" s="16">
        <f t="shared" si="57"/>
        <v>-1.4285714285714286</v>
      </c>
      <c r="S67" s="16">
        <f t="shared" si="56"/>
        <v>103.26086956521739</v>
      </c>
      <c r="T67" s="17">
        <f t="shared" si="56"/>
        <v>18.064823641563393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294.24083769633506</v>
      </c>
      <c r="D68" s="16">
        <f t="shared" si="56"/>
        <v>231.8295739348371</v>
      </c>
      <c r="E68" s="16">
        <f t="shared" si="56"/>
        <v>448.14814814814815</v>
      </c>
      <c r="F68" s="16">
        <f t="shared" si="56"/>
        <v>139.68253968253967</v>
      </c>
      <c r="G68" s="16">
        <f t="shared" si="56"/>
        <v>304.40097799511</v>
      </c>
      <c r="H68" s="16">
        <f t="shared" si="56"/>
        <v>223.05366591080877</v>
      </c>
      <c r="I68" s="16">
        <f t="shared" si="56"/>
        <v>1623.1707317073171</v>
      </c>
      <c r="J68" s="16">
        <f t="shared" si="56"/>
        <v>129.73635806253833</v>
      </c>
      <c r="K68" s="16">
        <f t="shared" si="56"/>
        <v>3140</v>
      </c>
      <c r="L68" s="16">
        <f t="shared" si="56"/>
        <v>767.78523489932888</v>
      </c>
      <c r="M68" s="16">
        <f t="shared" si="56"/>
        <v>1710.344827586207</v>
      </c>
      <c r="N68" s="16">
        <f t="shared" si="56"/>
        <v>183.14606741573033</v>
      </c>
      <c r="O68" s="17">
        <f t="shared" si="56"/>
        <v>529.09482758620686</v>
      </c>
      <c r="P68" s="18">
        <f t="shared" si="56"/>
        <v>172.94908062234794</v>
      </c>
      <c r="Q68" s="16">
        <f t="shared" si="56"/>
        <v>868.75</v>
      </c>
      <c r="R68" s="16">
        <f t="shared" si="56"/>
        <v>480</v>
      </c>
      <c r="S68" s="16">
        <f t="shared" si="56"/>
        <v>551.00806451612902</v>
      </c>
      <c r="T68" s="17">
        <f t="shared" si="56"/>
        <v>200.16113438607798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79.654510556621887</v>
      </c>
      <c r="D69" s="16">
        <f t="shared" si="56"/>
        <v>51.244139920663542</v>
      </c>
      <c r="E69" s="16">
        <f t="shared" si="56"/>
        <v>524</v>
      </c>
      <c r="F69" s="16">
        <f t="shared" si="56"/>
        <v>434.24657534246575</v>
      </c>
      <c r="G69" s="16">
        <f t="shared" si="56"/>
        <v>90.065604498594183</v>
      </c>
      <c r="H69" s="16">
        <f t="shared" si="56"/>
        <v>61.068165846802529</v>
      </c>
      <c r="I69" s="16">
        <f t="shared" si="56"/>
        <v>258.71559633027522</v>
      </c>
      <c r="J69" s="16">
        <f t="shared" si="56"/>
        <v>11.070336391437309</v>
      </c>
      <c r="K69" s="16">
        <f t="shared" si="56"/>
        <v>200</v>
      </c>
      <c r="L69" s="16">
        <f t="shared" si="56"/>
        <v>-11.494252873563218</v>
      </c>
      <c r="M69" s="16">
        <f t="shared" si="56"/>
        <v>250.79365079365078</v>
      </c>
      <c r="N69" s="16">
        <f t="shared" si="56"/>
        <v>7.1104387291981848</v>
      </c>
      <c r="O69" s="17">
        <f t="shared" si="56"/>
        <v>96.611642050390969</v>
      </c>
      <c r="P69" s="18">
        <f t="shared" si="56"/>
        <v>36.343012704174228</v>
      </c>
      <c r="Q69" s="16">
        <f t="shared" si="56"/>
        <v>392.85714285714283</v>
      </c>
      <c r="R69" s="16">
        <f t="shared" si="56"/>
        <v>65.795724465558195</v>
      </c>
      <c r="S69" s="16">
        <f t="shared" si="56"/>
        <v>107.04107292539815</v>
      </c>
      <c r="T69" s="17">
        <f t="shared" si="56"/>
        <v>38.910747566784011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194.20989143546441</v>
      </c>
      <c r="D70" s="16">
        <f t="shared" si="56"/>
        <v>174.67405475880051</v>
      </c>
      <c r="E70" s="16">
        <f t="shared" si="56"/>
        <v>276.36363636363637</v>
      </c>
      <c r="F70" s="16">
        <f t="shared" si="56"/>
        <v>409.90990990990991</v>
      </c>
      <c r="G70" s="16">
        <f t="shared" si="56"/>
        <v>196.84763572679509</v>
      </c>
      <c r="H70" s="16">
        <f t="shared" si="56"/>
        <v>182.88770053475935</v>
      </c>
      <c r="I70" s="16">
        <f t="shared" si="56"/>
        <v>251.4993481095176</v>
      </c>
      <c r="J70" s="16">
        <f t="shared" si="56"/>
        <v>159.75087582717009</v>
      </c>
      <c r="K70" s="16">
        <f t="shared" si="56"/>
        <v>183.01886792452831</v>
      </c>
      <c r="L70" s="16">
        <f t="shared" si="56"/>
        <v>158.42450765864334</v>
      </c>
      <c r="M70" s="16">
        <f t="shared" si="56"/>
        <v>247.07317073170731</v>
      </c>
      <c r="N70" s="16">
        <f t="shared" si="56"/>
        <v>159.55056179775281</v>
      </c>
      <c r="O70" s="17">
        <f t="shared" si="56"/>
        <v>212.32989690721649</v>
      </c>
      <c r="P70" s="18">
        <f t="shared" si="56"/>
        <v>167.87298208266807</v>
      </c>
      <c r="Q70" s="16">
        <f t="shared" si="56"/>
        <v>230.55555555555554</v>
      </c>
      <c r="R70" s="16">
        <f t="shared" si="56"/>
        <v>207.57042253521126</v>
      </c>
      <c r="S70" s="16">
        <f t="shared" si="56"/>
        <v>213.10698776154757</v>
      </c>
      <c r="T70" s="17">
        <f t="shared" si="56"/>
        <v>171.50684931506851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286.73267326732673</v>
      </c>
      <c r="D71" s="16">
        <f t="shared" si="56"/>
        <v>270.09345794392522</v>
      </c>
      <c r="E71" s="16">
        <f t="shared" si="56"/>
        <v>408</v>
      </c>
      <c r="F71" s="16">
        <f t="shared" si="56"/>
        <v>737.77777777777783</v>
      </c>
      <c r="G71" s="16">
        <f t="shared" si="56"/>
        <v>292.45283018867923</v>
      </c>
      <c r="H71" s="16">
        <f t="shared" si="56"/>
        <v>290.97222222222223</v>
      </c>
      <c r="I71" s="16">
        <f t="shared" si="56"/>
        <v>920</v>
      </c>
      <c r="J71" s="16">
        <f t="shared" si="56"/>
        <v>72.340425531914889</v>
      </c>
      <c r="K71" s="16" t="e">
        <f t="shared" si="56"/>
        <v>#DIV/0!</v>
      </c>
      <c r="L71" s="16" t="e">
        <f t="shared" si="56"/>
        <v>#DIV/0!</v>
      </c>
      <c r="M71" s="16">
        <f t="shared" si="56"/>
        <v>965.4545454545455</v>
      </c>
      <c r="N71" s="16">
        <f t="shared" si="56"/>
        <v>82.370820668693014</v>
      </c>
      <c r="O71" s="17">
        <f t="shared" si="56"/>
        <v>348.92857142857144</v>
      </c>
      <c r="P71" s="18">
        <f t="shared" si="56"/>
        <v>189.82109808760023</v>
      </c>
      <c r="Q71" s="16">
        <f t="shared" si="56"/>
        <v>508</v>
      </c>
      <c r="R71" s="16">
        <f t="shared" si="56"/>
        <v>884.44444444444446</v>
      </c>
      <c r="S71" s="16">
        <f t="shared" si="56"/>
        <v>355.72649572649573</v>
      </c>
      <c r="T71" s="17">
        <f t="shared" si="56"/>
        <v>208.58343337334935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216.12149532710279</v>
      </c>
      <c r="D72" s="16">
        <f t="shared" si="56"/>
        <v>115.37555495152668</v>
      </c>
      <c r="E72" s="16">
        <f t="shared" si="56"/>
        <v>387.45519713261649</v>
      </c>
      <c r="F72" s="16">
        <f t="shared" si="56"/>
        <v>254.88180883864337</v>
      </c>
      <c r="G72" s="16">
        <f t="shared" si="56"/>
        <v>226.60671199824523</v>
      </c>
      <c r="H72" s="16">
        <f t="shared" si="56"/>
        <v>126.67776852622815</v>
      </c>
      <c r="I72" s="16">
        <f t="shared" si="56"/>
        <v>310.89108910891088</v>
      </c>
      <c r="J72" s="16">
        <f t="shared" si="56"/>
        <v>62.558700342683082</v>
      </c>
      <c r="K72" s="16">
        <f t="shared" si="56"/>
        <v>788.13559322033893</v>
      </c>
      <c r="L72" s="16">
        <f t="shared" si="56"/>
        <v>215.28175740210125</v>
      </c>
      <c r="M72" s="16">
        <f t="shared" si="56"/>
        <v>353.23308270676694</v>
      </c>
      <c r="N72" s="16">
        <f t="shared" si="56"/>
        <v>80.47277615953395</v>
      </c>
      <c r="O72" s="17">
        <f t="shared" si="56"/>
        <v>227.87556283258289</v>
      </c>
      <c r="P72" s="18">
        <f t="shared" si="56"/>
        <v>93.375978008035531</v>
      </c>
      <c r="Q72" s="16">
        <f t="shared" si="56"/>
        <v>457.39644970414201</v>
      </c>
      <c r="R72" s="16">
        <f t="shared" si="56"/>
        <v>234.35643564356437</v>
      </c>
      <c r="S72" s="16">
        <f t="shared" si="56"/>
        <v>242.72588055130169</v>
      </c>
      <c r="T72" s="17">
        <f t="shared" si="56"/>
        <v>106.97841039358043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275.92592592592592</v>
      </c>
      <c r="D73" s="16">
        <f t="shared" si="56"/>
        <v>364.26735218508998</v>
      </c>
      <c r="E73" s="16">
        <f t="shared" si="56"/>
        <v>57.31707317073171</v>
      </c>
      <c r="F73" s="16">
        <f t="shared" si="56"/>
        <v>129.72972972972974</v>
      </c>
      <c r="G73" s="16">
        <f t="shared" si="56"/>
        <v>247.10610932475885</v>
      </c>
      <c r="H73" s="16">
        <f t="shared" si="56"/>
        <v>332.17455621301775</v>
      </c>
      <c r="I73" s="16">
        <f t="shared" si="56"/>
        <v>618.93939393939399</v>
      </c>
      <c r="J73" s="16">
        <f t="shared" si="56"/>
        <v>85.231193926846103</v>
      </c>
      <c r="K73" s="16">
        <f t="shared" si="56"/>
        <v>542.85714285714289</v>
      </c>
      <c r="L73" s="16">
        <f t="shared" si="56"/>
        <v>533.33333333333337</v>
      </c>
      <c r="M73" s="16">
        <f t="shared" si="56"/>
        <v>611.64383561643831</v>
      </c>
      <c r="N73" s="16">
        <f t="shared" si="56"/>
        <v>112.25680933852141</v>
      </c>
      <c r="O73" s="17">
        <f t="shared" si="56"/>
        <v>343.30357142857144</v>
      </c>
      <c r="P73" s="18">
        <f t="shared" si="56"/>
        <v>209.70948012232415</v>
      </c>
      <c r="Q73" s="16">
        <f t="shared" si="56"/>
        <v>128.125</v>
      </c>
      <c r="R73" s="16">
        <f t="shared" si="56"/>
        <v>264.74820143884892</v>
      </c>
      <c r="S73" s="16">
        <f t="shared" si="56"/>
        <v>316.40625</v>
      </c>
      <c r="T73" s="17">
        <f t="shared" si="56"/>
        <v>214.99654457498272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404.89510489510491</v>
      </c>
      <c r="D74" s="16">
        <f t="shared" si="56"/>
        <v>438.86462882096072</v>
      </c>
      <c r="E74" s="16">
        <f t="shared" si="56"/>
        <v>925</v>
      </c>
      <c r="F74" s="16">
        <f t="shared" si="56"/>
        <v>663.04347826086962</v>
      </c>
      <c r="G74" s="16">
        <f t="shared" si="56"/>
        <v>432.4503311258278</v>
      </c>
      <c r="H74" s="16">
        <f t="shared" si="56"/>
        <v>476.36363636363637</v>
      </c>
      <c r="I74" s="16">
        <f t="shared" si="56"/>
        <v>890.99099099099101</v>
      </c>
      <c r="J74" s="16">
        <f t="shared" si="56"/>
        <v>351.953125</v>
      </c>
      <c r="K74" s="16">
        <f t="shared" si="56"/>
        <v>440</v>
      </c>
      <c r="L74" s="16">
        <f t="shared" si="56"/>
        <v>174.00881057268722</v>
      </c>
      <c r="M74" s="16">
        <f t="shared" si="56"/>
        <v>808.08823529411768</v>
      </c>
      <c r="N74" s="16">
        <f t="shared" si="56"/>
        <v>297.2936400541272</v>
      </c>
      <c r="O74" s="17">
        <f t="shared" si="56"/>
        <v>617.32283464566933</v>
      </c>
      <c r="P74" s="18">
        <f t="shared" si="56"/>
        <v>378.81241565452092</v>
      </c>
      <c r="Q74" s="16">
        <f t="shared" si="56"/>
        <v>557.57575757575762</v>
      </c>
      <c r="R74" s="16">
        <f t="shared" si="56"/>
        <v>256.41025641025641</v>
      </c>
      <c r="S74" s="16">
        <f t="shared" si="56"/>
        <v>610.45296167247386</v>
      </c>
      <c r="T74" s="17">
        <f t="shared" si="56"/>
        <v>345.85798816568047</v>
      </c>
    </row>
    <row r="75" spans="1:20" ht="30" customHeight="1" outlineLevel="1" x14ac:dyDescent="0.15">
      <c r="A75" s="14"/>
      <c r="B75" s="3" t="s">
        <v>12</v>
      </c>
      <c r="C75" s="16">
        <f t="shared" si="57"/>
        <v>235.02990976376356</v>
      </c>
      <c r="D75" s="16">
        <f t="shared" si="56"/>
        <v>158.00864084981569</v>
      </c>
      <c r="E75" s="16">
        <f t="shared" si="56"/>
        <v>471.875</v>
      </c>
      <c r="F75" s="16">
        <f t="shared" si="56"/>
        <v>341.67858845970432</v>
      </c>
      <c r="G75" s="16">
        <f t="shared" si="56"/>
        <v>248.09847686560016</v>
      </c>
      <c r="H75" s="16">
        <f t="shared" si="56"/>
        <v>172.10349118056064</v>
      </c>
      <c r="I75" s="16">
        <f t="shared" si="56"/>
        <v>508.12862885216617</v>
      </c>
      <c r="J75" s="16">
        <f t="shared" si="56"/>
        <v>120.1748669490605</v>
      </c>
      <c r="K75" s="16">
        <f t="shared" si="56"/>
        <v>739.02439024390242</v>
      </c>
      <c r="L75" s="16">
        <f t="shared" si="56"/>
        <v>261.61048689138579</v>
      </c>
      <c r="M75" s="16">
        <f t="shared" si="56"/>
        <v>527.49590834697221</v>
      </c>
      <c r="N75" s="16">
        <f t="shared" si="56"/>
        <v>138.08575222917852</v>
      </c>
      <c r="O75" s="16">
        <f t="shared" si="56"/>
        <v>285.55610642868947</v>
      </c>
      <c r="P75" s="16">
        <f t="shared" si="56"/>
        <v>142.04568888481543</v>
      </c>
      <c r="Q75" s="16">
        <f t="shared" si="56"/>
        <v>541.99743918053775</v>
      </c>
      <c r="R75" s="16">
        <f t="shared" si="56"/>
        <v>296.83238934340255</v>
      </c>
      <c r="S75" s="16">
        <f t="shared" si="56"/>
        <v>301.10222774198559</v>
      </c>
      <c r="T75" s="17">
        <f t="shared" si="56"/>
        <v>157.28775046478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49.588477366255141</v>
      </c>
      <c r="D76" s="16">
        <f t="shared" si="56"/>
        <v>24.971623155505107</v>
      </c>
      <c r="E76" s="16">
        <f t="shared" si="56"/>
        <v>65.517241379310349</v>
      </c>
      <c r="F76" s="16">
        <f t="shared" si="56"/>
        <v>282.75862068965517</v>
      </c>
      <c r="G76" s="16">
        <f t="shared" si="56"/>
        <v>50.485436893203882</v>
      </c>
      <c r="H76" s="16">
        <f t="shared" si="56"/>
        <v>33.18681318681319</v>
      </c>
      <c r="I76" s="16">
        <f t="shared" si="56"/>
        <v>690.90909090909088</v>
      </c>
      <c r="J76" s="16">
        <f t="shared" si="56"/>
        <v>388</v>
      </c>
      <c r="K76" s="16">
        <f t="shared" si="56"/>
        <v>200</v>
      </c>
      <c r="L76" s="16">
        <f t="shared" si="56"/>
        <v>33.519553072625698</v>
      </c>
      <c r="M76" s="16">
        <f t="shared" si="56"/>
        <v>615.38461538461536</v>
      </c>
      <c r="N76" s="16">
        <f t="shared" si="56"/>
        <v>179.27631578947367</v>
      </c>
      <c r="O76" s="17">
        <f t="shared" si="56"/>
        <v>90.366088631984582</v>
      </c>
      <c r="P76" s="18">
        <f t="shared" si="56"/>
        <v>70.079522862823055</v>
      </c>
      <c r="Q76" s="16">
        <f t="shared" si="56"/>
        <v>88.571428571428569</v>
      </c>
      <c r="R76" s="16">
        <f t="shared" si="56"/>
        <v>68.269230769230774</v>
      </c>
      <c r="S76" s="16">
        <f t="shared" si="56"/>
        <v>90.25270758122744</v>
      </c>
      <c r="T76" s="17">
        <f t="shared" si="56"/>
        <v>69.76935749588138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98.024149286498357</v>
      </c>
      <c r="D77" s="16">
        <f t="shared" si="56"/>
        <v>37.790442788250765</v>
      </c>
      <c r="E77" s="16">
        <f t="shared" si="56"/>
        <v>308.57142857142856</v>
      </c>
      <c r="F77" s="16">
        <f t="shared" si="56"/>
        <v>418.8679245283019</v>
      </c>
      <c r="G77" s="16">
        <f t="shared" si="56"/>
        <v>113.04791029561672</v>
      </c>
      <c r="H77" s="16">
        <f t="shared" si="56"/>
        <v>54.713028906577293</v>
      </c>
      <c r="I77" s="16">
        <f t="shared" si="56"/>
        <v>800</v>
      </c>
      <c r="J77" s="16">
        <f t="shared" si="56"/>
        <v>126.39060568603213</v>
      </c>
      <c r="K77" s="16">
        <f t="shared" si="56"/>
        <v>1080.6451612903227</v>
      </c>
      <c r="L77" s="16">
        <f t="shared" si="56"/>
        <v>226.68329177057356</v>
      </c>
      <c r="M77" s="16">
        <f t="shared" si="56"/>
        <v>831.07142857142856</v>
      </c>
      <c r="N77" s="16">
        <f t="shared" si="56"/>
        <v>146.31005448241703</v>
      </c>
      <c r="O77" s="17">
        <f t="shared" si="56"/>
        <v>248.70689655172413</v>
      </c>
      <c r="P77" s="18">
        <f t="shared" si="56"/>
        <v>74.557578866375991</v>
      </c>
      <c r="Q77" s="16">
        <f t="shared" si="56"/>
        <v>545.54455445544556</v>
      </c>
      <c r="R77" s="16">
        <f t="shared" si="56"/>
        <v>266.8639053254438</v>
      </c>
      <c r="S77" s="16">
        <f t="shared" si="56"/>
        <v>272.48215701823949</v>
      </c>
      <c r="T77" s="17">
        <f t="shared" si="56"/>
        <v>96.686336813436228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104.84581497797357</v>
      </c>
      <c r="D78" s="16">
        <f t="shared" si="56"/>
        <v>91.05747126436782</v>
      </c>
      <c r="E78" s="16">
        <f t="shared" si="56"/>
        <v>117.29323308270676</v>
      </c>
      <c r="F78" s="16">
        <f t="shared" si="56"/>
        <v>-5.5147058823529411</v>
      </c>
      <c r="G78" s="16">
        <f t="shared" si="56"/>
        <v>105.60661764705883</v>
      </c>
      <c r="H78" s="16">
        <f t="shared" si="56"/>
        <v>56.281259193880551</v>
      </c>
      <c r="I78" s="16">
        <f t="shared" si="56"/>
        <v>233.55119825708061</v>
      </c>
      <c r="J78" s="16">
        <f t="shared" si="56"/>
        <v>83.274523641496117</v>
      </c>
      <c r="K78" s="16">
        <f t="shared" si="56"/>
        <v>131.14754098360655</v>
      </c>
      <c r="L78" s="16">
        <f t="shared" si="56"/>
        <v>68.949044585987266</v>
      </c>
      <c r="M78" s="16">
        <f t="shared" si="56"/>
        <v>221.53846153846155</v>
      </c>
      <c r="N78" s="16">
        <f t="shared" si="56"/>
        <v>80.675909878682845</v>
      </c>
      <c r="O78" s="17">
        <f t="shared" si="56"/>
        <v>128.45723421262988</v>
      </c>
      <c r="P78" s="18">
        <f t="shared" si="56"/>
        <v>87.987193763919819</v>
      </c>
      <c r="Q78" s="16">
        <f t="shared" si="56"/>
        <v>121.64948453608247</v>
      </c>
      <c r="R78" s="16">
        <f t="shared" si="56"/>
        <v>9.6879063719115734</v>
      </c>
      <c r="S78" s="16">
        <f t="shared" si="56"/>
        <v>127.9673590504451</v>
      </c>
      <c r="T78" s="17">
        <f t="shared" si="56"/>
        <v>64.512670565302145</v>
      </c>
    </row>
    <row r="79" spans="1:20" ht="30" customHeight="1" outlineLevel="1" x14ac:dyDescent="0.15">
      <c r="A79" s="14"/>
      <c r="B79" s="3" t="s">
        <v>13</v>
      </c>
      <c r="C79" s="16">
        <f t="shared" si="57"/>
        <v>95.232558139534888</v>
      </c>
      <c r="D79" s="16">
        <f t="shared" si="56"/>
        <v>67.132587859424916</v>
      </c>
      <c r="E79" s="16">
        <f t="shared" si="56"/>
        <v>168.5344827586207</v>
      </c>
      <c r="F79" s="16">
        <f t="shared" si="56"/>
        <v>15.137437088656601</v>
      </c>
      <c r="G79" s="16">
        <f t="shared" si="56"/>
        <v>99.863834422657959</v>
      </c>
      <c r="H79" s="16">
        <f t="shared" si="56"/>
        <v>53.82862803368004</v>
      </c>
      <c r="I79" s="16">
        <f t="shared" si="56"/>
        <v>444.26450742240218</v>
      </c>
      <c r="J79" s="16">
        <f t="shared" si="56"/>
        <v>106.8385405287306</v>
      </c>
      <c r="K79" s="16">
        <f t="shared" si="56"/>
        <v>435.71428571428572</v>
      </c>
      <c r="L79" s="16">
        <f t="shared" si="56"/>
        <v>116.05960264900662</v>
      </c>
      <c r="M79" s="16">
        <f t="shared" si="56"/>
        <v>443.26579261025029</v>
      </c>
      <c r="N79" s="16">
        <f t="shared" si="56"/>
        <v>108.76404494382022</v>
      </c>
      <c r="O79" s="16">
        <f t="shared" si="56"/>
        <v>157.09160487921551</v>
      </c>
      <c r="P79" s="16">
        <f t="shared" si="56"/>
        <v>82.165605095541395</v>
      </c>
      <c r="Q79" s="16">
        <f t="shared" si="56"/>
        <v>247.87878787878788</v>
      </c>
      <c r="R79" s="16">
        <f t="shared" si="56"/>
        <v>47.29622790820364</v>
      </c>
      <c r="S79" s="16">
        <f t="shared" si="56"/>
        <v>163.73309687430725</v>
      </c>
      <c r="T79" s="17">
        <f t="shared" si="56"/>
        <v>73.841309823677577</v>
      </c>
    </row>
    <row r="80" spans="1:20" ht="30" customHeight="1" x14ac:dyDescent="0.15">
      <c r="A80" s="14"/>
      <c r="B80" s="4" t="s">
        <v>14</v>
      </c>
      <c r="C80" s="19">
        <f t="shared" si="57"/>
        <v>198.87995189055101</v>
      </c>
      <c r="D80" s="19">
        <f t="shared" si="56"/>
        <v>137.15830304511164</v>
      </c>
      <c r="E80" s="19">
        <f t="shared" si="56"/>
        <v>384.7772277227723</v>
      </c>
      <c r="F80" s="19">
        <f t="shared" si="56"/>
        <v>161.45299145299145</v>
      </c>
      <c r="G80" s="19">
        <f t="shared" si="56"/>
        <v>209.52448444475939</v>
      </c>
      <c r="H80" s="19">
        <f t="shared" si="56"/>
        <v>140.19668100799018</v>
      </c>
      <c r="I80" s="19">
        <f t="shared" si="56"/>
        <v>492.24832214765098</v>
      </c>
      <c r="J80" s="19">
        <f t="shared" si="56"/>
        <v>117.51989909094863</v>
      </c>
      <c r="K80" s="19">
        <f t="shared" si="56"/>
        <v>640.92409240924087</v>
      </c>
      <c r="L80" s="19">
        <f t="shared" si="56"/>
        <v>216.27127385250128</v>
      </c>
      <c r="M80" s="19">
        <f t="shared" si="56"/>
        <v>505.97014925373134</v>
      </c>
      <c r="N80" s="19">
        <f t="shared" si="56"/>
        <v>131.77267482972943</v>
      </c>
      <c r="O80" s="19">
        <f t="shared" si="56"/>
        <v>252.57016520297242</v>
      </c>
      <c r="P80" s="19">
        <f t="shared" si="56"/>
        <v>129.05691523720662</v>
      </c>
      <c r="Q80" s="19">
        <f t="shared" si="56"/>
        <v>454.63546354635463</v>
      </c>
      <c r="R80" s="19">
        <f t="shared" si="56"/>
        <v>186.29352652488899</v>
      </c>
      <c r="S80" s="19">
        <f t="shared" si="56"/>
        <v>265.47660112682536</v>
      </c>
      <c r="T80" s="19">
        <f t="shared" si="56"/>
        <v>136.67599937781927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68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-34.049812350733539</v>
      </c>
      <c r="D86" s="16">
        <f t="shared" ref="D86:T86" si="58">IF(D46=0,(D8*10)/(D46+10),(D8-D46)*100/D46)</f>
        <v>-20.416895898282291</v>
      </c>
      <c r="E86" s="16">
        <f t="shared" si="58"/>
        <v>-75.332245278619723</v>
      </c>
      <c r="F86" s="16">
        <f t="shared" si="58"/>
        <v>-55.1562917445899</v>
      </c>
      <c r="G86" s="16">
        <f t="shared" si="58"/>
        <v>-47.584467206849105</v>
      </c>
      <c r="H86" s="16">
        <f t="shared" si="58"/>
        <v>-31.323128538477668</v>
      </c>
      <c r="I86" s="16">
        <f t="shared" si="58"/>
        <v>-32.510062202707644</v>
      </c>
      <c r="J86" s="16">
        <f t="shared" si="58"/>
        <v>-22.264116240573845</v>
      </c>
      <c r="K86" s="16">
        <f t="shared" si="58"/>
        <v>-64.548286604361365</v>
      </c>
      <c r="L86" s="16">
        <f t="shared" si="58"/>
        <v>-39.026358257127491</v>
      </c>
      <c r="M86" s="16">
        <f t="shared" si="58"/>
        <v>-39.782209022769059</v>
      </c>
      <c r="N86" s="16">
        <f t="shared" si="58"/>
        <v>-26.535087719298247</v>
      </c>
      <c r="O86" s="17">
        <f t="shared" si="58"/>
        <v>-33.459569394768216</v>
      </c>
      <c r="P86" s="18">
        <f t="shared" si="58"/>
        <v>-21.154481695002385</v>
      </c>
      <c r="Q86" s="16">
        <f t="shared" si="58"/>
        <v>-72.395656599932138</v>
      </c>
      <c r="R86" s="16">
        <f t="shared" si="58"/>
        <v>-49.803641556586932</v>
      </c>
      <c r="S86" s="16">
        <f t="shared" si="58"/>
        <v>-44.846921053937379</v>
      </c>
      <c r="T86" s="17">
        <f t="shared" si="58"/>
        <v>-29.505424460805994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-6.7985166872682328</v>
      </c>
      <c r="D87" s="16">
        <f t="shared" si="59"/>
        <v>23.471074380165291</v>
      </c>
      <c r="E87" s="16">
        <f t="shared" si="59"/>
        <v>-72.448979591836732</v>
      </c>
      <c r="F87" s="16">
        <f t="shared" si="59"/>
        <v>-70.921985815602838</v>
      </c>
      <c r="G87" s="16">
        <f t="shared" si="59"/>
        <v>-13.891951488423373</v>
      </c>
      <c r="H87" s="16">
        <f t="shared" si="59"/>
        <v>13.619541080680976</v>
      </c>
      <c r="I87" s="16">
        <f t="shared" si="59"/>
        <v>-44.763513513513516</v>
      </c>
      <c r="J87" s="16">
        <f t="shared" si="59"/>
        <v>-37.354352296093218</v>
      </c>
      <c r="K87" s="16">
        <f t="shared" si="59"/>
        <v>-39.130434782608695</v>
      </c>
      <c r="L87" s="16">
        <f t="shared" si="59"/>
        <v>0</v>
      </c>
      <c r="M87" s="16">
        <f t="shared" si="59"/>
        <v>-44.552845528455286</v>
      </c>
      <c r="N87" s="16">
        <f t="shared" si="59"/>
        <v>-36.65097511768662</v>
      </c>
      <c r="O87" s="17">
        <f t="shared" si="59"/>
        <v>-22.840827980014275</v>
      </c>
      <c r="P87" s="18">
        <f t="shared" si="59"/>
        <v>-9.7789434245035594</v>
      </c>
      <c r="Q87" s="16">
        <f t="shared" si="59"/>
        <v>-66.115702479338836</v>
      </c>
      <c r="R87" s="16">
        <f t="shared" si="59"/>
        <v>-59.171597633136095</v>
      </c>
      <c r="S87" s="16">
        <f t="shared" si="59"/>
        <v>-26.281208935611037</v>
      </c>
      <c r="T87" s="17">
        <f t="shared" si="59"/>
        <v>-12.720225510923186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-1.5042511445389144</v>
      </c>
      <c r="D88" s="16">
        <f t="shared" si="59"/>
        <v>36.447956028856062</v>
      </c>
      <c r="E88" s="16">
        <f t="shared" si="59"/>
        <v>54.166666666666664</v>
      </c>
      <c r="F88" s="16">
        <f t="shared" si="59"/>
        <v>37.272727272727273</v>
      </c>
      <c r="G88" s="16">
        <f t="shared" si="59"/>
        <v>1.7846153846153847</v>
      </c>
      <c r="H88" s="16">
        <f t="shared" si="59"/>
        <v>36.505908655381667</v>
      </c>
      <c r="I88" s="16">
        <f t="shared" si="59"/>
        <v>-11.02015113350126</v>
      </c>
      <c r="J88" s="16">
        <f t="shared" si="59"/>
        <v>33.155650319829427</v>
      </c>
      <c r="K88" s="16">
        <f t="shared" si="59"/>
        <v>12.5</v>
      </c>
      <c r="L88" s="16">
        <f t="shared" si="59"/>
        <v>89.035087719298247</v>
      </c>
      <c r="M88" s="16">
        <f t="shared" si="59"/>
        <v>-9.0646651270207848</v>
      </c>
      <c r="N88" s="16">
        <f t="shared" si="59"/>
        <v>44.082332761578044</v>
      </c>
      <c r="O88" s="17">
        <f t="shared" si="59"/>
        <v>-6.352261790182868</v>
      </c>
      <c r="P88" s="18">
        <f t="shared" si="59"/>
        <v>34.829694323144103</v>
      </c>
      <c r="Q88" s="16">
        <f t="shared" si="59"/>
        <v>29.166666666666668</v>
      </c>
      <c r="R88" s="16">
        <f t="shared" si="59"/>
        <v>76.438053097345133</v>
      </c>
      <c r="S88" s="16">
        <f t="shared" si="59"/>
        <v>-3.8129282097110515</v>
      </c>
      <c r="T88" s="17">
        <f t="shared" si="59"/>
        <v>40.503846734047364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-25.566600397614312</v>
      </c>
      <c r="D89" s="16">
        <f t="shared" si="59"/>
        <v>-12.351097178683386</v>
      </c>
      <c r="E89" s="16">
        <f t="shared" si="59"/>
        <v>-40</v>
      </c>
      <c r="F89" s="16">
        <f t="shared" si="59"/>
        <v>-29.85611510791367</v>
      </c>
      <c r="G89" s="16">
        <f t="shared" si="59"/>
        <v>-26.918918918918919</v>
      </c>
      <c r="H89" s="16">
        <f t="shared" si="59"/>
        <v>-14.17337577232728</v>
      </c>
      <c r="I89" s="16">
        <f t="shared" si="59"/>
        <v>-29.928315412186379</v>
      </c>
      <c r="J89" s="16">
        <f t="shared" si="59"/>
        <v>18.460534898891062</v>
      </c>
      <c r="K89" s="16">
        <f t="shared" si="59"/>
        <v>-12.068965517241379</v>
      </c>
      <c r="L89" s="16">
        <f t="shared" si="59"/>
        <v>-18.733509234828496</v>
      </c>
      <c r="M89" s="16">
        <f t="shared" si="59"/>
        <v>-28.246753246753247</v>
      </c>
      <c r="N89" s="16">
        <f t="shared" si="59"/>
        <v>11.087866108786612</v>
      </c>
      <c r="O89" s="17">
        <f t="shared" si="59"/>
        <v>-26.358607224210868</v>
      </c>
      <c r="P89" s="18">
        <f t="shared" si="59"/>
        <v>-4.8749604305159862</v>
      </c>
      <c r="Q89" s="16">
        <f t="shared" si="59"/>
        <v>-34.905660377358494</v>
      </c>
      <c r="R89" s="16">
        <f t="shared" si="59"/>
        <v>-25.347593582887701</v>
      </c>
      <c r="S89" s="16">
        <f t="shared" si="59"/>
        <v>-27.160129755234443</v>
      </c>
      <c r="T89" s="17">
        <f t="shared" si="59"/>
        <v>-7.5141320832758858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-33.659730722154222</v>
      </c>
      <c r="D90" s="16">
        <f t="shared" si="59"/>
        <v>-20.783981951494642</v>
      </c>
      <c r="E90" s="16">
        <f t="shared" si="59"/>
        <v>-34.076433121019107</v>
      </c>
      <c r="F90" s="16">
        <f t="shared" si="59"/>
        <v>-16.642120765832107</v>
      </c>
      <c r="G90" s="16">
        <f t="shared" si="59"/>
        <v>-33.676796661014741</v>
      </c>
      <c r="H90" s="16">
        <f t="shared" si="59"/>
        <v>-20.535477600070688</v>
      </c>
      <c r="I90" s="16">
        <f t="shared" si="59"/>
        <v>-33.151500123977186</v>
      </c>
      <c r="J90" s="16">
        <f t="shared" si="59"/>
        <v>-4.3571735703024226</v>
      </c>
      <c r="K90" s="16">
        <f t="shared" si="59"/>
        <v>-25.742574257425744</v>
      </c>
      <c r="L90" s="16">
        <f t="shared" si="59"/>
        <v>99.156829679595276</v>
      </c>
      <c r="M90" s="16">
        <f t="shared" si="59"/>
        <v>-32.798110979929163</v>
      </c>
      <c r="N90" s="16">
        <f t="shared" si="59"/>
        <v>3.7516512549537651</v>
      </c>
      <c r="O90" s="17">
        <f t="shared" si="59"/>
        <v>-33.479711926927806</v>
      </c>
      <c r="P90" s="18">
        <f t="shared" si="59"/>
        <v>-14.277604314504684</v>
      </c>
      <c r="Q90" s="16">
        <f t="shared" si="59"/>
        <v>-30.813953488372093</v>
      </c>
      <c r="R90" s="16">
        <f t="shared" si="59"/>
        <v>37.342767295597483</v>
      </c>
      <c r="S90" s="16">
        <f t="shared" si="59"/>
        <v>-33.364140480591495</v>
      </c>
      <c r="T90" s="17">
        <f t="shared" si="59"/>
        <v>-10.801080108010801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-23.170731707317074</v>
      </c>
      <c r="D91" s="16">
        <f t="shared" si="59"/>
        <v>-4.3734907432251138</v>
      </c>
      <c r="E91" s="16">
        <f t="shared" si="59"/>
        <v>-17.532467532467532</v>
      </c>
      <c r="F91" s="16">
        <f t="shared" si="59"/>
        <v>28.231292517006803</v>
      </c>
      <c r="G91" s="16">
        <f t="shared" si="59"/>
        <v>-22.848664688427299</v>
      </c>
      <c r="H91" s="16">
        <f t="shared" si="59"/>
        <v>-1.9895548371051976</v>
      </c>
      <c r="I91" s="16">
        <f t="shared" si="59"/>
        <v>-30.99630996309963</v>
      </c>
      <c r="J91" s="16">
        <f t="shared" si="59"/>
        <v>-23.118644067796609</v>
      </c>
      <c r="K91" s="16">
        <f t="shared" si="59"/>
        <v>-72.527472527472526</v>
      </c>
      <c r="L91" s="16">
        <f t="shared" si="59"/>
        <v>-82.162162162162161</v>
      </c>
      <c r="M91" s="16">
        <f t="shared" si="59"/>
        <v>-35.176991150442475</v>
      </c>
      <c r="N91" s="16">
        <f t="shared" si="59"/>
        <v>-34.959349593495936</v>
      </c>
      <c r="O91" s="17">
        <f t="shared" si="59"/>
        <v>-25.067064083457527</v>
      </c>
      <c r="P91" s="18">
        <f t="shared" si="59"/>
        <v>-9.688581314878892</v>
      </c>
      <c r="Q91" s="16">
        <f t="shared" si="59"/>
        <v>-37.95918367346939</v>
      </c>
      <c r="R91" s="16">
        <f t="shared" si="59"/>
        <v>-33.283132530120483</v>
      </c>
      <c r="S91" s="16">
        <f t="shared" si="59"/>
        <v>-25.944444444444443</v>
      </c>
      <c r="T91" s="17">
        <f t="shared" si="59"/>
        <v>-12.359359018070235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-28.48081192515065</v>
      </c>
      <c r="D92" s="16">
        <f t="shared" si="59"/>
        <v>-27.042538825118164</v>
      </c>
      <c r="E92" s="16">
        <f t="shared" si="59"/>
        <v>-50.256035113386979</v>
      </c>
      <c r="F92" s="16">
        <f t="shared" si="59"/>
        <v>-59.684763572679508</v>
      </c>
      <c r="G92" s="16">
        <f t="shared" si="59"/>
        <v>-31.230371328283763</v>
      </c>
      <c r="H92" s="16">
        <f t="shared" si="59"/>
        <v>-33.837217780154084</v>
      </c>
      <c r="I92" s="16">
        <f t="shared" si="59"/>
        <v>-23.361034164358266</v>
      </c>
      <c r="J92" s="16">
        <f t="shared" si="59"/>
        <v>35.548735315906448</v>
      </c>
      <c r="K92" s="16">
        <f t="shared" si="59"/>
        <v>-23.503649635036496</v>
      </c>
      <c r="L92" s="16">
        <f t="shared" si="59"/>
        <v>8.0523731587561382</v>
      </c>
      <c r="M92" s="16">
        <f t="shared" si="59"/>
        <v>-23.385866802236908</v>
      </c>
      <c r="N92" s="16">
        <f t="shared" si="59"/>
        <v>28.830774152271275</v>
      </c>
      <c r="O92" s="17">
        <f t="shared" si="59"/>
        <v>-27.73041006902152</v>
      </c>
      <c r="P92" s="18">
        <f t="shared" si="59"/>
        <v>-12.971378268420928</v>
      </c>
      <c r="Q92" s="16">
        <f t="shared" si="59"/>
        <v>-44.896168470312958</v>
      </c>
      <c r="R92" s="16">
        <f t="shared" si="59"/>
        <v>-41.876075731497416</v>
      </c>
      <c r="S92" s="16">
        <f t="shared" si="59"/>
        <v>-30.024232001876026</v>
      </c>
      <c r="T92" s="17">
        <f t="shared" si="59"/>
        <v>-19.231701179847533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-39.002403846153847</v>
      </c>
      <c r="D93" s="16">
        <f t="shared" si="59"/>
        <v>6.4858490566037732</v>
      </c>
      <c r="E93" s="16">
        <f t="shared" si="59"/>
        <v>-41.628959276018101</v>
      </c>
      <c r="F93" s="16">
        <f t="shared" si="59"/>
        <v>-10.526315789473685</v>
      </c>
      <c r="G93" s="16">
        <f t="shared" si="59"/>
        <v>-39.165962242885321</v>
      </c>
      <c r="H93" s="16">
        <f t="shared" si="59"/>
        <v>5.0332554377134642</v>
      </c>
      <c r="I93" s="16">
        <f t="shared" si="59"/>
        <v>-15.494211932324133</v>
      </c>
      <c r="J93" s="16">
        <f t="shared" si="59"/>
        <v>5.4202670856245092</v>
      </c>
      <c r="K93" s="16">
        <f t="shared" si="59"/>
        <v>-46.107784431137723</v>
      </c>
      <c r="L93" s="16">
        <f t="shared" si="59"/>
        <v>-68.247978436657675</v>
      </c>
      <c r="M93" s="16">
        <f t="shared" si="59"/>
        <v>-19.45736434108527</v>
      </c>
      <c r="N93" s="16">
        <f t="shared" si="59"/>
        <v>-25.630538513974098</v>
      </c>
      <c r="O93" s="17">
        <f t="shared" si="59"/>
        <v>-33.071219950572903</v>
      </c>
      <c r="P93" s="18">
        <f t="shared" si="59"/>
        <v>6.1304689546764477</v>
      </c>
      <c r="Q93" s="16">
        <f t="shared" si="59"/>
        <v>-43.556701030927833</v>
      </c>
      <c r="R93" s="16">
        <f t="shared" si="59"/>
        <v>-56.480686695278969</v>
      </c>
      <c r="S93" s="16">
        <f t="shared" si="59"/>
        <v>-33.911965282083074</v>
      </c>
      <c r="T93" s="17">
        <f t="shared" si="59"/>
        <v>-8.5106382978723403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-22.615219721329048</v>
      </c>
      <c r="D94" s="16">
        <f t="shared" si="59"/>
        <v>2.3217247097844114</v>
      </c>
      <c r="E94" s="16">
        <f t="shared" si="59"/>
        <v>-9.8901098901098905</v>
      </c>
      <c r="F94" s="16">
        <f t="shared" si="59"/>
        <v>119.375</v>
      </c>
      <c r="G94" s="16">
        <f t="shared" si="59"/>
        <v>-21.484375</v>
      </c>
      <c r="H94" s="16">
        <f t="shared" si="59"/>
        <v>16.032210834553442</v>
      </c>
      <c r="I94" s="16">
        <f t="shared" si="59"/>
        <v>-3.8461538461538463</v>
      </c>
      <c r="J94" s="16">
        <f t="shared" si="59"/>
        <v>4.4223826714801442</v>
      </c>
      <c r="K94" s="16">
        <f t="shared" si="59"/>
        <v>50</v>
      </c>
      <c r="L94" s="16">
        <f t="shared" si="59"/>
        <v>96.214511041009459</v>
      </c>
      <c r="M94" s="16">
        <f t="shared" si="59"/>
        <v>8.1037277147487846E-2</v>
      </c>
      <c r="N94" s="16">
        <f t="shared" si="59"/>
        <v>15.909988156336359</v>
      </c>
      <c r="O94" s="17">
        <f t="shared" si="59"/>
        <v>-12.277323062108811</v>
      </c>
      <c r="P94" s="18">
        <f t="shared" si="59"/>
        <v>3.6820572764465225</v>
      </c>
      <c r="Q94" s="16">
        <f t="shared" si="59"/>
        <v>19.88950276243094</v>
      </c>
      <c r="R94" s="16">
        <f t="shared" si="59"/>
        <v>103.9832285115304</v>
      </c>
      <c r="S94" s="16">
        <f t="shared" si="59"/>
        <v>-9.6988485385296723</v>
      </c>
      <c r="T94" s="17">
        <f t="shared" si="59"/>
        <v>15.952808412413439</v>
      </c>
    </row>
    <row r="95" spans="1:20" ht="30" customHeight="1" outlineLevel="1" x14ac:dyDescent="0.15">
      <c r="A95" s="14"/>
      <c r="B95" s="3" t="s">
        <v>12</v>
      </c>
      <c r="C95" s="16">
        <f t="shared" si="59"/>
        <v>-29.272260273972602</v>
      </c>
      <c r="D95" s="16">
        <f t="shared" si="59"/>
        <v>-17.085318319618882</v>
      </c>
      <c r="E95" s="16">
        <f t="shared" si="59"/>
        <v>-60.106576238343223</v>
      </c>
      <c r="F95" s="16">
        <f t="shared" si="59"/>
        <v>-50.139965546942292</v>
      </c>
      <c r="G95" s="16">
        <f t="shared" si="59"/>
        <v>-33.903268639612932</v>
      </c>
      <c r="H95" s="16">
        <f t="shared" si="59"/>
        <v>-23.410106919923365</v>
      </c>
      <c r="I95" s="16">
        <f t="shared" si="59"/>
        <v>-26.66163955617796</v>
      </c>
      <c r="J95" s="16">
        <f t="shared" si="59"/>
        <v>3.0500978573062554</v>
      </c>
      <c r="K95" s="16">
        <f t="shared" si="59"/>
        <v>-43.882544861337685</v>
      </c>
      <c r="L95" s="16">
        <f t="shared" si="59"/>
        <v>-12.219292662969361</v>
      </c>
      <c r="M95" s="16">
        <f t="shared" si="59"/>
        <v>-29.101752115020108</v>
      </c>
      <c r="N95" s="16">
        <f t="shared" si="59"/>
        <v>-0.28604346271502917</v>
      </c>
      <c r="O95" s="16">
        <f t="shared" si="59"/>
        <v>-28.529853261036056</v>
      </c>
      <c r="P95" s="16">
        <f t="shared" si="59"/>
        <v>-10.36326146170099</v>
      </c>
      <c r="Q95" s="16">
        <f t="shared" si="59"/>
        <v>-55.714538067479246</v>
      </c>
      <c r="R95" s="16">
        <f t="shared" si="59"/>
        <v>-36.037193575655117</v>
      </c>
      <c r="S95" s="16">
        <f t="shared" si="59"/>
        <v>-32.547514619883039</v>
      </c>
      <c r="T95" s="17">
        <f t="shared" si="59"/>
        <v>-15.513756240503582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-15.953757225433526</v>
      </c>
      <c r="D96" s="16">
        <f t="shared" si="59"/>
        <v>-16.146230007616147</v>
      </c>
      <c r="E96" s="16">
        <f t="shared" si="59"/>
        <v>-37.662337662337663</v>
      </c>
      <c r="F96" s="16">
        <f t="shared" si="59"/>
        <v>4.716981132075472</v>
      </c>
      <c r="G96" s="16">
        <f t="shared" si="59"/>
        <v>-17.72823779193206</v>
      </c>
      <c r="H96" s="16">
        <f t="shared" si="59"/>
        <v>-14.587737843551798</v>
      </c>
      <c r="I96" s="16">
        <f t="shared" si="59"/>
        <v>-16.346153846153847</v>
      </c>
      <c r="J96" s="16">
        <f t="shared" si="59"/>
        <v>-7.7155824508320725</v>
      </c>
      <c r="K96" s="16">
        <f t="shared" si="59"/>
        <v>-18.181818181818183</v>
      </c>
      <c r="L96" s="16">
        <f t="shared" si="59"/>
        <v>378</v>
      </c>
      <c r="M96" s="16">
        <f t="shared" si="59"/>
        <v>-16.467065868263472</v>
      </c>
      <c r="N96" s="16">
        <f t="shared" si="59"/>
        <v>19.40928270042194</v>
      </c>
      <c r="O96" s="17">
        <f t="shared" si="59"/>
        <v>-16.057774001699237</v>
      </c>
      <c r="P96" s="18">
        <f t="shared" si="59"/>
        <v>-13.323201621073961</v>
      </c>
      <c r="Q96" s="16">
        <f t="shared" si="59"/>
        <v>-33.333333333333336</v>
      </c>
      <c r="R96" s="16">
        <f t="shared" si="59"/>
        <v>124.35897435897436</v>
      </c>
      <c r="S96" s="16">
        <f t="shared" si="59"/>
        <v>-17.398119122257054</v>
      </c>
      <c r="T96" s="17">
        <f t="shared" si="59"/>
        <v>-3.23943661971831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-47.01908957415565</v>
      </c>
      <c r="D97" s="16">
        <f t="shared" si="59"/>
        <v>-33.156103785623138</v>
      </c>
      <c r="E97" s="16">
        <f t="shared" si="59"/>
        <v>-58.125915080527086</v>
      </c>
      <c r="F97" s="16">
        <f t="shared" si="59"/>
        <v>-47.368421052631582</v>
      </c>
      <c r="G97" s="16">
        <f t="shared" si="59"/>
        <v>-48.874755381604693</v>
      </c>
      <c r="H97" s="16">
        <f t="shared" si="59"/>
        <v>-35.74038628849835</v>
      </c>
      <c r="I97" s="16">
        <f t="shared" si="59"/>
        <v>-2.1397379912663754</v>
      </c>
      <c r="J97" s="16">
        <f t="shared" si="59"/>
        <v>1.1319712865819989</v>
      </c>
      <c r="K97" s="16">
        <f t="shared" si="59"/>
        <v>-24.691358024691358</v>
      </c>
      <c r="L97" s="16">
        <f t="shared" si="59"/>
        <v>47.19101123595506</v>
      </c>
      <c r="M97" s="16">
        <f t="shared" si="59"/>
        <v>-6.0878962536023051</v>
      </c>
      <c r="N97" s="16">
        <f t="shared" si="59"/>
        <v>10.217198581560284</v>
      </c>
      <c r="O97" s="17">
        <f t="shared" si="59"/>
        <v>-28.972783143107989</v>
      </c>
      <c r="P97" s="18">
        <f t="shared" si="59"/>
        <v>-18.236424795771264</v>
      </c>
      <c r="Q97" s="16">
        <f t="shared" si="59"/>
        <v>-44.225834046193327</v>
      </c>
      <c r="R97" s="16">
        <f t="shared" si="59"/>
        <v>-3.8759689922480618</v>
      </c>
      <c r="S97" s="16">
        <f t="shared" si="59"/>
        <v>-31.570512820512821</v>
      </c>
      <c r="T97" s="17">
        <f t="shared" si="59"/>
        <v>-15.527829223121161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-21.349370419094154</v>
      </c>
      <c r="D98" s="16">
        <f t="shared" si="59"/>
        <v>-7.3053758643765336</v>
      </c>
      <c r="E98" s="16">
        <f t="shared" si="59"/>
        <v>-48.576512455516017</v>
      </c>
      <c r="F98" s="16">
        <f t="shared" si="59"/>
        <v>-27.057710501419109</v>
      </c>
      <c r="G98" s="16">
        <f t="shared" si="59"/>
        <v>-23.950365459799421</v>
      </c>
      <c r="H98" s="16">
        <f t="shared" si="59"/>
        <v>-12.466013018043999</v>
      </c>
      <c r="I98" s="16">
        <f t="shared" si="59"/>
        <v>-1.1620400258231116</v>
      </c>
      <c r="J98" s="16">
        <f t="shared" si="59"/>
        <v>54.445435622955692</v>
      </c>
      <c r="K98" s="16">
        <f t="shared" si="59"/>
        <v>-22.099447513812155</v>
      </c>
      <c r="L98" s="16">
        <f t="shared" si="59"/>
        <v>59.070464767616194</v>
      </c>
      <c r="M98" s="16">
        <f t="shared" si="59"/>
        <v>-3.352601156069364</v>
      </c>
      <c r="N98" s="16">
        <f t="shared" si="59"/>
        <v>55.210918114143922</v>
      </c>
      <c r="O98" s="17">
        <f t="shared" si="59"/>
        <v>-16.797671033478895</v>
      </c>
      <c r="P98" s="18">
        <f t="shared" si="59"/>
        <v>9.5384864952550892</v>
      </c>
      <c r="Q98" s="16">
        <f t="shared" si="59"/>
        <v>-42.126514131897714</v>
      </c>
      <c r="R98" s="16">
        <f t="shared" si="59"/>
        <v>-12.089630015633142</v>
      </c>
      <c r="S98" s="16">
        <f t="shared" si="59"/>
        <v>-19.269670300801263</v>
      </c>
      <c r="T98" s="17">
        <f t="shared" si="59"/>
        <v>4.4040329065380099</v>
      </c>
    </row>
    <row r="99" spans="1:20" ht="30" customHeight="1" outlineLevel="1" x14ac:dyDescent="0.15">
      <c r="A99" s="14"/>
      <c r="B99" s="3" t="s">
        <v>13</v>
      </c>
      <c r="C99" s="16">
        <f t="shared" si="59"/>
        <v>-29.976019184652277</v>
      </c>
      <c r="D99" s="16">
        <f t="shared" si="59"/>
        <v>-16.193845537681064</v>
      </c>
      <c r="E99" s="16">
        <f t="shared" si="59"/>
        <v>-52.874432677760971</v>
      </c>
      <c r="F99" s="16">
        <f t="shared" si="59"/>
        <v>-31.189264229523367</v>
      </c>
      <c r="G99" s="16">
        <f t="shared" si="59"/>
        <v>-32.74993127462659</v>
      </c>
      <c r="H99" s="16">
        <f t="shared" si="59"/>
        <v>-19.551365072786613</v>
      </c>
      <c r="I99" s="16">
        <f t="shared" si="59"/>
        <v>-2.8426885087930618</v>
      </c>
      <c r="J99" s="16">
        <f t="shared" si="59"/>
        <v>23.816374574941147</v>
      </c>
      <c r="K99" s="16">
        <f t="shared" si="59"/>
        <v>-23.802612481857764</v>
      </c>
      <c r="L99" s="16">
        <f t="shared" si="59"/>
        <v>62.41443683883012</v>
      </c>
      <c r="M99" s="16">
        <f t="shared" si="59"/>
        <v>-5.8264462809917354</v>
      </c>
      <c r="N99" s="16">
        <f t="shared" si="59"/>
        <v>30.519831406030477</v>
      </c>
      <c r="O99" s="16">
        <f t="shared" si="59"/>
        <v>-21.779944695095327</v>
      </c>
      <c r="P99" s="16">
        <f t="shared" si="59"/>
        <v>-2.6737967914438503</v>
      </c>
      <c r="Q99" s="16">
        <f t="shared" si="59"/>
        <v>-42.91397314768772</v>
      </c>
      <c r="R99" s="16">
        <f t="shared" si="59"/>
        <v>-5.8188564682071178</v>
      </c>
      <c r="S99" s="16">
        <f t="shared" si="59"/>
        <v>-24.47787722973402</v>
      </c>
      <c r="T99" s="17">
        <f t="shared" si="59"/>
        <v>-3.3267964700938508</v>
      </c>
    </row>
    <row r="100" spans="1:20" ht="30" customHeight="1" x14ac:dyDescent="0.15">
      <c r="A100" s="14"/>
      <c r="B100" s="4" t="s">
        <v>14</v>
      </c>
      <c r="C100" s="19">
        <f t="shared" si="59"/>
        <v>-29.392125872387279</v>
      </c>
      <c r="D100" s="19">
        <f t="shared" si="59"/>
        <v>-16.942462588381272</v>
      </c>
      <c r="E100" s="19">
        <f t="shared" si="59"/>
        <v>-59.108466436997595</v>
      </c>
      <c r="F100" s="19">
        <f t="shared" si="59"/>
        <v>-46.56301860424491</v>
      </c>
      <c r="G100" s="19">
        <f t="shared" si="59"/>
        <v>-33.712247685536504</v>
      </c>
      <c r="H100" s="19">
        <f t="shared" si="59"/>
        <v>-22.770116423937793</v>
      </c>
      <c r="I100" s="19">
        <f t="shared" si="59"/>
        <v>-22.309283796275917</v>
      </c>
      <c r="J100" s="19">
        <f t="shared" si="59"/>
        <v>6.4291642724893059</v>
      </c>
      <c r="K100" s="19">
        <f t="shared" si="59"/>
        <v>-40.19712306872669</v>
      </c>
      <c r="L100" s="19">
        <f t="shared" si="59"/>
        <v>-2.7050610820244327</v>
      </c>
      <c r="M100" s="19">
        <f t="shared" si="59"/>
        <v>-24.846057950209662</v>
      </c>
      <c r="N100" s="19">
        <f t="shared" si="59"/>
        <v>4.4970215622115948</v>
      </c>
      <c r="O100" s="19">
        <f t="shared" si="59"/>
        <v>-27.356126942349547</v>
      </c>
      <c r="P100" s="19">
        <f t="shared" si="59"/>
        <v>-9.1246903385631715</v>
      </c>
      <c r="Q100" s="19">
        <f t="shared" si="59"/>
        <v>-53.783844596114903</v>
      </c>
      <c r="R100" s="19">
        <f t="shared" si="59"/>
        <v>-30.990874267688149</v>
      </c>
      <c r="S100" s="19">
        <f t="shared" si="59"/>
        <v>-31.17116531869512</v>
      </c>
      <c r="T100" s="19">
        <f t="shared" si="59"/>
        <v>-13.536197295147176</v>
      </c>
    </row>
  </sheetData>
  <sortState xmlns:xlrd2="http://schemas.microsoft.com/office/spreadsheetml/2017/richdata2" ref="A96:T98">
    <sortCondition ref="A96:A98"/>
  </sortState>
  <mergeCells count="75">
    <mergeCell ref="K6:L6"/>
    <mergeCell ref="M6:N6"/>
    <mergeCell ref="O6:P6"/>
    <mergeCell ref="B61:T61"/>
    <mergeCell ref="B62:T62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K25:L25"/>
    <mergeCell ref="M25:N25"/>
    <mergeCell ref="B83:B85"/>
    <mergeCell ref="C83:H83"/>
    <mergeCell ref="Q6:R6"/>
    <mergeCell ref="S6:T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G6:H6"/>
    <mergeCell ref="I6:J6"/>
    <mergeCell ref="O25:P25"/>
    <mergeCell ref="Q25:R25"/>
    <mergeCell ref="S25:T25"/>
    <mergeCell ref="B42:T4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64:P64"/>
    <mergeCell ref="Q64:R64"/>
    <mergeCell ref="S64:T64"/>
    <mergeCell ref="B81:T81"/>
    <mergeCell ref="B82:T82"/>
    <mergeCell ref="B63:B65"/>
    <mergeCell ref="C63:H63"/>
    <mergeCell ref="I63:N63"/>
    <mergeCell ref="O63:T63"/>
    <mergeCell ref="C64:D64"/>
    <mergeCell ref="E64:F64"/>
    <mergeCell ref="G64:H64"/>
    <mergeCell ref="I64:J64"/>
    <mergeCell ref="K64:L64"/>
    <mergeCell ref="M64:N64"/>
    <mergeCell ref="I83:N83"/>
    <mergeCell ref="O83:T83"/>
    <mergeCell ref="C84:D84"/>
    <mergeCell ref="E84:F84"/>
    <mergeCell ref="G84:H84"/>
    <mergeCell ref="I84:J84"/>
    <mergeCell ref="K84:L84"/>
    <mergeCell ref="M84:N84"/>
    <mergeCell ref="O84:P84"/>
    <mergeCell ref="Q84:R84"/>
    <mergeCell ref="S84:T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>
    <oddFooter>&amp;L28/03/2022</oddFooter>
  </headerFooter>
  <rowBreaks count="4" manualBreakCount="4">
    <brk id="22" max="16383" man="1"/>
    <brk id="41" max="16383" man="1"/>
    <brk id="60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D769-DAB2-415D-AA86-8C007F4AE243}">
  <dimension ref="A1:T100"/>
  <sheetViews>
    <sheetView topLeftCell="C46" zoomScaleNormal="100"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58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10243</v>
      </c>
      <c r="D8" s="8">
        <v>20373</v>
      </c>
      <c r="E8" s="8">
        <v>3016</v>
      </c>
      <c r="F8" s="8">
        <v>5219</v>
      </c>
      <c r="G8" s="8">
        <f>C8+E8</f>
        <v>13259</v>
      </c>
      <c r="H8" s="8">
        <f>D8+F8</f>
        <v>25592</v>
      </c>
      <c r="I8" s="8">
        <v>5290</v>
      </c>
      <c r="J8" s="8">
        <v>12010</v>
      </c>
      <c r="K8" s="8">
        <v>1187</v>
      </c>
      <c r="L8" s="8">
        <v>3483</v>
      </c>
      <c r="M8" s="8">
        <f>I8+K8</f>
        <v>6477</v>
      </c>
      <c r="N8" s="8">
        <f>J8+L8</f>
        <v>15493</v>
      </c>
      <c r="O8" s="9">
        <f>C8+I8</f>
        <v>15533</v>
      </c>
      <c r="P8" s="10">
        <f t="shared" ref="P8:R16" si="0">D8+J8</f>
        <v>32383</v>
      </c>
      <c r="Q8" s="8">
        <f t="shared" si="0"/>
        <v>4203</v>
      </c>
      <c r="R8" s="8">
        <f t="shared" si="0"/>
        <v>8702</v>
      </c>
      <c r="S8" s="8">
        <f>O8+Q8</f>
        <v>19736</v>
      </c>
      <c r="T8" s="9">
        <f>P8+R8</f>
        <v>41085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1851</v>
      </c>
      <c r="D9" s="8">
        <v>2761</v>
      </c>
      <c r="E9" s="8">
        <v>161</v>
      </c>
      <c r="F9" s="8">
        <v>374</v>
      </c>
      <c r="G9" s="8">
        <f t="shared" ref="G9:H20" si="1">C9+E9</f>
        <v>2012</v>
      </c>
      <c r="H9" s="8">
        <f t="shared" si="1"/>
        <v>3135</v>
      </c>
      <c r="I9" s="8">
        <v>288</v>
      </c>
      <c r="J9" s="8">
        <v>1009</v>
      </c>
      <c r="K9" s="8">
        <v>19</v>
      </c>
      <c r="L9" s="8">
        <v>37</v>
      </c>
      <c r="M9" s="8">
        <f t="shared" ref="M9:N16" si="2">I9+K9</f>
        <v>307</v>
      </c>
      <c r="N9" s="8">
        <f t="shared" si="2"/>
        <v>1046</v>
      </c>
      <c r="O9" s="9">
        <f t="shared" ref="O9:O16" si="3">C9+I9</f>
        <v>2139</v>
      </c>
      <c r="P9" s="10">
        <f t="shared" si="0"/>
        <v>3770</v>
      </c>
      <c r="Q9" s="8">
        <f t="shared" si="0"/>
        <v>180</v>
      </c>
      <c r="R9" s="8">
        <f t="shared" si="0"/>
        <v>411</v>
      </c>
      <c r="S9" s="8">
        <f t="shared" ref="S9:T16" si="4">O9+Q9</f>
        <v>2319</v>
      </c>
      <c r="T9" s="9">
        <f t="shared" si="4"/>
        <v>4181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2581</v>
      </c>
      <c r="D10" s="8">
        <v>5131</v>
      </c>
      <c r="E10" s="8">
        <v>229</v>
      </c>
      <c r="F10" s="8">
        <v>711</v>
      </c>
      <c r="G10" s="8">
        <f t="shared" si="1"/>
        <v>2810</v>
      </c>
      <c r="H10" s="8">
        <f t="shared" si="1"/>
        <v>5842</v>
      </c>
      <c r="I10" s="8">
        <v>2557</v>
      </c>
      <c r="J10" s="8">
        <v>5835</v>
      </c>
      <c r="K10" s="8">
        <v>412</v>
      </c>
      <c r="L10" s="8">
        <v>1888</v>
      </c>
      <c r="M10" s="8">
        <f t="shared" si="2"/>
        <v>2969</v>
      </c>
      <c r="N10" s="8">
        <f t="shared" si="2"/>
        <v>7723</v>
      </c>
      <c r="O10" s="9">
        <f t="shared" si="3"/>
        <v>5138</v>
      </c>
      <c r="P10" s="10">
        <f t="shared" si="0"/>
        <v>10966</v>
      </c>
      <c r="Q10" s="8">
        <f t="shared" si="0"/>
        <v>641</v>
      </c>
      <c r="R10" s="8">
        <f t="shared" si="0"/>
        <v>2599</v>
      </c>
      <c r="S10" s="8">
        <f t="shared" si="4"/>
        <v>5779</v>
      </c>
      <c r="T10" s="9">
        <f t="shared" si="4"/>
        <v>13565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2376</v>
      </c>
      <c r="D11" s="8">
        <v>5392</v>
      </c>
      <c r="E11" s="8">
        <v>327</v>
      </c>
      <c r="F11" s="8">
        <v>845</v>
      </c>
      <c r="G11" s="8">
        <f t="shared" si="1"/>
        <v>2703</v>
      </c>
      <c r="H11" s="8">
        <f t="shared" si="1"/>
        <v>6237</v>
      </c>
      <c r="I11" s="8">
        <v>460</v>
      </c>
      <c r="J11" s="8">
        <v>1715</v>
      </c>
      <c r="K11" s="8">
        <v>175</v>
      </c>
      <c r="L11" s="8">
        <v>1082</v>
      </c>
      <c r="M11" s="8">
        <f t="shared" si="2"/>
        <v>635</v>
      </c>
      <c r="N11" s="8">
        <f t="shared" si="2"/>
        <v>2797</v>
      </c>
      <c r="O11" s="9">
        <f t="shared" si="3"/>
        <v>2836</v>
      </c>
      <c r="P11" s="10">
        <f t="shared" si="0"/>
        <v>7107</v>
      </c>
      <c r="Q11" s="8">
        <f t="shared" si="0"/>
        <v>502</v>
      </c>
      <c r="R11" s="8">
        <f t="shared" si="0"/>
        <v>1927</v>
      </c>
      <c r="S11" s="8">
        <f t="shared" si="4"/>
        <v>3338</v>
      </c>
      <c r="T11" s="9">
        <f t="shared" si="4"/>
        <v>9034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5925</v>
      </c>
      <c r="D12" s="8">
        <v>10437</v>
      </c>
      <c r="E12" s="8">
        <v>665</v>
      </c>
      <c r="F12" s="8">
        <v>2072</v>
      </c>
      <c r="G12" s="8">
        <f t="shared" si="1"/>
        <v>6590</v>
      </c>
      <c r="H12" s="8">
        <f t="shared" si="1"/>
        <v>12509</v>
      </c>
      <c r="I12" s="8">
        <v>3685</v>
      </c>
      <c r="J12" s="8">
        <v>8914</v>
      </c>
      <c r="K12" s="8">
        <v>332</v>
      </c>
      <c r="L12" s="8">
        <v>1858</v>
      </c>
      <c r="M12" s="8">
        <f t="shared" si="2"/>
        <v>4017</v>
      </c>
      <c r="N12" s="8">
        <f t="shared" si="2"/>
        <v>10772</v>
      </c>
      <c r="O12" s="9">
        <f t="shared" si="3"/>
        <v>9610</v>
      </c>
      <c r="P12" s="10">
        <f t="shared" si="0"/>
        <v>19351</v>
      </c>
      <c r="Q12" s="8">
        <f t="shared" si="0"/>
        <v>997</v>
      </c>
      <c r="R12" s="8">
        <f t="shared" si="0"/>
        <v>3930</v>
      </c>
      <c r="S12" s="8">
        <f t="shared" si="4"/>
        <v>10607</v>
      </c>
      <c r="T12" s="9">
        <f t="shared" si="4"/>
        <v>23281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2582</v>
      </c>
      <c r="D13" s="8">
        <v>4380</v>
      </c>
      <c r="E13" s="8">
        <v>202</v>
      </c>
      <c r="F13" s="8">
        <v>416</v>
      </c>
      <c r="G13" s="8">
        <f t="shared" si="1"/>
        <v>2784</v>
      </c>
      <c r="H13" s="8">
        <f t="shared" si="1"/>
        <v>4796</v>
      </c>
      <c r="I13" s="8">
        <v>1101</v>
      </c>
      <c r="J13" s="8">
        <v>2124</v>
      </c>
      <c r="K13" s="8">
        <v>121</v>
      </c>
      <c r="L13" s="8">
        <v>341</v>
      </c>
      <c r="M13" s="8">
        <f t="shared" si="2"/>
        <v>1222</v>
      </c>
      <c r="N13" s="8">
        <f t="shared" si="2"/>
        <v>2465</v>
      </c>
      <c r="O13" s="9">
        <f t="shared" si="3"/>
        <v>3683</v>
      </c>
      <c r="P13" s="10">
        <f t="shared" si="0"/>
        <v>6504</v>
      </c>
      <c r="Q13" s="8">
        <f t="shared" si="0"/>
        <v>323</v>
      </c>
      <c r="R13" s="8">
        <f t="shared" si="0"/>
        <v>757</v>
      </c>
      <c r="S13" s="8">
        <f t="shared" si="4"/>
        <v>4006</v>
      </c>
      <c r="T13" s="9">
        <f t="shared" si="4"/>
        <v>7261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17482</v>
      </c>
      <c r="D14" s="8">
        <v>31277</v>
      </c>
      <c r="E14" s="8">
        <v>2545</v>
      </c>
      <c r="F14" s="8">
        <v>6637</v>
      </c>
      <c r="G14" s="8">
        <f t="shared" si="1"/>
        <v>20027</v>
      </c>
      <c r="H14" s="8">
        <f t="shared" si="1"/>
        <v>37914</v>
      </c>
      <c r="I14" s="8">
        <v>3642</v>
      </c>
      <c r="J14" s="8">
        <v>17021</v>
      </c>
      <c r="K14" s="8">
        <v>762</v>
      </c>
      <c r="L14" s="8">
        <v>4468</v>
      </c>
      <c r="M14" s="8">
        <f t="shared" si="2"/>
        <v>4404</v>
      </c>
      <c r="N14" s="8">
        <f t="shared" si="2"/>
        <v>21489</v>
      </c>
      <c r="O14" s="9">
        <f t="shared" si="3"/>
        <v>21124</v>
      </c>
      <c r="P14" s="10">
        <f t="shared" si="0"/>
        <v>48298</v>
      </c>
      <c r="Q14" s="8">
        <f t="shared" si="0"/>
        <v>3307</v>
      </c>
      <c r="R14" s="8">
        <f t="shared" si="0"/>
        <v>11105</v>
      </c>
      <c r="S14" s="8">
        <f t="shared" si="4"/>
        <v>24431</v>
      </c>
      <c r="T14" s="9">
        <f t="shared" si="4"/>
        <v>59403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2888</v>
      </c>
      <c r="D15" s="8">
        <v>5937</v>
      </c>
      <c r="E15" s="8">
        <v>499</v>
      </c>
      <c r="F15" s="8">
        <v>1430</v>
      </c>
      <c r="G15" s="8">
        <f t="shared" si="1"/>
        <v>3387</v>
      </c>
      <c r="H15" s="8">
        <f t="shared" si="1"/>
        <v>7367</v>
      </c>
      <c r="I15" s="8">
        <v>1270</v>
      </c>
      <c r="J15" s="8">
        <v>3064</v>
      </c>
      <c r="K15" s="8">
        <v>220</v>
      </c>
      <c r="L15" s="8">
        <v>1582</v>
      </c>
      <c r="M15" s="8">
        <f t="shared" si="2"/>
        <v>1490</v>
      </c>
      <c r="N15" s="8">
        <f t="shared" si="2"/>
        <v>4646</v>
      </c>
      <c r="O15" s="9">
        <f t="shared" si="3"/>
        <v>4158</v>
      </c>
      <c r="P15" s="10">
        <f t="shared" si="0"/>
        <v>9001</v>
      </c>
      <c r="Q15" s="8">
        <f t="shared" si="0"/>
        <v>719</v>
      </c>
      <c r="R15" s="8">
        <f t="shared" si="0"/>
        <v>3012</v>
      </c>
      <c r="S15" s="8">
        <f t="shared" si="4"/>
        <v>4877</v>
      </c>
      <c r="T15" s="9">
        <f t="shared" si="4"/>
        <v>12013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771</v>
      </c>
      <c r="D16" s="8">
        <v>1227</v>
      </c>
      <c r="E16" s="8">
        <v>160</v>
      </c>
      <c r="F16" s="8">
        <v>655</v>
      </c>
      <c r="G16" s="8">
        <f t="shared" si="1"/>
        <v>931</v>
      </c>
      <c r="H16" s="8">
        <f t="shared" si="1"/>
        <v>1882</v>
      </c>
      <c r="I16" s="8">
        <v>1565</v>
      </c>
      <c r="J16" s="8">
        <v>2949</v>
      </c>
      <c r="K16" s="8">
        <v>180</v>
      </c>
      <c r="L16" s="8">
        <v>812</v>
      </c>
      <c r="M16" s="8">
        <f t="shared" si="2"/>
        <v>1745</v>
      </c>
      <c r="N16" s="8">
        <f t="shared" si="2"/>
        <v>3761</v>
      </c>
      <c r="O16" s="9">
        <f t="shared" si="3"/>
        <v>2336</v>
      </c>
      <c r="P16" s="10">
        <f t="shared" si="0"/>
        <v>4176</v>
      </c>
      <c r="Q16" s="8">
        <f t="shared" si="0"/>
        <v>340</v>
      </c>
      <c r="R16" s="8">
        <f t="shared" si="0"/>
        <v>1467</v>
      </c>
      <c r="S16" s="8">
        <f t="shared" si="4"/>
        <v>2676</v>
      </c>
      <c r="T16" s="9">
        <f t="shared" si="4"/>
        <v>5643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46699</v>
      </c>
      <c r="D17" s="11">
        <f t="shared" ref="D17:H17" si="5">SUM(D8:D16)</f>
        <v>86915</v>
      </c>
      <c r="E17" s="11">
        <f t="shared" si="5"/>
        <v>7804</v>
      </c>
      <c r="F17" s="11">
        <f t="shared" si="5"/>
        <v>18359</v>
      </c>
      <c r="G17" s="11">
        <f t="shared" si="5"/>
        <v>54503</v>
      </c>
      <c r="H17" s="11">
        <f t="shared" si="5"/>
        <v>105274</v>
      </c>
      <c r="I17" s="11">
        <f>SUM(I8:I16)</f>
        <v>19858</v>
      </c>
      <c r="J17" s="11">
        <f t="shared" ref="J17:N17" si="6">SUM(J8:J16)</f>
        <v>54641</v>
      </c>
      <c r="K17" s="11">
        <f t="shared" si="6"/>
        <v>3408</v>
      </c>
      <c r="L17" s="11">
        <f t="shared" si="6"/>
        <v>15551</v>
      </c>
      <c r="M17" s="11">
        <f t="shared" si="6"/>
        <v>23266</v>
      </c>
      <c r="N17" s="11">
        <f t="shared" si="6"/>
        <v>70192</v>
      </c>
      <c r="O17" s="11">
        <f>SUM(O8:O16)</f>
        <v>66557</v>
      </c>
      <c r="P17" s="11">
        <f t="shared" ref="P17:T17" si="7">SUM(P8:P16)</f>
        <v>141556</v>
      </c>
      <c r="Q17" s="11">
        <f t="shared" si="7"/>
        <v>11212</v>
      </c>
      <c r="R17" s="11">
        <f t="shared" si="7"/>
        <v>33910</v>
      </c>
      <c r="S17" s="11">
        <f t="shared" si="7"/>
        <v>77769</v>
      </c>
      <c r="T17" s="12">
        <f t="shared" si="7"/>
        <v>175466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1074</v>
      </c>
      <c r="D18" s="8">
        <v>1891</v>
      </c>
      <c r="E18" s="8">
        <v>170</v>
      </c>
      <c r="F18" s="8">
        <v>192</v>
      </c>
      <c r="G18" s="8">
        <f t="shared" si="1"/>
        <v>1244</v>
      </c>
      <c r="H18" s="8">
        <f t="shared" si="1"/>
        <v>2083</v>
      </c>
      <c r="I18" s="8">
        <v>374</v>
      </c>
      <c r="J18" s="8">
        <v>828</v>
      </c>
      <c r="K18" s="8">
        <v>24</v>
      </c>
      <c r="L18" s="8">
        <v>62</v>
      </c>
      <c r="M18" s="8">
        <f t="shared" ref="M18:N20" si="8">I18+K18</f>
        <v>398</v>
      </c>
      <c r="N18" s="8">
        <f t="shared" si="8"/>
        <v>890</v>
      </c>
      <c r="O18" s="9">
        <f t="shared" ref="O18:R20" si="9">C18+I18</f>
        <v>1448</v>
      </c>
      <c r="P18" s="10">
        <f t="shared" si="9"/>
        <v>2719</v>
      </c>
      <c r="Q18" s="8">
        <f t="shared" si="9"/>
        <v>194</v>
      </c>
      <c r="R18" s="8">
        <f t="shared" si="9"/>
        <v>254</v>
      </c>
      <c r="S18" s="8">
        <f t="shared" ref="S18:T20" si="10">O18+Q18</f>
        <v>1642</v>
      </c>
      <c r="T18" s="9">
        <f t="shared" si="10"/>
        <v>2973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2682</v>
      </c>
      <c r="D19" s="8">
        <v>4437</v>
      </c>
      <c r="E19" s="8">
        <v>505</v>
      </c>
      <c r="F19" s="8">
        <v>977</v>
      </c>
      <c r="G19" s="8">
        <f t="shared" si="1"/>
        <v>3187</v>
      </c>
      <c r="H19" s="8">
        <f t="shared" si="1"/>
        <v>5414</v>
      </c>
      <c r="I19" s="8">
        <v>2833</v>
      </c>
      <c r="J19" s="8">
        <v>4674</v>
      </c>
      <c r="K19" s="8">
        <v>744</v>
      </c>
      <c r="L19" s="8">
        <v>2160</v>
      </c>
      <c r="M19" s="8">
        <f t="shared" si="8"/>
        <v>3577</v>
      </c>
      <c r="N19" s="8">
        <f t="shared" si="8"/>
        <v>6834</v>
      </c>
      <c r="O19" s="9">
        <f t="shared" si="9"/>
        <v>5515</v>
      </c>
      <c r="P19" s="10">
        <f t="shared" si="9"/>
        <v>9111</v>
      </c>
      <c r="Q19" s="8">
        <f t="shared" si="9"/>
        <v>1249</v>
      </c>
      <c r="R19" s="8">
        <f t="shared" si="9"/>
        <v>3137</v>
      </c>
      <c r="S19" s="8">
        <f t="shared" si="10"/>
        <v>6764</v>
      </c>
      <c r="T19" s="9">
        <f t="shared" si="10"/>
        <v>12248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4833</v>
      </c>
      <c r="D20" s="8">
        <v>9170</v>
      </c>
      <c r="E20" s="8">
        <v>634</v>
      </c>
      <c r="F20" s="8">
        <v>3174</v>
      </c>
      <c r="G20" s="8">
        <f t="shared" si="1"/>
        <v>5467</v>
      </c>
      <c r="H20" s="8">
        <f t="shared" si="1"/>
        <v>12344</v>
      </c>
      <c r="I20" s="8">
        <v>1885</v>
      </c>
      <c r="J20" s="8">
        <v>6011</v>
      </c>
      <c r="K20" s="8">
        <v>235</v>
      </c>
      <c r="L20" s="8">
        <v>1425</v>
      </c>
      <c r="M20" s="8">
        <f t="shared" si="8"/>
        <v>2120</v>
      </c>
      <c r="N20" s="8">
        <f t="shared" si="8"/>
        <v>7436</v>
      </c>
      <c r="O20" s="9">
        <f t="shared" si="9"/>
        <v>6718</v>
      </c>
      <c r="P20" s="10">
        <f t="shared" si="9"/>
        <v>15181</v>
      </c>
      <c r="Q20" s="8">
        <f t="shared" si="9"/>
        <v>869</v>
      </c>
      <c r="R20" s="8">
        <f t="shared" si="9"/>
        <v>4599</v>
      </c>
      <c r="S20" s="8">
        <f t="shared" si="10"/>
        <v>7587</v>
      </c>
      <c r="T20" s="9">
        <f t="shared" si="10"/>
        <v>19780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8589</v>
      </c>
      <c r="D21" s="11">
        <f t="shared" ref="D21:H21" si="11">SUM(D18:D20)</f>
        <v>15498</v>
      </c>
      <c r="E21" s="11">
        <f t="shared" si="11"/>
        <v>1309</v>
      </c>
      <c r="F21" s="11">
        <f t="shared" si="11"/>
        <v>4343</v>
      </c>
      <c r="G21" s="11">
        <f t="shared" si="11"/>
        <v>9898</v>
      </c>
      <c r="H21" s="11">
        <f t="shared" si="11"/>
        <v>19841</v>
      </c>
      <c r="I21" s="11">
        <f>SUM(I18:I20)</f>
        <v>5092</v>
      </c>
      <c r="J21" s="11">
        <f t="shared" ref="J21:N21" si="12">SUM(J18:J20)</f>
        <v>11513</v>
      </c>
      <c r="K21" s="11">
        <f t="shared" si="12"/>
        <v>1003</v>
      </c>
      <c r="L21" s="11">
        <f t="shared" si="12"/>
        <v>3647</v>
      </c>
      <c r="M21" s="11">
        <f t="shared" si="12"/>
        <v>6095</v>
      </c>
      <c r="N21" s="11">
        <f t="shared" si="12"/>
        <v>15160</v>
      </c>
      <c r="O21" s="11">
        <f>SUM(O18:O20)</f>
        <v>13681</v>
      </c>
      <c r="P21" s="11">
        <f t="shared" ref="P21:T21" si="13">SUM(P18:P20)</f>
        <v>27011</v>
      </c>
      <c r="Q21" s="11">
        <f t="shared" si="13"/>
        <v>2312</v>
      </c>
      <c r="R21" s="11">
        <f t="shared" si="13"/>
        <v>7990</v>
      </c>
      <c r="S21" s="11">
        <f t="shared" si="13"/>
        <v>15993</v>
      </c>
      <c r="T21" s="12">
        <f t="shared" si="13"/>
        <v>35001</v>
      </c>
    </row>
    <row r="22" spans="1:20" s="15" customFormat="1" ht="30" customHeight="1" x14ac:dyDescent="0.15">
      <c r="A22" s="14"/>
      <c r="B22" s="4" t="s">
        <v>14</v>
      </c>
      <c r="C22" s="13">
        <f>SUM(C21,C17)</f>
        <v>55288</v>
      </c>
      <c r="D22" s="13">
        <f t="shared" ref="D22:H22" si="14">SUM(D21,D17)</f>
        <v>102413</v>
      </c>
      <c r="E22" s="13">
        <f t="shared" si="14"/>
        <v>9113</v>
      </c>
      <c r="F22" s="13">
        <f t="shared" si="14"/>
        <v>22702</v>
      </c>
      <c r="G22" s="13">
        <f t="shared" si="14"/>
        <v>64401</v>
      </c>
      <c r="H22" s="13">
        <f t="shared" si="14"/>
        <v>125115</v>
      </c>
      <c r="I22" s="13">
        <f>SUM(I21,I17)</f>
        <v>24950</v>
      </c>
      <c r="J22" s="13">
        <f t="shared" ref="J22:N22" si="15">SUM(J21,J17)</f>
        <v>66154</v>
      </c>
      <c r="K22" s="13">
        <f t="shared" si="15"/>
        <v>4411</v>
      </c>
      <c r="L22" s="13">
        <f t="shared" si="15"/>
        <v>19198</v>
      </c>
      <c r="M22" s="13">
        <f t="shared" si="15"/>
        <v>29361</v>
      </c>
      <c r="N22" s="13">
        <f t="shared" si="15"/>
        <v>85352</v>
      </c>
      <c r="O22" s="13">
        <f>SUM(O21,O17)</f>
        <v>80238</v>
      </c>
      <c r="P22" s="13">
        <f t="shared" ref="P22:T22" si="16">SUM(P21,P17)</f>
        <v>168567</v>
      </c>
      <c r="Q22" s="13">
        <f t="shared" si="16"/>
        <v>13524</v>
      </c>
      <c r="R22" s="13">
        <f t="shared" si="16"/>
        <v>41900</v>
      </c>
      <c r="S22" s="13">
        <f t="shared" si="16"/>
        <v>93762</v>
      </c>
      <c r="T22" s="13">
        <f t="shared" si="16"/>
        <v>210467</v>
      </c>
    </row>
    <row r="23" spans="1:20" ht="30.75" customHeight="1" outlineLevel="1" x14ac:dyDescent="0.25">
      <c r="B23" s="36" t="s">
        <v>29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'[1]marzo 2021'!C$8</f>
        <v>1051</v>
      </c>
      <c r="D27" s="8">
        <f>'[1]marzo 2021'!D$8</f>
        <v>3686</v>
      </c>
      <c r="E27" s="8">
        <f>'[1]marzo 2021'!E$8</f>
        <v>137</v>
      </c>
      <c r="F27" s="8">
        <f>'[1]marzo 2021'!F$8</f>
        <v>680</v>
      </c>
      <c r="G27" s="8">
        <f>C27+E27</f>
        <v>1188</v>
      </c>
      <c r="H27" s="8">
        <f>D27+F27</f>
        <v>4366</v>
      </c>
      <c r="I27" s="8">
        <f>'[1]marzo 2021'!I$8</f>
        <v>403</v>
      </c>
      <c r="J27" s="8">
        <f>'[1]marzo 2021'!J$8</f>
        <v>1403</v>
      </c>
      <c r="K27" s="8">
        <f>'[1]marzo 2021'!K$8</f>
        <v>28</v>
      </c>
      <c r="L27" s="8">
        <f>'[1]marzo 2021'!L$8</f>
        <v>365</v>
      </c>
      <c r="M27" s="8">
        <f>I27+K27</f>
        <v>431</v>
      </c>
      <c r="N27" s="8">
        <f>J27+L27</f>
        <v>1768</v>
      </c>
      <c r="O27" s="9">
        <f>C27+I27</f>
        <v>1454</v>
      </c>
      <c r="P27" s="10">
        <f t="shared" ref="P27:R35" si="17">D27+J27</f>
        <v>5089</v>
      </c>
      <c r="Q27" s="8">
        <f t="shared" si="17"/>
        <v>165</v>
      </c>
      <c r="R27" s="8">
        <f t="shared" si="17"/>
        <v>1045</v>
      </c>
      <c r="S27" s="8">
        <f>O27+Q27</f>
        <v>1619</v>
      </c>
      <c r="T27" s="9">
        <f>P27+R27</f>
        <v>6134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'[1]marzo 2021'!C$9</f>
        <v>182</v>
      </c>
      <c r="D28" s="8">
        <f>'[1]marzo 2021'!D$9</f>
        <v>630</v>
      </c>
      <c r="E28" s="8">
        <f>'[1]marzo 2021'!E$9</f>
        <v>21</v>
      </c>
      <c r="F28" s="8">
        <f>'[1]marzo 2021'!F$9</f>
        <v>66</v>
      </c>
      <c r="G28" s="8">
        <f t="shared" ref="G28:H35" si="18">C28+E28</f>
        <v>203</v>
      </c>
      <c r="H28" s="8">
        <f t="shared" si="18"/>
        <v>696</v>
      </c>
      <c r="I28" s="8">
        <f>'[1]marzo 2021'!I$9</f>
        <v>72</v>
      </c>
      <c r="J28" s="8">
        <f>'[1]marzo 2021'!J$9</f>
        <v>708</v>
      </c>
      <c r="K28" s="8">
        <f>'[1]marzo 2021'!K$9</f>
        <v>4</v>
      </c>
      <c r="L28" s="8">
        <f>'[1]marzo 2021'!L$9</f>
        <v>16</v>
      </c>
      <c r="M28" s="8">
        <f t="shared" ref="M28:N35" si="19">I28+K28</f>
        <v>76</v>
      </c>
      <c r="N28" s="8">
        <f t="shared" si="19"/>
        <v>724</v>
      </c>
      <c r="O28" s="9">
        <f t="shared" ref="O28:O35" si="20">C28+I28</f>
        <v>254</v>
      </c>
      <c r="P28" s="10">
        <f t="shared" si="17"/>
        <v>1338</v>
      </c>
      <c r="Q28" s="8">
        <f t="shared" si="17"/>
        <v>25</v>
      </c>
      <c r="R28" s="8">
        <f t="shared" si="17"/>
        <v>82</v>
      </c>
      <c r="S28" s="8">
        <f t="shared" ref="S28:T35" si="21">O28+Q28</f>
        <v>279</v>
      </c>
      <c r="T28" s="9">
        <f t="shared" si="21"/>
        <v>1420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'[1]marzo 2021'!C$10</f>
        <v>531</v>
      </c>
      <c r="D29" s="8">
        <f>'[1]marzo 2021'!D$10</f>
        <v>1523</v>
      </c>
      <c r="E29" s="8">
        <f>'[1]marzo 2021'!E$10</f>
        <v>40</v>
      </c>
      <c r="F29" s="8">
        <f>'[1]marzo 2021'!F$10</f>
        <v>133</v>
      </c>
      <c r="G29" s="8">
        <f t="shared" si="18"/>
        <v>571</v>
      </c>
      <c r="H29" s="8">
        <f t="shared" si="18"/>
        <v>1656</v>
      </c>
      <c r="I29" s="8">
        <f>'[1]marzo 2021'!I$10</f>
        <v>112</v>
      </c>
      <c r="J29" s="8">
        <f>'[1]marzo 2021'!J$10</f>
        <v>1754</v>
      </c>
      <c r="K29" s="8">
        <f>'[1]marzo 2021'!K$10</f>
        <v>33</v>
      </c>
      <c r="L29" s="8">
        <f>'[1]marzo 2021'!L$10</f>
        <v>340</v>
      </c>
      <c r="M29" s="8">
        <f t="shared" si="19"/>
        <v>145</v>
      </c>
      <c r="N29" s="8">
        <f t="shared" si="19"/>
        <v>2094</v>
      </c>
      <c r="O29" s="9">
        <f t="shared" si="20"/>
        <v>643</v>
      </c>
      <c r="P29" s="10">
        <f t="shared" si="17"/>
        <v>3277</v>
      </c>
      <c r="Q29" s="8">
        <f t="shared" si="17"/>
        <v>73</v>
      </c>
      <c r="R29" s="8">
        <f t="shared" si="17"/>
        <v>473</v>
      </c>
      <c r="S29" s="8">
        <f t="shared" si="21"/>
        <v>716</v>
      </c>
      <c r="T29" s="9">
        <f t="shared" si="21"/>
        <v>3750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'[1]marzo 2021'!C$11</f>
        <v>1421</v>
      </c>
      <c r="D30" s="8">
        <f>'[1]marzo 2021'!D$11</f>
        <v>3196</v>
      </c>
      <c r="E30" s="8">
        <f>'[1]marzo 2021'!E$11</f>
        <v>48</v>
      </c>
      <c r="F30" s="8">
        <f>'[1]marzo 2021'!F$11</f>
        <v>131</v>
      </c>
      <c r="G30" s="8">
        <f t="shared" si="18"/>
        <v>1469</v>
      </c>
      <c r="H30" s="8">
        <f t="shared" si="18"/>
        <v>3327</v>
      </c>
      <c r="I30" s="8">
        <f>'[1]marzo 2021'!I$11</f>
        <v>213</v>
      </c>
      <c r="J30" s="8">
        <f>'[1]marzo 2021'!J$11</f>
        <v>1759</v>
      </c>
      <c r="K30" s="8">
        <f>'[1]marzo 2021'!K$11</f>
        <v>7</v>
      </c>
      <c r="L30" s="8">
        <f>'[1]marzo 2021'!L$11</f>
        <v>223</v>
      </c>
      <c r="M30" s="8">
        <f t="shared" si="19"/>
        <v>220</v>
      </c>
      <c r="N30" s="8">
        <f t="shared" si="19"/>
        <v>1982</v>
      </c>
      <c r="O30" s="9">
        <f t="shared" si="20"/>
        <v>1634</v>
      </c>
      <c r="P30" s="10">
        <f t="shared" si="17"/>
        <v>4955</v>
      </c>
      <c r="Q30" s="8">
        <f t="shared" si="17"/>
        <v>55</v>
      </c>
      <c r="R30" s="8">
        <f t="shared" si="17"/>
        <v>354</v>
      </c>
      <c r="S30" s="8">
        <f t="shared" si="21"/>
        <v>1689</v>
      </c>
      <c r="T30" s="9">
        <f t="shared" si="21"/>
        <v>5309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'[1]marzo 2021'!C$12</f>
        <v>3914</v>
      </c>
      <c r="D31" s="8">
        <f>'[1]marzo 2021'!D$12</f>
        <v>6044</v>
      </c>
      <c r="E31" s="8">
        <f>'[1]marzo 2021'!E$12</f>
        <v>175</v>
      </c>
      <c r="F31" s="8">
        <f>'[1]marzo 2021'!F$12</f>
        <v>224</v>
      </c>
      <c r="G31" s="8">
        <f t="shared" si="18"/>
        <v>4089</v>
      </c>
      <c r="H31" s="8">
        <f t="shared" si="18"/>
        <v>6268</v>
      </c>
      <c r="I31" s="8">
        <f>'[1]marzo 2021'!I$12</f>
        <v>2102</v>
      </c>
      <c r="J31" s="8">
        <f>'[1]marzo 2021'!J$12</f>
        <v>4771</v>
      </c>
      <c r="K31" s="8">
        <f>'[1]marzo 2021'!K$12</f>
        <v>48</v>
      </c>
      <c r="L31" s="8">
        <f>'[1]marzo 2021'!L$12</f>
        <v>391</v>
      </c>
      <c r="M31" s="8">
        <f t="shared" si="19"/>
        <v>2150</v>
      </c>
      <c r="N31" s="8">
        <f t="shared" si="19"/>
        <v>5162</v>
      </c>
      <c r="O31" s="9">
        <f t="shared" si="20"/>
        <v>6016</v>
      </c>
      <c r="P31" s="10">
        <f t="shared" si="17"/>
        <v>10815</v>
      </c>
      <c r="Q31" s="8">
        <f t="shared" si="17"/>
        <v>223</v>
      </c>
      <c r="R31" s="8">
        <f t="shared" si="17"/>
        <v>615</v>
      </c>
      <c r="S31" s="8">
        <f t="shared" si="21"/>
        <v>6239</v>
      </c>
      <c r="T31" s="9">
        <f t="shared" si="21"/>
        <v>11430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'[1]marzo 2021'!C$13</f>
        <v>561</v>
      </c>
      <c r="D32" s="8">
        <f>'[1]marzo 2021'!D$13</f>
        <v>1028</v>
      </c>
      <c r="E32" s="8">
        <f>'[1]marzo 2021'!E$13</f>
        <v>41</v>
      </c>
      <c r="F32" s="8">
        <f>'[1]marzo 2021'!F$13</f>
        <v>81</v>
      </c>
      <c r="G32" s="8">
        <f t="shared" si="18"/>
        <v>602</v>
      </c>
      <c r="H32" s="8">
        <f t="shared" si="18"/>
        <v>1109</v>
      </c>
      <c r="I32" s="8">
        <f>'[1]marzo 2021'!I$13</f>
        <v>104</v>
      </c>
      <c r="J32" s="8">
        <f>'[1]marzo 2021'!J$13</f>
        <v>949</v>
      </c>
      <c r="K32" s="8">
        <f>'[1]marzo 2021'!K$13</f>
        <v>7</v>
      </c>
      <c r="L32" s="8">
        <f>'[1]marzo 2021'!L$13</f>
        <v>71</v>
      </c>
      <c r="M32" s="8">
        <f t="shared" si="19"/>
        <v>111</v>
      </c>
      <c r="N32" s="8">
        <f t="shared" si="19"/>
        <v>1020</v>
      </c>
      <c r="O32" s="9">
        <f t="shared" si="20"/>
        <v>665</v>
      </c>
      <c r="P32" s="10">
        <f t="shared" si="17"/>
        <v>1977</v>
      </c>
      <c r="Q32" s="8">
        <f t="shared" si="17"/>
        <v>48</v>
      </c>
      <c r="R32" s="8">
        <f t="shared" si="17"/>
        <v>152</v>
      </c>
      <c r="S32" s="8">
        <f t="shared" si="21"/>
        <v>713</v>
      </c>
      <c r="T32" s="9">
        <f t="shared" si="21"/>
        <v>2129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'[1]marzo 2021'!C$14</f>
        <v>5539</v>
      </c>
      <c r="D33" s="8">
        <f>'[1]marzo 2021'!D$14</f>
        <v>13514</v>
      </c>
      <c r="E33" s="8">
        <f>'[1]marzo 2021'!E$14</f>
        <v>338</v>
      </c>
      <c r="F33" s="8">
        <f>'[1]marzo 2021'!F$14</f>
        <v>1033</v>
      </c>
      <c r="G33" s="8">
        <f t="shared" si="18"/>
        <v>5877</v>
      </c>
      <c r="H33" s="8">
        <f t="shared" si="18"/>
        <v>14547</v>
      </c>
      <c r="I33" s="8">
        <f>'[1]marzo 2021'!I$14</f>
        <v>890</v>
      </c>
      <c r="J33" s="8">
        <f>'[1]marzo 2021'!J$14</f>
        <v>9550</v>
      </c>
      <c r="K33" s="8">
        <f>'[1]marzo 2021'!K$14</f>
        <v>100</v>
      </c>
      <c r="L33" s="8">
        <f>'[1]marzo 2021'!L$14</f>
        <v>1555</v>
      </c>
      <c r="M33" s="8">
        <f t="shared" si="19"/>
        <v>990</v>
      </c>
      <c r="N33" s="8">
        <f t="shared" si="19"/>
        <v>11105</v>
      </c>
      <c r="O33" s="9">
        <f t="shared" si="20"/>
        <v>6429</v>
      </c>
      <c r="P33" s="10">
        <f t="shared" si="17"/>
        <v>23064</v>
      </c>
      <c r="Q33" s="8">
        <f t="shared" si="17"/>
        <v>438</v>
      </c>
      <c r="R33" s="8">
        <f t="shared" si="17"/>
        <v>2588</v>
      </c>
      <c r="S33" s="8">
        <f t="shared" si="21"/>
        <v>6867</v>
      </c>
      <c r="T33" s="9">
        <f t="shared" si="21"/>
        <v>25652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'[1]marzo 2021'!C$15</f>
        <v>830</v>
      </c>
      <c r="D34" s="8">
        <f>'[1]marzo 2021'!D$15</f>
        <v>2084</v>
      </c>
      <c r="E34" s="8">
        <f>'[1]marzo 2021'!E$15</f>
        <v>93</v>
      </c>
      <c r="F34" s="8">
        <f>'[1]marzo 2021'!F$15</f>
        <v>146</v>
      </c>
      <c r="G34" s="8">
        <f t="shared" si="18"/>
        <v>923</v>
      </c>
      <c r="H34" s="8">
        <f t="shared" si="18"/>
        <v>2230</v>
      </c>
      <c r="I34" s="8">
        <f>'[1]marzo 2021'!I$15</f>
        <v>164</v>
      </c>
      <c r="J34" s="8">
        <f>'[1]marzo 2021'!J$15</f>
        <v>1913</v>
      </c>
      <c r="K34" s="8">
        <f>'[1]marzo 2021'!K$15</f>
        <v>76</v>
      </c>
      <c r="L34" s="8">
        <f>'[1]marzo 2021'!L$15</f>
        <v>933</v>
      </c>
      <c r="M34" s="8">
        <f t="shared" si="19"/>
        <v>240</v>
      </c>
      <c r="N34" s="8">
        <f t="shared" si="19"/>
        <v>2846</v>
      </c>
      <c r="O34" s="9">
        <f t="shared" si="20"/>
        <v>994</v>
      </c>
      <c r="P34" s="10">
        <f t="shared" si="17"/>
        <v>3997</v>
      </c>
      <c r="Q34" s="8">
        <f t="shared" si="17"/>
        <v>169</v>
      </c>
      <c r="R34" s="8">
        <f t="shared" si="17"/>
        <v>1079</v>
      </c>
      <c r="S34" s="8">
        <f t="shared" si="21"/>
        <v>1163</v>
      </c>
      <c r="T34" s="9">
        <f t="shared" si="21"/>
        <v>5076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'[1]marzo 2021'!C$16</f>
        <v>204</v>
      </c>
      <c r="D35" s="8">
        <f>'[1]marzo 2021'!D$16</f>
        <v>413</v>
      </c>
      <c r="E35" s="8">
        <f>'[1]marzo 2021'!E$16</f>
        <v>16</v>
      </c>
      <c r="F35" s="8">
        <f>'[1]marzo 2021'!F$16</f>
        <v>61</v>
      </c>
      <c r="G35" s="8">
        <f t="shared" si="18"/>
        <v>220</v>
      </c>
      <c r="H35" s="8">
        <f t="shared" si="18"/>
        <v>474</v>
      </c>
      <c r="I35" s="8">
        <f>'[1]marzo 2021'!I$16</f>
        <v>160</v>
      </c>
      <c r="J35" s="8">
        <f>'[1]marzo 2021'!J$16</f>
        <v>770</v>
      </c>
      <c r="K35" s="8">
        <f>'[1]marzo 2021'!K$16</f>
        <v>29</v>
      </c>
      <c r="L35" s="8">
        <f>'[1]marzo 2021'!L$16</f>
        <v>279</v>
      </c>
      <c r="M35" s="8">
        <f t="shared" si="19"/>
        <v>189</v>
      </c>
      <c r="N35" s="8">
        <f t="shared" si="19"/>
        <v>1049</v>
      </c>
      <c r="O35" s="9">
        <f t="shared" si="20"/>
        <v>364</v>
      </c>
      <c r="P35" s="10">
        <f t="shared" si="17"/>
        <v>1183</v>
      </c>
      <c r="Q35" s="8">
        <f t="shared" si="17"/>
        <v>45</v>
      </c>
      <c r="R35" s="8">
        <f t="shared" si="17"/>
        <v>340</v>
      </c>
      <c r="S35" s="8">
        <f t="shared" si="21"/>
        <v>409</v>
      </c>
      <c r="T35" s="9">
        <f t="shared" si="21"/>
        <v>1523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14233</v>
      </c>
      <c r="D36" s="11">
        <f t="shared" ref="D36:H36" si="22">SUM(D27:D35)</f>
        <v>32118</v>
      </c>
      <c r="E36" s="11">
        <f t="shared" si="22"/>
        <v>909</v>
      </c>
      <c r="F36" s="11">
        <f t="shared" si="22"/>
        <v>2555</v>
      </c>
      <c r="G36" s="11">
        <f t="shared" si="22"/>
        <v>15142</v>
      </c>
      <c r="H36" s="11">
        <f t="shared" si="22"/>
        <v>34673</v>
      </c>
      <c r="I36" s="11">
        <f>SUM(I27:I35)</f>
        <v>4220</v>
      </c>
      <c r="J36" s="11">
        <f t="shared" ref="J36:N36" si="23">SUM(J27:J35)</f>
        <v>23577</v>
      </c>
      <c r="K36" s="11">
        <f t="shared" si="23"/>
        <v>332</v>
      </c>
      <c r="L36" s="11">
        <f t="shared" si="23"/>
        <v>4173</v>
      </c>
      <c r="M36" s="11">
        <f t="shared" si="23"/>
        <v>4552</v>
      </c>
      <c r="N36" s="11">
        <f t="shared" si="23"/>
        <v>27750</v>
      </c>
      <c r="O36" s="11">
        <f>SUM(O27:O35)</f>
        <v>18453</v>
      </c>
      <c r="P36" s="11">
        <f t="shared" ref="P36:T36" si="24">SUM(P27:P35)</f>
        <v>55695</v>
      </c>
      <c r="Q36" s="11">
        <f t="shared" si="24"/>
        <v>1241</v>
      </c>
      <c r="R36" s="11">
        <f t="shared" si="24"/>
        <v>6728</v>
      </c>
      <c r="S36" s="11">
        <f t="shared" si="24"/>
        <v>19694</v>
      </c>
      <c r="T36" s="12">
        <f t="shared" si="24"/>
        <v>62423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'[1]marzo 2021'!C$18</f>
        <v>577</v>
      </c>
      <c r="D37" s="8">
        <f>'[1]marzo 2021'!D$18</f>
        <v>921</v>
      </c>
      <c r="E37" s="8">
        <f>'[1]marzo 2021'!E$18</f>
        <v>32</v>
      </c>
      <c r="F37" s="8">
        <f>'[1]marzo 2021'!F$18</f>
        <v>56</v>
      </c>
      <c r="G37" s="8">
        <f t="shared" ref="G37:H39" si="25">C37+E37</f>
        <v>609</v>
      </c>
      <c r="H37" s="8">
        <f t="shared" si="25"/>
        <v>977</v>
      </c>
      <c r="I37" s="8">
        <f>'[1]marzo 2021'!I$18</f>
        <v>50</v>
      </c>
      <c r="J37" s="8">
        <f>'[1]marzo 2021'!J$18</f>
        <v>206</v>
      </c>
      <c r="K37" s="8">
        <f>'[1]marzo 2021'!K$18</f>
        <v>2</v>
      </c>
      <c r="L37" s="8">
        <f>'[1]marzo 2021'!L$18</f>
        <v>16</v>
      </c>
      <c r="M37" s="8">
        <f t="shared" ref="M37:N39" si="26">I37+K37</f>
        <v>52</v>
      </c>
      <c r="N37" s="8">
        <f t="shared" si="26"/>
        <v>222</v>
      </c>
      <c r="O37" s="9">
        <f t="shared" ref="O37:R39" si="27">C37+I37</f>
        <v>627</v>
      </c>
      <c r="P37" s="10">
        <f t="shared" si="27"/>
        <v>1127</v>
      </c>
      <c r="Q37" s="8">
        <f t="shared" si="27"/>
        <v>34</v>
      </c>
      <c r="R37" s="8">
        <f t="shared" si="27"/>
        <v>72</v>
      </c>
      <c r="S37" s="8">
        <f t="shared" ref="S37:T39" si="28">O37+Q37</f>
        <v>661</v>
      </c>
      <c r="T37" s="9">
        <f t="shared" si="28"/>
        <v>1199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'[1]marzo 2021'!C$19</f>
        <v>973</v>
      </c>
      <c r="D38" s="8">
        <f>'[1]marzo 2021'!D$19</f>
        <v>1945</v>
      </c>
      <c r="E38" s="8">
        <f>'[1]marzo 2021'!E$19</f>
        <v>59</v>
      </c>
      <c r="F38" s="8">
        <f>'[1]marzo 2021'!F$19</f>
        <v>119</v>
      </c>
      <c r="G38" s="8">
        <f t="shared" si="25"/>
        <v>1032</v>
      </c>
      <c r="H38" s="8">
        <f t="shared" si="25"/>
        <v>2064</v>
      </c>
      <c r="I38" s="8">
        <f>'[1]marzo 2021'!I$19</f>
        <v>342</v>
      </c>
      <c r="J38" s="8">
        <f>'[1]marzo 2021'!J$19</f>
        <v>1436</v>
      </c>
      <c r="K38" s="8">
        <f>'[1]marzo 2021'!K$19</f>
        <v>44</v>
      </c>
      <c r="L38" s="8">
        <f>'[1]marzo 2021'!L$19</f>
        <v>327</v>
      </c>
      <c r="M38" s="8">
        <f t="shared" si="26"/>
        <v>386</v>
      </c>
      <c r="N38" s="8">
        <f t="shared" si="26"/>
        <v>1763</v>
      </c>
      <c r="O38" s="9">
        <f t="shared" si="27"/>
        <v>1315</v>
      </c>
      <c r="P38" s="10">
        <f t="shared" si="27"/>
        <v>3381</v>
      </c>
      <c r="Q38" s="8">
        <f t="shared" si="27"/>
        <v>103</v>
      </c>
      <c r="R38" s="8">
        <f t="shared" si="27"/>
        <v>446</v>
      </c>
      <c r="S38" s="8">
        <f t="shared" si="28"/>
        <v>1418</v>
      </c>
      <c r="T38" s="9">
        <f t="shared" si="28"/>
        <v>3827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'[1]marzo 2021'!C$20</f>
        <v>3150</v>
      </c>
      <c r="D39" s="8">
        <f>'[1]marzo 2021'!D$20</f>
        <v>6884</v>
      </c>
      <c r="E39" s="8">
        <f>'[1]marzo 2021'!E$20</f>
        <v>218</v>
      </c>
      <c r="F39" s="8">
        <f>'[1]marzo 2021'!F$20</f>
        <v>2920</v>
      </c>
      <c r="G39" s="8">
        <f t="shared" si="25"/>
        <v>3368</v>
      </c>
      <c r="H39" s="8">
        <f t="shared" si="25"/>
        <v>9804</v>
      </c>
      <c r="I39" s="8">
        <f>'[1]marzo 2021'!I$20</f>
        <v>687</v>
      </c>
      <c r="J39" s="8">
        <f>'[1]marzo 2021'!J$20</f>
        <v>3564</v>
      </c>
      <c r="K39" s="8">
        <f>'[1]marzo 2021'!K$20</f>
        <v>61</v>
      </c>
      <c r="L39" s="8">
        <f>'[1]marzo 2021'!L$20</f>
        <v>661</v>
      </c>
      <c r="M39" s="8">
        <f t="shared" si="26"/>
        <v>748</v>
      </c>
      <c r="N39" s="8">
        <f t="shared" si="26"/>
        <v>4225</v>
      </c>
      <c r="O39" s="9">
        <f t="shared" si="27"/>
        <v>3837</v>
      </c>
      <c r="P39" s="10">
        <f t="shared" si="27"/>
        <v>10448</v>
      </c>
      <c r="Q39" s="8">
        <f t="shared" si="27"/>
        <v>279</v>
      </c>
      <c r="R39" s="8">
        <f t="shared" si="27"/>
        <v>3581</v>
      </c>
      <c r="S39" s="8">
        <f t="shared" si="28"/>
        <v>4116</v>
      </c>
      <c r="T39" s="9">
        <f t="shared" si="28"/>
        <v>14029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4700</v>
      </c>
      <c r="D40" s="11">
        <f t="shared" ref="D40:H40" si="29">SUM(D37:D39)</f>
        <v>9750</v>
      </c>
      <c r="E40" s="11">
        <f t="shared" si="29"/>
        <v>309</v>
      </c>
      <c r="F40" s="11">
        <f t="shared" si="29"/>
        <v>3095</v>
      </c>
      <c r="G40" s="11">
        <f t="shared" si="29"/>
        <v>5009</v>
      </c>
      <c r="H40" s="11">
        <f t="shared" si="29"/>
        <v>12845</v>
      </c>
      <c r="I40" s="11">
        <f>SUM(I37:I39)</f>
        <v>1079</v>
      </c>
      <c r="J40" s="11">
        <f t="shared" ref="J40:N40" si="30">SUM(J37:J39)</f>
        <v>5206</v>
      </c>
      <c r="K40" s="11">
        <f t="shared" si="30"/>
        <v>107</v>
      </c>
      <c r="L40" s="11">
        <f t="shared" si="30"/>
        <v>1004</v>
      </c>
      <c r="M40" s="11">
        <f t="shared" si="30"/>
        <v>1186</v>
      </c>
      <c r="N40" s="11">
        <f t="shared" si="30"/>
        <v>6210</v>
      </c>
      <c r="O40" s="11">
        <f>SUM(O37:O39)</f>
        <v>5779</v>
      </c>
      <c r="P40" s="11">
        <f t="shared" ref="P40:T40" si="31">SUM(P37:P39)</f>
        <v>14956</v>
      </c>
      <c r="Q40" s="11">
        <f t="shared" si="31"/>
        <v>416</v>
      </c>
      <c r="R40" s="11">
        <f t="shared" si="31"/>
        <v>4099</v>
      </c>
      <c r="S40" s="11">
        <f t="shared" si="31"/>
        <v>6195</v>
      </c>
      <c r="T40" s="12">
        <f t="shared" si="31"/>
        <v>19055</v>
      </c>
    </row>
    <row r="41" spans="1:20" s="15" customFormat="1" ht="30" customHeight="1" x14ac:dyDescent="0.15">
      <c r="A41" s="14"/>
      <c r="B41" s="4" t="s">
        <v>14</v>
      </c>
      <c r="C41" s="13">
        <f>SUM(C40,C36)</f>
        <v>18933</v>
      </c>
      <c r="D41" s="13">
        <f t="shared" ref="D41:H41" si="32">SUM(D40,D36)</f>
        <v>41868</v>
      </c>
      <c r="E41" s="13">
        <f t="shared" si="32"/>
        <v>1218</v>
      </c>
      <c r="F41" s="13">
        <f t="shared" si="32"/>
        <v>5650</v>
      </c>
      <c r="G41" s="13">
        <f t="shared" si="32"/>
        <v>20151</v>
      </c>
      <c r="H41" s="13">
        <f t="shared" si="32"/>
        <v>47518</v>
      </c>
      <c r="I41" s="13">
        <f>SUM(I40,I36)</f>
        <v>5299</v>
      </c>
      <c r="J41" s="13">
        <f t="shared" ref="J41:N41" si="33">SUM(J40,J36)</f>
        <v>28783</v>
      </c>
      <c r="K41" s="13">
        <f t="shared" si="33"/>
        <v>439</v>
      </c>
      <c r="L41" s="13">
        <f t="shared" si="33"/>
        <v>5177</v>
      </c>
      <c r="M41" s="13">
        <f t="shared" si="33"/>
        <v>5738</v>
      </c>
      <c r="N41" s="13">
        <f t="shared" si="33"/>
        <v>33960</v>
      </c>
      <c r="O41" s="13">
        <f>SUM(O40,O36)</f>
        <v>24232</v>
      </c>
      <c r="P41" s="13">
        <f t="shared" ref="P41:T41" si="34">SUM(P40,P36)</f>
        <v>70651</v>
      </c>
      <c r="Q41" s="13">
        <f t="shared" si="34"/>
        <v>1657</v>
      </c>
      <c r="R41" s="13">
        <f t="shared" si="34"/>
        <v>10827</v>
      </c>
      <c r="S41" s="13">
        <f t="shared" si="34"/>
        <v>25889</v>
      </c>
      <c r="T41" s="13">
        <f t="shared" si="34"/>
        <v>81478</v>
      </c>
    </row>
    <row r="42" spans="1:20" ht="30.75" customHeight="1" outlineLevel="1" x14ac:dyDescent="0.25">
      <c r="B42" s="36" t="s">
        <v>66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'[1]marzo 2021'!C27</f>
        <v>767</v>
      </c>
      <c r="D46" s="8">
        <f>'[1]marzo 2021'!D27</f>
        <v>1722</v>
      </c>
      <c r="E46" s="8">
        <f>'[1]marzo 2021'!E27</f>
        <v>357</v>
      </c>
      <c r="F46" s="8">
        <f>'[1]marzo 2021'!F27</f>
        <v>718</v>
      </c>
      <c r="G46" s="8">
        <f>C46+E46</f>
        <v>1124</v>
      </c>
      <c r="H46" s="8">
        <f>D46+F46</f>
        <v>2440</v>
      </c>
      <c r="I46" s="8">
        <f>'[1]marzo 2021'!I27</f>
        <v>537</v>
      </c>
      <c r="J46" s="8">
        <f>'[1]marzo 2021'!J27</f>
        <v>2143</v>
      </c>
      <c r="K46" s="8">
        <f>'[1]marzo 2021'!K27</f>
        <v>125</v>
      </c>
      <c r="L46" s="8">
        <f>'[1]marzo 2021'!L27</f>
        <v>457</v>
      </c>
      <c r="M46" s="8">
        <f>I46+K46</f>
        <v>662</v>
      </c>
      <c r="N46" s="8">
        <f>J46+L46</f>
        <v>2600</v>
      </c>
      <c r="O46" s="9">
        <f>C46+I46</f>
        <v>1304</v>
      </c>
      <c r="P46" s="10">
        <f t="shared" ref="P46:R54" si="35">D46+J46</f>
        <v>3865</v>
      </c>
      <c r="Q46" s="8">
        <f t="shared" si="35"/>
        <v>482</v>
      </c>
      <c r="R46" s="8">
        <f t="shared" si="35"/>
        <v>1175</v>
      </c>
      <c r="S46" s="8">
        <f>O46+Q46</f>
        <v>1786</v>
      </c>
      <c r="T46" s="9">
        <f>P46+R46</f>
        <v>5040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'[1]marzo 2021'!C28</f>
        <v>74</v>
      </c>
      <c r="D47" s="8">
        <f>'[1]marzo 2021'!D28</f>
        <v>325</v>
      </c>
      <c r="E47" s="8">
        <f>'[1]marzo 2021'!E28</f>
        <v>11</v>
      </c>
      <c r="F47" s="8">
        <f>'[1]marzo 2021'!F28</f>
        <v>30</v>
      </c>
      <c r="G47" s="8">
        <f t="shared" ref="G47:G54" si="36">C47+E47</f>
        <v>85</v>
      </c>
      <c r="H47" s="8">
        <f t="shared" ref="H47:H54" si="37">D47+F47</f>
        <v>355</v>
      </c>
      <c r="I47" s="8">
        <f>'[1]marzo 2021'!I28</f>
        <v>135</v>
      </c>
      <c r="J47" s="8">
        <f>'[1]marzo 2021'!J28</f>
        <v>889</v>
      </c>
      <c r="K47" s="8">
        <f>'[1]marzo 2021'!K28</f>
        <v>0</v>
      </c>
      <c r="L47" s="8">
        <f>'[1]marzo 2021'!L28</f>
        <v>0</v>
      </c>
      <c r="M47" s="8">
        <f t="shared" ref="M47:N54" si="38">I47+K47</f>
        <v>135</v>
      </c>
      <c r="N47" s="8">
        <f t="shared" si="38"/>
        <v>889</v>
      </c>
      <c r="O47" s="9">
        <f t="shared" ref="O47:O54" si="39">C47+I47</f>
        <v>209</v>
      </c>
      <c r="P47" s="10">
        <f t="shared" si="35"/>
        <v>1214</v>
      </c>
      <c r="Q47" s="8">
        <f t="shared" si="35"/>
        <v>11</v>
      </c>
      <c r="R47" s="8">
        <f t="shared" si="35"/>
        <v>30</v>
      </c>
      <c r="S47" s="8">
        <f t="shared" ref="S47:T54" si="40">O47+Q47</f>
        <v>220</v>
      </c>
      <c r="T47" s="9">
        <f t="shared" si="40"/>
        <v>1244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'[1]marzo 2021'!C29</f>
        <v>233</v>
      </c>
      <c r="D48" s="8">
        <f>'[1]marzo 2021'!D29</f>
        <v>559</v>
      </c>
      <c r="E48" s="8">
        <f>'[1]marzo 2021'!E29</f>
        <v>20</v>
      </c>
      <c r="F48" s="8">
        <f>'[1]marzo 2021'!F29</f>
        <v>33</v>
      </c>
      <c r="G48" s="8">
        <f t="shared" si="36"/>
        <v>253</v>
      </c>
      <c r="H48" s="8">
        <f t="shared" si="37"/>
        <v>592</v>
      </c>
      <c r="I48" s="8">
        <f>'[1]marzo 2021'!I29</f>
        <v>269</v>
      </c>
      <c r="J48" s="8">
        <f>'[1]marzo 2021'!J29</f>
        <v>1327</v>
      </c>
      <c r="K48" s="8">
        <f>'[1]marzo 2021'!K29</f>
        <v>16</v>
      </c>
      <c r="L48" s="8">
        <f>'[1]marzo 2021'!L29</f>
        <v>196</v>
      </c>
      <c r="M48" s="8">
        <f t="shared" si="38"/>
        <v>285</v>
      </c>
      <c r="N48" s="8">
        <f t="shared" si="38"/>
        <v>1523</v>
      </c>
      <c r="O48" s="9">
        <f t="shared" si="39"/>
        <v>502</v>
      </c>
      <c r="P48" s="10">
        <f t="shared" si="35"/>
        <v>1886</v>
      </c>
      <c r="Q48" s="8">
        <f t="shared" si="35"/>
        <v>36</v>
      </c>
      <c r="R48" s="8">
        <f t="shared" si="35"/>
        <v>229</v>
      </c>
      <c r="S48" s="8">
        <f t="shared" si="40"/>
        <v>538</v>
      </c>
      <c r="T48" s="9">
        <f t="shared" si="40"/>
        <v>2115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'[1]marzo 2021'!C30</f>
        <v>416</v>
      </c>
      <c r="D49" s="8">
        <f>'[1]marzo 2021'!D30</f>
        <v>984</v>
      </c>
      <c r="E49" s="8">
        <f>'[1]marzo 2021'!E30</f>
        <v>27</v>
      </c>
      <c r="F49" s="8">
        <f>'[1]marzo 2021'!F30</f>
        <v>59</v>
      </c>
      <c r="G49" s="8">
        <f t="shared" si="36"/>
        <v>443</v>
      </c>
      <c r="H49" s="8">
        <f t="shared" si="37"/>
        <v>1043</v>
      </c>
      <c r="I49" s="8">
        <f>'[1]marzo 2021'!I30</f>
        <v>209</v>
      </c>
      <c r="J49" s="8">
        <f>'[1]marzo 2021'!J30</f>
        <v>978</v>
      </c>
      <c r="K49" s="8">
        <f>'[1]marzo 2021'!K30</f>
        <v>24</v>
      </c>
      <c r="L49" s="8">
        <f>'[1]marzo 2021'!L30</f>
        <v>412</v>
      </c>
      <c r="M49" s="8">
        <f t="shared" si="38"/>
        <v>233</v>
      </c>
      <c r="N49" s="8">
        <f t="shared" si="38"/>
        <v>1390</v>
      </c>
      <c r="O49" s="9">
        <f t="shared" si="39"/>
        <v>625</v>
      </c>
      <c r="P49" s="10">
        <f t="shared" si="35"/>
        <v>1962</v>
      </c>
      <c r="Q49" s="8">
        <f t="shared" si="35"/>
        <v>51</v>
      </c>
      <c r="R49" s="8">
        <f t="shared" si="35"/>
        <v>471</v>
      </c>
      <c r="S49" s="8">
        <f t="shared" si="40"/>
        <v>676</v>
      </c>
      <c r="T49" s="9">
        <f t="shared" si="40"/>
        <v>2433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'[1]marzo 2021'!C31</f>
        <v>883</v>
      </c>
      <c r="D50" s="8">
        <f>'[1]marzo 2021'!D31</f>
        <v>1688</v>
      </c>
      <c r="E50" s="8">
        <f>'[1]marzo 2021'!E31</f>
        <v>44</v>
      </c>
      <c r="F50" s="8">
        <f>'[1]marzo 2021'!F31</f>
        <v>148</v>
      </c>
      <c r="G50" s="8">
        <f t="shared" si="36"/>
        <v>927</v>
      </c>
      <c r="H50" s="8">
        <f t="shared" si="37"/>
        <v>1836</v>
      </c>
      <c r="I50" s="8">
        <f>'[1]marzo 2021'!I31</f>
        <v>304</v>
      </c>
      <c r="J50" s="8">
        <f>'[1]marzo 2021'!J31</f>
        <v>1484</v>
      </c>
      <c r="K50" s="8">
        <f>'[1]marzo 2021'!K31</f>
        <v>33</v>
      </c>
      <c r="L50" s="8">
        <f>'[1]marzo 2021'!L31</f>
        <v>271</v>
      </c>
      <c r="M50" s="8">
        <f t="shared" si="38"/>
        <v>337</v>
      </c>
      <c r="N50" s="8">
        <f t="shared" si="38"/>
        <v>1755</v>
      </c>
      <c r="O50" s="9">
        <f t="shared" si="39"/>
        <v>1187</v>
      </c>
      <c r="P50" s="10">
        <f t="shared" si="35"/>
        <v>3172</v>
      </c>
      <c r="Q50" s="8">
        <f t="shared" si="35"/>
        <v>77</v>
      </c>
      <c r="R50" s="8">
        <f t="shared" si="35"/>
        <v>419</v>
      </c>
      <c r="S50" s="8">
        <f t="shared" si="40"/>
        <v>1264</v>
      </c>
      <c r="T50" s="9">
        <f t="shared" si="40"/>
        <v>3591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'[1]marzo 2021'!C32</f>
        <v>314</v>
      </c>
      <c r="D51" s="8">
        <f>'[1]marzo 2021'!D32</f>
        <v>527</v>
      </c>
      <c r="E51" s="8">
        <f>'[1]marzo 2021'!E32</f>
        <v>12</v>
      </c>
      <c r="F51" s="8">
        <f>'[1]marzo 2021'!F32</f>
        <v>14</v>
      </c>
      <c r="G51" s="8">
        <f t="shared" si="36"/>
        <v>326</v>
      </c>
      <c r="H51" s="8">
        <f t="shared" si="37"/>
        <v>541</v>
      </c>
      <c r="I51" s="8">
        <f>'[1]marzo 2021'!I32</f>
        <v>155</v>
      </c>
      <c r="J51" s="8">
        <f>'[1]marzo 2021'!J32</f>
        <v>529</v>
      </c>
      <c r="K51" s="8">
        <f>'[1]marzo 2021'!K32</f>
        <v>12</v>
      </c>
      <c r="L51" s="8">
        <f>'[1]marzo 2021'!L32</f>
        <v>81</v>
      </c>
      <c r="M51" s="8">
        <f t="shared" si="38"/>
        <v>167</v>
      </c>
      <c r="N51" s="8">
        <f t="shared" si="38"/>
        <v>610</v>
      </c>
      <c r="O51" s="9">
        <f t="shared" si="39"/>
        <v>469</v>
      </c>
      <c r="P51" s="10">
        <f t="shared" si="35"/>
        <v>1056</v>
      </c>
      <c r="Q51" s="8">
        <f t="shared" si="35"/>
        <v>24</v>
      </c>
      <c r="R51" s="8">
        <f t="shared" si="35"/>
        <v>95</v>
      </c>
      <c r="S51" s="8">
        <f t="shared" si="40"/>
        <v>493</v>
      </c>
      <c r="T51" s="9">
        <f t="shared" si="40"/>
        <v>1151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'[1]marzo 2021'!C33</f>
        <v>3398</v>
      </c>
      <c r="D52" s="8">
        <f>'[1]marzo 2021'!D33</f>
        <v>7104</v>
      </c>
      <c r="E52" s="8">
        <f>'[1]marzo 2021'!E33</f>
        <v>302</v>
      </c>
      <c r="F52" s="8">
        <f>'[1]marzo 2021'!F33</f>
        <v>1960</v>
      </c>
      <c r="G52" s="8">
        <f t="shared" si="36"/>
        <v>3700</v>
      </c>
      <c r="H52" s="8">
        <f t="shared" si="37"/>
        <v>9064</v>
      </c>
      <c r="I52" s="8">
        <f>'[1]marzo 2021'!I33</f>
        <v>697</v>
      </c>
      <c r="J52" s="8">
        <f>'[1]marzo 2021'!J33</f>
        <v>6229</v>
      </c>
      <c r="K52" s="8">
        <f>'[1]marzo 2021'!K33</f>
        <v>112</v>
      </c>
      <c r="L52" s="8">
        <f>'[1]marzo 2021'!L33</f>
        <v>1912</v>
      </c>
      <c r="M52" s="8">
        <f t="shared" si="38"/>
        <v>809</v>
      </c>
      <c r="N52" s="8">
        <f t="shared" si="38"/>
        <v>8141</v>
      </c>
      <c r="O52" s="9">
        <f t="shared" si="39"/>
        <v>4095</v>
      </c>
      <c r="P52" s="10">
        <f t="shared" si="35"/>
        <v>13333</v>
      </c>
      <c r="Q52" s="8">
        <f t="shared" si="35"/>
        <v>414</v>
      </c>
      <c r="R52" s="8">
        <f t="shared" si="35"/>
        <v>3872</v>
      </c>
      <c r="S52" s="8">
        <f t="shared" si="40"/>
        <v>4509</v>
      </c>
      <c r="T52" s="9">
        <f t="shared" si="40"/>
        <v>17205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'[1]marzo 2021'!C34</f>
        <v>480</v>
      </c>
      <c r="D53" s="8">
        <f>'[1]marzo 2021'!D34</f>
        <v>1252</v>
      </c>
      <c r="E53" s="8">
        <f>'[1]marzo 2021'!E34</f>
        <v>39</v>
      </c>
      <c r="F53" s="8">
        <f>'[1]marzo 2021'!F34</f>
        <v>198</v>
      </c>
      <c r="G53" s="8">
        <f t="shared" si="36"/>
        <v>519</v>
      </c>
      <c r="H53" s="8">
        <f t="shared" si="37"/>
        <v>1450</v>
      </c>
      <c r="I53" s="8">
        <f>'[1]marzo 2021'!I34</f>
        <v>192</v>
      </c>
      <c r="J53" s="8">
        <f>'[1]marzo 2021'!J34</f>
        <v>1600</v>
      </c>
      <c r="K53" s="8">
        <f>'[1]marzo 2021'!K34</f>
        <v>10</v>
      </c>
      <c r="L53" s="8">
        <f>'[1]marzo 2021'!L34</f>
        <v>362</v>
      </c>
      <c r="M53" s="8">
        <f t="shared" si="38"/>
        <v>202</v>
      </c>
      <c r="N53" s="8">
        <f t="shared" si="38"/>
        <v>1962</v>
      </c>
      <c r="O53" s="9">
        <f t="shared" si="39"/>
        <v>672</v>
      </c>
      <c r="P53" s="10">
        <f t="shared" si="35"/>
        <v>2852</v>
      </c>
      <c r="Q53" s="8">
        <f t="shared" si="35"/>
        <v>49</v>
      </c>
      <c r="R53" s="8">
        <f t="shared" si="35"/>
        <v>560</v>
      </c>
      <c r="S53" s="8">
        <f t="shared" si="40"/>
        <v>721</v>
      </c>
      <c r="T53" s="9">
        <f t="shared" si="40"/>
        <v>3412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'[1]marzo 2021'!C35</f>
        <v>64</v>
      </c>
      <c r="D54" s="8">
        <f>'[1]marzo 2021'!D35</f>
        <v>179</v>
      </c>
      <c r="E54" s="8">
        <f>'[1]marzo 2021'!E35</f>
        <v>4</v>
      </c>
      <c r="F54" s="8">
        <f>'[1]marzo 2021'!F35</f>
        <v>10</v>
      </c>
      <c r="G54" s="8">
        <f t="shared" si="36"/>
        <v>68</v>
      </c>
      <c r="H54" s="8">
        <f t="shared" si="37"/>
        <v>189</v>
      </c>
      <c r="I54" s="8">
        <f>'[1]marzo 2021'!I35</f>
        <v>180</v>
      </c>
      <c r="J54" s="8">
        <f>'[1]marzo 2021'!J35</f>
        <v>869</v>
      </c>
      <c r="K54" s="8">
        <f>'[1]marzo 2021'!K35</f>
        <v>27</v>
      </c>
      <c r="L54" s="8">
        <f>'[1]marzo 2021'!L35</f>
        <v>306</v>
      </c>
      <c r="M54" s="8">
        <f t="shared" si="38"/>
        <v>207</v>
      </c>
      <c r="N54" s="8">
        <f t="shared" si="38"/>
        <v>1175</v>
      </c>
      <c r="O54" s="9">
        <f t="shared" si="39"/>
        <v>244</v>
      </c>
      <c r="P54" s="10">
        <f t="shared" si="35"/>
        <v>1048</v>
      </c>
      <c r="Q54" s="8">
        <f t="shared" si="35"/>
        <v>31</v>
      </c>
      <c r="R54" s="8">
        <f t="shared" si="35"/>
        <v>316</v>
      </c>
      <c r="S54" s="8">
        <f t="shared" si="40"/>
        <v>275</v>
      </c>
      <c r="T54" s="9">
        <f t="shared" si="40"/>
        <v>1364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6629</v>
      </c>
      <c r="D55" s="11">
        <f t="shared" ref="D55:H55" si="41">SUM(D46:D54)</f>
        <v>14340</v>
      </c>
      <c r="E55" s="11">
        <f t="shared" si="41"/>
        <v>816</v>
      </c>
      <c r="F55" s="11">
        <f t="shared" si="41"/>
        <v>3170</v>
      </c>
      <c r="G55" s="11">
        <f t="shared" si="41"/>
        <v>7445</v>
      </c>
      <c r="H55" s="11">
        <f t="shared" si="41"/>
        <v>17510</v>
      </c>
      <c r="I55" s="11">
        <f>SUM(I46:I54)</f>
        <v>2678</v>
      </c>
      <c r="J55" s="11">
        <f t="shared" ref="J55:N55" si="42">SUM(J46:J54)</f>
        <v>16048</v>
      </c>
      <c r="K55" s="11">
        <f t="shared" si="42"/>
        <v>359</v>
      </c>
      <c r="L55" s="11">
        <f t="shared" si="42"/>
        <v>3997</v>
      </c>
      <c r="M55" s="11">
        <f t="shared" si="42"/>
        <v>3037</v>
      </c>
      <c r="N55" s="11">
        <f t="shared" si="42"/>
        <v>20045</v>
      </c>
      <c r="O55" s="11">
        <f>SUM(O46:O54)</f>
        <v>9307</v>
      </c>
      <c r="P55" s="11">
        <f t="shared" ref="P55:T55" si="43">SUM(P46:P54)</f>
        <v>30388</v>
      </c>
      <c r="Q55" s="11">
        <f t="shared" si="43"/>
        <v>1175</v>
      </c>
      <c r="R55" s="11">
        <f t="shared" si="43"/>
        <v>7167</v>
      </c>
      <c r="S55" s="11">
        <f t="shared" si="43"/>
        <v>10482</v>
      </c>
      <c r="T55" s="12">
        <f t="shared" si="43"/>
        <v>37555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'[1]marzo 2021'!C37</f>
        <v>185</v>
      </c>
      <c r="D56" s="8">
        <f>'[1]marzo 2021'!D37</f>
        <v>384</v>
      </c>
      <c r="E56" s="8">
        <f>'[1]marzo 2021'!E37</f>
        <v>20</v>
      </c>
      <c r="F56" s="8">
        <f>'[1]marzo 2021'!F37</f>
        <v>31</v>
      </c>
      <c r="G56" s="8">
        <f t="shared" ref="G56:H56" si="44">C56+E56</f>
        <v>205</v>
      </c>
      <c r="H56" s="8">
        <f t="shared" si="44"/>
        <v>415</v>
      </c>
      <c r="I56" s="8">
        <f>'[1]marzo 2021'!I37</f>
        <v>94</v>
      </c>
      <c r="J56" s="8">
        <f>'[1]marzo 2021'!J37</f>
        <v>446</v>
      </c>
      <c r="K56" s="8">
        <f>'[1]marzo 2021'!K37</f>
        <v>1</v>
      </c>
      <c r="L56" s="8">
        <f>'[1]marzo 2021'!L37</f>
        <v>1</v>
      </c>
      <c r="M56" s="8">
        <f t="shared" ref="M56:N58" si="45">I56+K56</f>
        <v>95</v>
      </c>
      <c r="N56" s="8">
        <f t="shared" si="45"/>
        <v>447</v>
      </c>
      <c r="O56" s="9">
        <f t="shared" ref="O56:R58" si="46">C56+I56</f>
        <v>279</v>
      </c>
      <c r="P56" s="10">
        <f t="shared" si="46"/>
        <v>830</v>
      </c>
      <c r="Q56" s="8">
        <f t="shared" si="46"/>
        <v>21</v>
      </c>
      <c r="R56" s="8">
        <f t="shared" si="46"/>
        <v>32</v>
      </c>
      <c r="S56" s="8">
        <f t="shared" ref="S56:T58" si="47">O56+Q56</f>
        <v>300</v>
      </c>
      <c r="T56" s="9">
        <f t="shared" si="47"/>
        <v>862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'[1]marzo 2021'!C38</f>
        <v>706</v>
      </c>
      <c r="D57" s="8">
        <f>'[1]marzo 2021'!D38</f>
        <v>1145</v>
      </c>
      <c r="E57" s="8">
        <f>'[1]marzo 2021'!E38</f>
        <v>114</v>
      </c>
      <c r="F57" s="8">
        <f>'[1]marzo 2021'!F38</f>
        <v>176</v>
      </c>
      <c r="G57" s="8">
        <f t="shared" ref="G57:G58" si="48">C57+E57</f>
        <v>820</v>
      </c>
      <c r="H57" s="8">
        <f t="shared" ref="H57:H58" si="49">D57+F57</f>
        <v>1321</v>
      </c>
      <c r="I57" s="8">
        <f>'[1]marzo 2021'!I38</f>
        <v>389</v>
      </c>
      <c r="J57" s="8">
        <f>'[1]marzo 2021'!J38</f>
        <v>779</v>
      </c>
      <c r="K57" s="8">
        <f>'[1]marzo 2021'!K38</f>
        <v>107</v>
      </c>
      <c r="L57" s="8">
        <f>'[1]marzo 2021'!L38</f>
        <v>416</v>
      </c>
      <c r="M57" s="8">
        <f t="shared" si="45"/>
        <v>496</v>
      </c>
      <c r="N57" s="8">
        <f t="shared" si="45"/>
        <v>1195</v>
      </c>
      <c r="O57" s="9">
        <f t="shared" si="46"/>
        <v>1095</v>
      </c>
      <c r="P57" s="10">
        <f t="shared" si="46"/>
        <v>1924</v>
      </c>
      <c r="Q57" s="8">
        <f t="shared" si="46"/>
        <v>221</v>
      </c>
      <c r="R57" s="8">
        <f t="shared" si="46"/>
        <v>592</v>
      </c>
      <c r="S57" s="8">
        <f t="shared" si="47"/>
        <v>1316</v>
      </c>
      <c r="T57" s="9">
        <f t="shared" si="47"/>
        <v>2516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'[1]marzo 2021'!C39</f>
        <v>949</v>
      </c>
      <c r="D58" s="8">
        <f>'[1]marzo 2021'!D39</f>
        <v>1867</v>
      </c>
      <c r="E58" s="8">
        <f>'[1]marzo 2021'!E39</f>
        <v>55</v>
      </c>
      <c r="F58" s="8">
        <f>'[1]marzo 2021'!F39</f>
        <v>89</v>
      </c>
      <c r="G58" s="8">
        <f t="shared" si="48"/>
        <v>1004</v>
      </c>
      <c r="H58" s="8">
        <f t="shared" si="49"/>
        <v>1956</v>
      </c>
      <c r="I58" s="8">
        <f>'[1]marzo 2021'!I39</f>
        <v>396</v>
      </c>
      <c r="J58" s="8">
        <f>'[1]marzo 2021'!J39</f>
        <v>1867</v>
      </c>
      <c r="K58" s="8">
        <f>'[1]marzo 2021'!K39</f>
        <v>19</v>
      </c>
      <c r="L58" s="8">
        <f>'[1]marzo 2021'!L39</f>
        <v>291</v>
      </c>
      <c r="M58" s="8">
        <f t="shared" si="45"/>
        <v>415</v>
      </c>
      <c r="N58" s="8">
        <f t="shared" si="45"/>
        <v>2158</v>
      </c>
      <c r="O58" s="9">
        <f t="shared" si="46"/>
        <v>1345</v>
      </c>
      <c r="P58" s="10">
        <f t="shared" si="46"/>
        <v>3734</v>
      </c>
      <c r="Q58" s="8">
        <f t="shared" si="46"/>
        <v>74</v>
      </c>
      <c r="R58" s="8">
        <f t="shared" si="46"/>
        <v>380</v>
      </c>
      <c r="S58" s="8">
        <f t="shared" si="47"/>
        <v>1419</v>
      </c>
      <c r="T58" s="9">
        <f t="shared" si="47"/>
        <v>4114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1840</v>
      </c>
      <c r="D59" s="11">
        <f t="shared" ref="D59:H59" si="50">SUM(D56:D58)</f>
        <v>3396</v>
      </c>
      <c r="E59" s="11">
        <f t="shared" si="50"/>
        <v>189</v>
      </c>
      <c r="F59" s="11">
        <f t="shared" si="50"/>
        <v>296</v>
      </c>
      <c r="G59" s="11">
        <f t="shared" si="50"/>
        <v>2029</v>
      </c>
      <c r="H59" s="11">
        <f t="shared" si="50"/>
        <v>3692</v>
      </c>
      <c r="I59" s="11">
        <f>SUM(I56:I58)</f>
        <v>879</v>
      </c>
      <c r="J59" s="11">
        <f t="shared" ref="J59:N59" si="51">SUM(J56:J58)</f>
        <v>3092</v>
      </c>
      <c r="K59" s="11">
        <f t="shared" si="51"/>
        <v>127</v>
      </c>
      <c r="L59" s="11">
        <f t="shared" si="51"/>
        <v>708</v>
      </c>
      <c r="M59" s="11">
        <f t="shared" si="51"/>
        <v>1006</v>
      </c>
      <c r="N59" s="11">
        <f t="shared" si="51"/>
        <v>3800</v>
      </c>
      <c r="O59" s="11">
        <f>SUM(O56:O58)</f>
        <v>2719</v>
      </c>
      <c r="P59" s="11">
        <f t="shared" ref="P59:T59" si="52">SUM(P56:P58)</f>
        <v>6488</v>
      </c>
      <c r="Q59" s="11">
        <f t="shared" si="52"/>
        <v>316</v>
      </c>
      <c r="R59" s="11">
        <f t="shared" si="52"/>
        <v>1004</v>
      </c>
      <c r="S59" s="11">
        <f t="shared" si="52"/>
        <v>3035</v>
      </c>
      <c r="T59" s="12">
        <f t="shared" si="52"/>
        <v>7492</v>
      </c>
    </row>
    <row r="60" spans="1:20" s="15" customFormat="1" ht="30" customHeight="1" x14ac:dyDescent="0.15">
      <c r="A60" s="14"/>
      <c r="B60" s="4" t="s">
        <v>14</v>
      </c>
      <c r="C60" s="13">
        <f>SUM(C59,C55)</f>
        <v>8469</v>
      </c>
      <c r="D60" s="13">
        <f t="shared" ref="D60:H60" si="53">SUM(D59,D55)</f>
        <v>17736</v>
      </c>
      <c r="E60" s="13">
        <f t="shared" si="53"/>
        <v>1005</v>
      </c>
      <c r="F60" s="13">
        <f t="shared" si="53"/>
        <v>3466</v>
      </c>
      <c r="G60" s="13">
        <f t="shared" si="53"/>
        <v>9474</v>
      </c>
      <c r="H60" s="13">
        <f t="shared" si="53"/>
        <v>21202</v>
      </c>
      <c r="I60" s="13">
        <f>SUM(I59,I55)</f>
        <v>3557</v>
      </c>
      <c r="J60" s="13">
        <f t="shared" ref="J60:N60" si="54">SUM(J59,J55)</f>
        <v>19140</v>
      </c>
      <c r="K60" s="13">
        <f t="shared" si="54"/>
        <v>486</v>
      </c>
      <c r="L60" s="13">
        <f t="shared" si="54"/>
        <v>4705</v>
      </c>
      <c r="M60" s="13">
        <f t="shared" si="54"/>
        <v>4043</v>
      </c>
      <c r="N60" s="13">
        <f t="shared" si="54"/>
        <v>23845</v>
      </c>
      <c r="O60" s="13">
        <f>SUM(O59,O55)</f>
        <v>12026</v>
      </c>
      <c r="P60" s="13">
        <f t="shared" ref="P60:T60" si="55">SUM(P59,P55)</f>
        <v>36876</v>
      </c>
      <c r="Q60" s="13">
        <f t="shared" si="55"/>
        <v>1491</v>
      </c>
      <c r="R60" s="13">
        <f t="shared" si="55"/>
        <v>8171</v>
      </c>
      <c r="S60" s="13">
        <f t="shared" si="55"/>
        <v>13517</v>
      </c>
      <c r="T60" s="13">
        <f t="shared" si="55"/>
        <v>45047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59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874.5956232159848</v>
      </c>
      <c r="D66" s="16">
        <f t="shared" ref="D66:T80" si="56">(D8-D27)*100/D27</f>
        <v>452.71296798697773</v>
      </c>
      <c r="E66" s="16">
        <f t="shared" si="56"/>
        <v>2101.4598540145985</v>
      </c>
      <c r="F66" s="16">
        <f t="shared" si="56"/>
        <v>667.5</v>
      </c>
      <c r="G66" s="16">
        <f t="shared" si="56"/>
        <v>1016.0774410774411</v>
      </c>
      <c r="H66" s="16">
        <f t="shared" si="56"/>
        <v>486.16582684379296</v>
      </c>
      <c r="I66" s="16">
        <f t="shared" si="56"/>
        <v>1212.6550868486352</v>
      </c>
      <c r="J66" s="16">
        <f t="shared" si="56"/>
        <v>756.02280826799711</v>
      </c>
      <c r="K66" s="16">
        <f t="shared" si="56"/>
        <v>4139.2857142857147</v>
      </c>
      <c r="L66" s="16">
        <f t="shared" si="56"/>
        <v>854.2465753424658</v>
      </c>
      <c r="M66" s="16">
        <f t="shared" si="56"/>
        <v>1402.7842227378189</v>
      </c>
      <c r="N66" s="16">
        <f t="shared" si="56"/>
        <v>776.30090497737558</v>
      </c>
      <c r="O66" s="17">
        <f t="shared" si="56"/>
        <v>968.29436038514439</v>
      </c>
      <c r="P66" s="18">
        <f t="shared" si="56"/>
        <v>536.33326783258008</v>
      </c>
      <c r="Q66" s="16">
        <f t="shared" si="56"/>
        <v>2447.2727272727275</v>
      </c>
      <c r="R66" s="16">
        <f t="shared" si="56"/>
        <v>732.72727272727275</v>
      </c>
      <c r="S66" s="16">
        <f t="shared" si="56"/>
        <v>1119.0240889437925</v>
      </c>
      <c r="T66" s="17">
        <f t="shared" si="56"/>
        <v>569.7913270296707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917.03296703296701</v>
      </c>
      <c r="D67" s="16">
        <f t="shared" si="57"/>
        <v>338.25396825396825</v>
      </c>
      <c r="E67" s="16">
        <f t="shared" si="57"/>
        <v>666.66666666666663</v>
      </c>
      <c r="F67" s="16">
        <f t="shared" si="57"/>
        <v>466.66666666666669</v>
      </c>
      <c r="G67" s="16">
        <f t="shared" si="57"/>
        <v>891.13300492610836</v>
      </c>
      <c r="H67" s="16">
        <f t="shared" si="57"/>
        <v>350.43103448275861</v>
      </c>
      <c r="I67" s="16">
        <f t="shared" si="57"/>
        <v>300</v>
      </c>
      <c r="J67" s="16">
        <f t="shared" si="57"/>
        <v>42.514124293785308</v>
      </c>
      <c r="K67" s="16">
        <f t="shared" si="57"/>
        <v>375</v>
      </c>
      <c r="L67" s="16">
        <f t="shared" si="57"/>
        <v>131.25</v>
      </c>
      <c r="M67" s="16">
        <f t="shared" si="57"/>
        <v>303.94736842105266</v>
      </c>
      <c r="N67" s="16">
        <f t="shared" si="57"/>
        <v>44.475138121546962</v>
      </c>
      <c r="O67" s="17">
        <f t="shared" si="57"/>
        <v>742.12598425196848</v>
      </c>
      <c r="P67" s="18">
        <f t="shared" si="57"/>
        <v>181.76382660687594</v>
      </c>
      <c r="Q67" s="16">
        <f t="shared" si="57"/>
        <v>620</v>
      </c>
      <c r="R67" s="16">
        <f t="shared" si="57"/>
        <v>401.21951219512198</v>
      </c>
      <c r="S67" s="16">
        <f t="shared" si="56"/>
        <v>731.18279569892468</v>
      </c>
      <c r="T67" s="17">
        <f t="shared" si="56"/>
        <v>194.43661971830986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386.06403013182677</v>
      </c>
      <c r="D68" s="16">
        <f t="shared" si="56"/>
        <v>236.90085357846357</v>
      </c>
      <c r="E68" s="16">
        <f t="shared" si="56"/>
        <v>472.5</v>
      </c>
      <c r="F68" s="16">
        <f t="shared" si="56"/>
        <v>434.58646616541353</v>
      </c>
      <c r="G68" s="16">
        <f t="shared" si="56"/>
        <v>392.11908931698775</v>
      </c>
      <c r="H68" s="16">
        <f t="shared" si="56"/>
        <v>252.77777777777777</v>
      </c>
      <c r="I68" s="16">
        <f t="shared" si="56"/>
        <v>2183.0357142857142</v>
      </c>
      <c r="J68" s="16">
        <f t="shared" si="56"/>
        <v>232.66818700114024</v>
      </c>
      <c r="K68" s="16">
        <f t="shared" si="56"/>
        <v>1148.4848484848485</v>
      </c>
      <c r="L68" s="16">
        <f t="shared" si="56"/>
        <v>455.29411764705884</v>
      </c>
      <c r="M68" s="16">
        <f t="shared" si="56"/>
        <v>1947.5862068965516</v>
      </c>
      <c r="N68" s="16">
        <f t="shared" si="56"/>
        <v>268.81566380133717</v>
      </c>
      <c r="O68" s="17">
        <f t="shared" si="56"/>
        <v>699.06687402799378</v>
      </c>
      <c r="P68" s="18">
        <f t="shared" si="56"/>
        <v>234.63533719865731</v>
      </c>
      <c r="Q68" s="16">
        <f t="shared" si="56"/>
        <v>778.08219178082197</v>
      </c>
      <c r="R68" s="16">
        <f t="shared" si="56"/>
        <v>449.47145877378438</v>
      </c>
      <c r="S68" s="16">
        <f t="shared" si="56"/>
        <v>707.12290502793292</v>
      </c>
      <c r="T68" s="17">
        <f t="shared" si="56"/>
        <v>261.73333333333335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67.206192821956364</v>
      </c>
      <c r="D69" s="16">
        <f t="shared" si="56"/>
        <v>68.710888610763448</v>
      </c>
      <c r="E69" s="16">
        <f t="shared" si="56"/>
        <v>581.25</v>
      </c>
      <c r="F69" s="16">
        <f t="shared" si="56"/>
        <v>545.03816793893134</v>
      </c>
      <c r="G69" s="16">
        <f t="shared" si="56"/>
        <v>84.002722940776039</v>
      </c>
      <c r="H69" s="16">
        <f t="shared" si="56"/>
        <v>87.466185752930571</v>
      </c>
      <c r="I69" s="16">
        <f t="shared" si="56"/>
        <v>115.96244131455398</v>
      </c>
      <c r="J69" s="16">
        <f t="shared" si="56"/>
        <v>-2.5014212620807279</v>
      </c>
      <c r="K69" s="16">
        <f t="shared" si="56"/>
        <v>2400</v>
      </c>
      <c r="L69" s="16">
        <f t="shared" si="56"/>
        <v>385.2017937219731</v>
      </c>
      <c r="M69" s="16">
        <f t="shared" si="56"/>
        <v>188.63636363636363</v>
      </c>
      <c r="N69" s="16">
        <f t="shared" si="56"/>
        <v>41.120080726538852</v>
      </c>
      <c r="O69" s="17">
        <f t="shared" si="56"/>
        <v>73.561811505507961</v>
      </c>
      <c r="P69" s="18">
        <f t="shared" si="56"/>
        <v>43.430877901109987</v>
      </c>
      <c r="Q69" s="16">
        <f t="shared" si="56"/>
        <v>812.72727272727275</v>
      </c>
      <c r="R69" s="16">
        <f t="shared" si="56"/>
        <v>444.35028248587571</v>
      </c>
      <c r="S69" s="16">
        <f t="shared" si="56"/>
        <v>97.631734754292481</v>
      </c>
      <c r="T69" s="17">
        <f t="shared" si="56"/>
        <v>70.163872669052552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51.379662749105776</v>
      </c>
      <c r="D70" s="16">
        <f t="shared" si="56"/>
        <v>72.683653209794841</v>
      </c>
      <c r="E70" s="16">
        <f t="shared" si="56"/>
        <v>280</v>
      </c>
      <c r="F70" s="16">
        <f t="shared" si="56"/>
        <v>825</v>
      </c>
      <c r="G70" s="16">
        <f t="shared" si="56"/>
        <v>61.164098801663002</v>
      </c>
      <c r="H70" s="16">
        <f t="shared" si="56"/>
        <v>99.569240587109121</v>
      </c>
      <c r="I70" s="16">
        <f t="shared" si="56"/>
        <v>75.309229305423401</v>
      </c>
      <c r="J70" s="16">
        <f t="shared" si="56"/>
        <v>86.837141060574297</v>
      </c>
      <c r="K70" s="16">
        <f t="shared" si="56"/>
        <v>591.66666666666663</v>
      </c>
      <c r="L70" s="16">
        <f t="shared" si="56"/>
        <v>375.19181585677751</v>
      </c>
      <c r="M70" s="16">
        <f t="shared" si="56"/>
        <v>86.837209302325576</v>
      </c>
      <c r="N70" s="16">
        <f t="shared" si="56"/>
        <v>108.67880666408369</v>
      </c>
      <c r="O70" s="17">
        <f t="shared" si="56"/>
        <v>59.740691489361701</v>
      </c>
      <c r="P70" s="18">
        <f t="shared" si="56"/>
        <v>78.927415626444756</v>
      </c>
      <c r="Q70" s="16">
        <f t="shared" si="56"/>
        <v>347.08520179372198</v>
      </c>
      <c r="R70" s="16">
        <f t="shared" si="56"/>
        <v>539.02439024390242</v>
      </c>
      <c r="S70" s="16">
        <f t="shared" si="56"/>
        <v>70.011219746754293</v>
      </c>
      <c r="T70" s="17">
        <f t="shared" si="56"/>
        <v>103.6832895888014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360.24955436720143</v>
      </c>
      <c r="D71" s="16">
        <f t="shared" si="56"/>
        <v>326.07003891050584</v>
      </c>
      <c r="E71" s="16">
        <f t="shared" si="56"/>
        <v>392.6829268292683</v>
      </c>
      <c r="F71" s="16">
        <f t="shared" si="56"/>
        <v>413.58024691358025</v>
      </c>
      <c r="G71" s="16">
        <f t="shared" si="56"/>
        <v>362.45847176079735</v>
      </c>
      <c r="H71" s="16">
        <f t="shared" si="56"/>
        <v>332.46167718665464</v>
      </c>
      <c r="I71" s="16">
        <f t="shared" si="56"/>
        <v>958.65384615384619</v>
      </c>
      <c r="J71" s="16">
        <f t="shared" si="56"/>
        <v>123.8145416227608</v>
      </c>
      <c r="K71" s="16">
        <f t="shared" si="56"/>
        <v>1628.5714285714287</v>
      </c>
      <c r="L71" s="16">
        <f t="shared" si="56"/>
        <v>380.28169014084506</v>
      </c>
      <c r="M71" s="16">
        <f t="shared" si="56"/>
        <v>1000.9009009009009</v>
      </c>
      <c r="N71" s="16">
        <f t="shared" si="56"/>
        <v>141.66666666666666</v>
      </c>
      <c r="O71" s="17">
        <f t="shared" si="56"/>
        <v>453.83458646616543</v>
      </c>
      <c r="P71" s="18">
        <f t="shared" si="56"/>
        <v>228.98330804248863</v>
      </c>
      <c r="Q71" s="16">
        <f t="shared" si="56"/>
        <v>572.91666666666663</v>
      </c>
      <c r="R71" s="16">
        <f t="shared" si="56"/>
        <v>398.0263157894737</v>
      </c>
      <c r="S71" s="16">
        <f t="shared" si="56"/>
        <v>461.85133239831697</v>
      </c>
      <c r="T71" s="17">
        <f t="shared" si="56"/>
        <v>241.05213715359324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215.61653728109766</v>
      </c>
      <c r="D72" s="16">
        <f t="shared" si="56"/>
        <v>131.44146810714815</v>
      </c>
      <c r="E72" s="16">
        <f t="shared" si="56"/>
        <v>652.95857988165676</v>
      </c>
      <c r="F72" s="16">
        <f t="shared" si="56"/>
        <v>542.49757986447241</v>
      </c>
      <c r="G72" s="16">
        <f t="shared" si="56"/>
        <v>240.76909988089162</v>
      </c>
      <c r="H72" s="16">
        <f t="shared" si="56"/>
        <v>160.63105795009281</v>
      </c>
      <c r="I72" s="16">
        <f t="shared" si="56"/>
        <v>309.2134831460674</v>
      </c>
      <c r="J72" s="16">
        <f t="shared" si="56"/>
        <v>78.230366492146601</v>
      </c>
      <c r="K72" s="16">
        <f t="shared" si="56"/>
        <v>662</v>
      </c>
      <c r="L72" s="16">
        <f t="shared" si="56"/>
        <v>187.33118971061094</v>
      </c>
      <c r="M72" s="16">
        <f t="shared" si="56"/>
        <v>344.84848484848487</v>
      </c>
      <c r="N72" s="16">
        <f t="shared" si="56"/>
        <v>93.507429085997302</v>
      </c>
      <c r="O72" s="17">
        <f t="shared" si="56"/>
        <v>228.57365064551252</v>
      </c>
      <c r="P72" s="18">
        <f t="shared" si="56"/>
        <v>109.40860215053763</v>
      </c>
      <c r="Q72" s="16">
        <f t="shared" si="56"/>
        <v>655.02283105022832</v>
      </c>
      <c r="R72" s="16">
        <f t="shared" si="56"/>
        <v>329.09582689335394</v>
      </c>
      <c r="S72" s="16">
        <f t="shared" si="56"/>
        <v>255.77399155380806</v>
      </c>
      <c r="T72" s="17">
        <f t="shared" si="56"/>
        <v>131.57258693279277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247.95180722891567</v>
      </c>
      <c r="D73" s="16">
        <f t="shared" si="56"/>
        <v>184.88483685220729</v>
      </c>
      <c r="E73" s="16">
        <f t="shared" si="56"/>
        <v>436.55913978494624</v>
      </c>
      <c r="F73" s="16">
        <f t="shared" si="56"/>
        <v>879.45205479452056</v>
      </c>
      <c r="G73" s="16">
        <f t="shared" si="56"/>
        <v>266.95557963163594</v>
      </c>
      <c r="H73" s="16">
        <f t="shared" si="56"/>
        <v>230.35874439461884</v>
      </c>
      <c r="I73" s="16">
        <f t="shared" si="56"/>
        <v>674.39024390243901</v>
      </c>
      <c r="J73" s="16">
        <f t="shared" si="56"/>
        <v>60.167276529012021</v>
      </c>
      <c r="K73" s="16">
        <f t="shared" si="56"/>
        <v>189.47368421052633</v>
      </c>
      <c r="L73" s="16">
        <f t="shared" si="56"/>
        <v>69.560557341907824</v>
      </c>
      <c r="M73" s="16">
        <f t="shared" si="56"/>
        <v>520.83333333333337</v>
      </c>
      <c r="N73" s="16">
        <f t="shared" si="56"/>
        <v>63.246661981728742</v>
      </c>
      <c r="O73" s="17">
        <f t="shared" si="56"/>
        <v>318.3098591549296</v>
      </c>
      <c r="P73" s="18">
        <f t="shared" si="56"/>
        <v>125.19389542156617</v>
      </c>
      <c r="Q73" s="16">
        <f t="shared" si="56"/>
        <v>325.44378698224853</v>
      </c>
      <c r="R73" s="16">
        <f t="shared" si="56"/>
        <v>179.14735866543094</v>
      </c>
      <c r="S73" s="16">
        <f t="shared" si="56"/>
        <v>319.34651762682716</v>
      </c>
      <c r="T73" s="17">
        <f t="shared" si="56"/>
        <v>136.66272655634359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277.94117647058823</v>
      </c>
      <c r="D74" s="16">
        <f t="shared" si="56"/>
        <v>197.09443099273608</v>
      </c>
      <c r="E74" s="16">
        <f t="shared" si="56"/>
        <v>900</v>
      </c>
      <c r="F74" s="16">
        <f t="shared" si="56"/>
        <v>973.77049180327867</v>
      </c>
      <c r="G74" s="16">
        <f t="shared" si="56"/>
        <v>323.18181818181819</v>
      </c>
      <c r="H74" s="16">
        <f t="shared" si="56"/>
        <v>297.04641350210971</v>
      </c>
      <c r="I74" s="16">
        <f t="shared" si="56"/>
        <v>878.125</v>
      </c>
      <c r="J74" s="16">
        <f t="shared" si="56"/>
        <v>282.98701298701297</v>
      </c>
      <c r="K74" s="16">
        <f t="shared" si="56"/>
        <v>520.68965517241384</v>
      </c>
      <c r="L74" s="16">
        <f t="shared" si="56"/>
        <v>191.03942652329749</v>
      </c>
      <c r="M74" s="16">
        <f t="shared" si="56"/>
        <v>823.28042328042329</v>
      </c>
      <c r="N74" s="16">
        <f t="shared" si="56"/>
        <v>258.53193517635845</v>
      </c>
      <c r="O74" s="17">
        <f t="shared" si="56"/>
        <v>541.75824175824175</v>
      </c>
      <c r="P74" s="18">
        <f t="shared" si="56"/>
        <v>253.00084530853761</v>
      </c>
      <c r="Q74" s="16">
        <f t="shared" si="56"/>
        <v>655.55555555555554</v>
      </c>
      <c r="R74" s="16">
        <f t="shared" si="56"/>
        <v>331.47058823529414</v>
      </c>
      <c r="S74" s="16">
        <f t="shared" si="56"/>
        <v>554.27872860635694</v>
      </c>
      <c r="T74" s="17">
        <f t="shared" si="56"/>
        <v>270.51871306631648</v>
      </c>
    </row>
    <row r="75" spans="1:20" ht="30" customHeight="1" outlineLevel="1" x14ac:dyDescent="0.15">
      <c r="A75" s="14"/>
      <c r="B75" s="3" t="s">
        <v>12</v>
      </c>
      <c r="C75" s="16">
        <f t="shared" si="57"/>
        <v>228.10370266282584</v>
      </c>
      <c r="D75" s="16">
        <f t="shared" si="56"/>
        <v>170.61149511177533</v>
      </c>
      <c r="E75" s="16">
        <f t="shared" si="56"/>
        <v>758.52585258525858</v>
      </c>
      <c r="F75" s="16">
        <f t="shared" si="56"/>
        <v>618.55185909980435</v>
      </c>
      <c r="G75" s="16">
        <f t="shared" si="56"/>
        <v>259.94584599128251</v>
      </c>
      <c r="H75" s="16">
        <f t="shared" si="56"/>
        <v>203.61953104721252</v>
      </c>
      <c r="I75" s="16">
        <f t="shared" si="56"/>
        <v>370.5687203791469</v>
      </c>
      <c r="J75" s="16">
        <f t="shared" si="56"/>
        <v>131.75552445179625</v>
      </c>
      <c r="K75" s="16">
        <f t="shared" si="56"/>
        <v>926.50602409638554</v>
      </c>
      <c r="L75" s="16">
        <f t="shared" si="56"/>
        <v>272.65756050802781</v>
      </c>
      <c r="M75" s="16">
        <f t="shared" si="56"/>
        <v>411.11599297012305</v>
      </c>
      <c r="N75" s="16">
        <f t="shared" si="56"/>
        <v>152.94414414414413</v>
      </c>
      <c r="O75" s="16">
        <f t="shared" si="56"/>
        <v>260.68389963691538</v>
      </c>
      <c r="P75" s="16">
        <f t="shared" si="56"/>
        <v>154.16285124337912</v>
      </c>
      <c r="Q75" s="16">
        <f t="shared" si="56"/>
        <v>803.46494762288478</v>
      </c>
      <c r="R75" s="16">
        <f t="shared" si="56"/>
        <v>404.01307966706304</v>
      </c>
      <c r="S75" s="16">
        <f t="shared" si="56"/>
        <v>294.88676754341424</v>
      </c>
      <c r="T75" s="17">
        <f t="shared" si="56"/>
        <v>181.09190522723995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86.135181975736572</v>
      </c>
      <c r="D76" s="16">
        <f t="shared" si="56"/>
        <v>105.32030401737242</v>
      </c>
      <c r="E76" s="16">
        <f t="shared" si="56"/>
        <v>431.25</v>
      </c>
      <c r="F76" s="16">
        <f t="shared" si="56"/>
        <v>242.85714285714286</v>
      </c>
      <c r="G76" s="16">
        <f t="shared" si="56"/>
        <v>104.26929392446634</v>
      </c>
      <c r="H76" s="16">
        <f t="shared" si="56"/>
        <v>113.20368474923234</v>
      </c>
      <c r="I76" s="16">
        <f t="shared" si="56"/>
        <v>648</v>
      </c>
      <c r="J76" s="16">
        <f t="shared" si="56"/>
        <v>301.94174757281553</v>
      </c>
      <c r="K76" s="16">
        <f t="shared" si="56"/>
        <v>1100</v>
      </c>
      <c r="L76" s="16">
        <f t="shared" si="56"/>
        <v>287.5</v>
      </c>
      <c r="M76" s="16">
        <f t="shared" si="56"/>
        <v>665.38461538461536</v>
      </c>
      <c r="N76" s="16">
        <f t="shared" si="56"/>
        <v>300.90090090090092</v>
      </c>
      <c r="O76" s="17">
        <f t="shared" si="56"/>
        <v>130.94098883572568</v>
      </c>
      <c r="P76" s="18">
        <f t="shared" si="56"/>
        <v>141.25998225377108</v>
      </c>
      <c r="Q76" s="16">
        <f t="shared" si="56"/>
        <v>470.58823529411762</v>
      </c>
      <c r="R76" s="16">
        <f t="shared" si="56"/>
        <v>252.77777777777777</v>
      </c>
      <c r="S76" s="16">
        <f t="shared" si="56"/>
        <v>148.41149773071103</v>
      </c>
      <c r="T76" s="17">
        <f t="shared" si="56"/>
        <v>147.95663052543787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175.64234326824254</v>
      </c>
      <c r="D77" s="16">
        <f t="shared" si="56"/>
        <v>128.12339331619538</v>
      </c>
      <c r="E77" s="16">
        <f t="shared" si="56"/>
        <v>755.93220338983053</v>
      </c>
      <c r="F77" s="16">
        <f t="shared" si="56"/>
        <v>721.00840336134456</v>
      </c>
      <c r="G77" s="16">
        <f t="shared" si="56"/>
        <v>208.81782945736435</v>
      </c>
      <c r="H77" s="16">
        <f t="shared" si="56"/>
        <v>162.30620155038758</v>
      </c>
      <c r="I77" s="16">
        <f t="shared" si="56"/>
        <v>728.36257309941516</v>
      </c>
      <c r="J77" s="16">
        <f t="shared" si="56"/>
        <v>225.4874651810585</v>
      </c>
      <c r="K77" s="16">
        <f t="shared" si="56"/>
        <v>1590.909090909091</v>
      </c>
      <c r="L77" s="16">
        <f t="shared" si="56"/>
        <v>560.55045871559628</v>
      </c>
      <c r="M77" s="16">
        <f t="shared" si="56"/>
        <v>826.68393782383419</v>
      </c>
      <c r="N77" s="16">
        <f t="shared" si="56"/>
        <v>287.63471355643787</v>
      </c>
      <c r="O77" s="17">
        <f t="shared" si="56"/>
        <v>319.39163498098861</v>
      </c>
      <c r="P77" s="18">
        <f t="shared" si="56"/>
        <v>169.47648624667258</v>
      </c>
      <c r="Q77" s="16">
        <f t="shared" si="56"/>
        <v>1112.6213592233009</v>
      </c>
      <c r="R77" s="16">
        <f t="shared" si="56"/>
        <v>603.36322869955154</v>
      </c>
      <c r="S77" s="16">
        <f t="shared" si="56"/>
        <v>377.00987306064883</v>
      </c>
      <c r="T77" s="17">
        <f t="shared" si="56"/>
        <v>220.04180820486022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53.428571428571431</v>
      </c>
      <c r="D78" s="16">
        <f t="shared" si="56"/>
        <v>33.207437536316093</v>
      </c>
      <c r="E78" s="16">
        <f t="shared" si="56"/>
        <v>190.8256880733945</v>
      </c>
      <c r="F78" s="16">
        <f t="shared" si="56"/>
        <v>8.6986301369863011</v>
      </c>
      <c r="G78" s="16">
        <f t="shared" si="56"/>
        <v>62.321852731591449</v>
      </c>
      <c r="H78" s="16">
        <f t="shared" si="56"/>
        <v>25.907792737658099</v>
      </c>
      <c r="I78" s="16">
        <f t="shared" si="56"/>
        <v>174.38136826783116</v>
      </c>
      <c r="J78" s="16">
        <f t="shared" si="56"/>
        <v>68.658810325476992</v>
      </c>
      <c r="K78" s="16">
        <f t="shared" si="56"/>
        <v>285.24590163934425</v>
      </c>
      <c r="L78" s="16">
        <f t="shared" si="56"/>
        <v>115.58245083207262</v>
      </c>
      <c r="M78" s="16">
        <f t="shared" si="56"/>
        <v>183.42245989304814</v>
      </c>
      <c r="N78" s="16">
        <f t="shared" si="56"/>
        <v>76</v>
      </c>
      <c r="O78" s="17">
        <f t="shared" si="56"/>
        <v>75.084701589783691</v>
      </c>
      <c r="P78" s="18">
        <f t="shared" si="56"/>
        <v>45.300535987748852</v>
      </c>
      <c r="Q78" s="16">
        <f t="shared" si="56"/>
        <v>211.46953405017922</v>
      </c>
      <c r="R78" s="16">
        <f t="shared" si="56"/>
        <v>28.427813459927396</v>
      </c>
      <c r="S78" s="16">
        <f t="shared" si="56"/>
        <v>84.329446064139944</v>
      </c>
      <c r="T78" s="17">
        <f t="shared" si="56"/>
        <v>40.993655998289256</v>
      </c>
    </row>
    <row r="79" spans="1:20" ht="30" customHeight="1" outlineLevel="1" x14ac:dyDescent="0.15">
      <c r="A79" s="14"/>
      <c r="B79" s="3" t="s">
        <v>13</v>
      </c>
      <c r="C79" s="16">
        <f t="shared" si="57"/>
        <v>82.744680851063833</v>
      </c>
      <c r="D79" s="16">
        <f t="shared" si="56"/>
        <v>58.95384615384615</v>
      </c>
      <c r="E79" s="16">
        <f t="shared" si="56"/>
        <v>323.62459546925567</v>
      </c>
      <c r="F79" s="16">
        <f t="shared" si="56"/>
        <v>40.323101777059776</v>
      </c>
      <c r="G79" s="16">
        <f t="shared" si="56"/>
        <v>97.604312237971655</v>
      </c>
      <c r="H79" s="16">
        <f t="shared" si="56"/>
        <v>54.464772284935769</v>
      </c>
      <c r="I79" s="16">
        <f t="shared" si="56"/>
        <v>371.91844300278035</v>
      </c>
      <c r="J79" s="16">
        <f t="shared" si="56"/>
        <v>121.14867460622359</v>
      </c>
      <c r="K79" s="16">
        <f t="shared" si="56"/>
        <v>837.38317757009349</v>
      </c>
      <c r="L79" s="16">
        <f t="shared" si="56"/>
        <v>263.24701195219126</v>
      </c>
      <c r="M79" s="16">
        <f t="shared" si="56"/>
        <v>413.91231028667789</v>
      </c>
      <c r="N79" s="16">
        <f t="shared" si="56"/>
        <v>144.12238325281803</v>
      </c>
      <c r="O79" s="16">
        <f t="shared" si="56"/>
        <v>136.73645959508565</v>
      </c>
      <c r="P79" s="16">
        <f t="shared" si="56"/>
        <v>80.60310243380583</v>
      </c>
      <c r="Q79" s="16">
        <f t="shared" si="56"/>
        <v>455.76923076923077</v>
      </c>
      <c r="R79" s="16">
        <f t="shared" si="56"/>
        <v>94.925591607709194</v>
      </c>
      <c r="S79" s="16">
        <f t="shared" si="56"/>
        <v>158.15980629539951</v>
      </c>
      <c r="T79" s="17">
        <f t="shared" si="56"/>
        <v>83.684072421936506</v>
      </c>
    </row>
    <row r="80" spans="1:20" ht="30" customHeight="1" x14ac:dyDescent="0.15">
      <c r="A80" s="14"/>
      <c r="B80" s="4" t="s">
        <v>14</v>
      </c>
      <c r="C80" s="19">
        <f t="shared" si="57"/>
        <v>192.01922569059315</v>
      </c>
      <c r="D80" s="19">
        <f t="shared" si="56"/>
        <v>144.60924811311742</v>
      </c>
      <c r="E80" s="19">
        <f t="shared" si="56"/>
        <v>648.19376026272573</v>
      </c>
      <c r="F80" s="19">
        <f t="shared" si="56"/>
        <v>301.80530973451329</v>
      </c>
      <c r="G80" s="19">
        <f t="shared" si="56"/>
        <v>219.59207979752867</v>
      </c>
      <c r="H80" s="19">
        <f t="shared" si="56"/>
        <v>163.30022307336168</v>
      </c>
      <c r="I80" s="19">
        <f t="shared" si="56"/>
        <v>370.84355538780903</v>
      </c>
      <c r="J80" s="19">
        <f t="shared" si="56"/>
        <v>129.83705659590731</v>
      </c>
      <c r="K80" s="19">
        <f t="shared" si="56"/>
        <v>904.78359908883829</v>
      </c>
      <c r="L80" s="19">
        <f t="shared" si="56"/>
        <v>270.83252849140428</v>
      </c>
      <c r="M80" s="19">
        <f t="shared" si="56"/>
        <v>411.69397002439877</v>
      </c>
      <c r="N80" s="19">
        <f t="shared" si="56"/>
        <v>151.33097762073027</v>
      </c>
      <c r="O80" s="19">
        <f t="shared" si="56"/>
        <v>231.12413337735225</v>
      </c>
      <c r="P80" s="19">
        <f t="shared" si="56"/>
        <v>138.59110274447636</v>
      </c>
      <c r="Q80" s="19">
        <f t="shared" si="56"/>
        <v>716.17380808690405</v>
      </c>
      <c r="R80" s="19">
        <f t="shared" si="56"/>
        <v>286.99547427726981</v>
      </c>
      <c r="S80" s="19">
        <f t="shared" si="56"/>
        <v>262.16926107613273</v>
      </c>
      <c r="T80" s="19">
        <f t="shared" si="56"/>
        <v>158.31144603451239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69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1235.4628422425033</v>
      </c>
      <c r="D86" s="16">
        <f t="shared" ref="D86:T86" si="58">IF(D46=0,(D8*10)/(D46+10),(D8-D46)*100/D46)</f>
        <v>1083.1010452961673</v>
      </c>
      <c r="E86" s="16">
        <f t="shared" si="58"/>
        <v>744.8179271708683</v>
      </c>
      <c r="F86" s="16">
        <f t="shared" si="58"/>
        <v>626.88022284122565</v>
      </c>
      <c r="G86" s="16">
        <f t="shared" si="58"/>
        <v>1079.626334519573</v>
      </c>
      <c r="H86" s="16">
        <f t="shared" si="58"/>
        <v>948.85245901639348</v>
      </c>
      <c r="I86" s="16">
        <f t="shared" si="58"/>
        <v>885.10242085661082</v>
      </c>
      <c r="J86" s="16">
        <f t="shared" si="58"/>
        <v>460.42930471301912</v>
      </c>
      <c r="K86" s="16">
        <f t="shared" si="58"/>
        <v>849.6</v>
      </c>
      <c r="L86" s="16">
        <f t="shared" si="58"/>
        <v>662.14442013129099</v>
      </c>
      <c r="M86" s="16">
        <f t="shared" si="58"/>
        <v>878.39879154078551</v>
      </c>
      <c r="N86" s="16">
        <f t="shared" si="58"/>
        <v>495.88461538461536</v>
      </c>
      <c r="O86" s="17">
        <f t="shared" si="58"/>
        <v>1091.1809815950921</v>
      </c>
      <c r="P86" s="18">
        <f t="shared" si="58"/>
        <v>737.85252263906852</v>
      </c>
      <c r="Q86" s="16">
        <f t="shared" si="58"/>
        <v>771.99170124481327</v>
      </c>
      <c r="R86" s="16">
        <f t="shared" si="58"/>
        <v>640.59574468085111</v>
      </c>
      <c r="S86" s="16">
        <f t="shared" si="58"/>
        <v>1005.0391937290034</v>
      </c>
      <c r="T86" s="17">
        <f t="shared" si="58"/>
        <v>715.17857142857144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2401.3513513513512</v>
      </c>
      <c r="D87" s="16">
        <f t="shared" si="59"/>
        <v>749.53846153846155</v>
      </c>
      <c r="E87" s="16">
        <f t="shared" si="59"/>
        <v>1363.6363636363637</v>
      </c>
      <c r="F87" s="16">
        <f t="shared" si="59"/>
        <v>1146.6666666666667</v>
      </c>
      <c r="G87" s="16">
        <f t="shared" si="59"/>
        <v>2267.0588235294117</v>
      </c>
      <c r="H87" s="16">
        <f t="shared" si="59"/>
        <v>783.09859154929575</v>
      </c>
      <c r="I87" s="16">
        <f t="shared" si="59"/>
        <v>113.33333333333333</v>
      </c>
      <c r="J87" s="16">
        <f t="shared" si="59"/>
        <v>13.498312710911136</v>
      </c>
      <c r="K87" s="16">
        <f t="shared" si="59"/>
        <v>19</v>
      </c>
      <c r="L87" s="16">
        <f t="shared" si="59"/>
        <v>37</v>
      </c>
      <c r="M87" s="16">
        <f t="shared" si="59"/>
        <v>127.4074074074074</v>
      </c>
      <c r="N87" s="16">
        <f t="shared" si="59"/>
        <v>17.660292463442069</v>
      </c>
      <c r="O87" s="17">
        <f t="shared" si="59"/>
        <v>923.44497607655501</v>
      </c>
      <c r="P87" s="18">
        <f t="shared" si="59"/>
        <v>210.54365733113673</v>
      </c>
      <c r="Q87" s="16">
        <f t="shared" si="59"/>
        <v>1536.3636363636363</v>
      </c>
      <c r="R87" s="16">
        <f t="shared" si="59"/>
        <v>1270</v>
      </c>
      <c r="S87" s="16">
        <f t="shared" si="59"/>
        <v>954.09090909090912</v>
      </c>
      <c r="T87" s="17">
        <f t="shared" si="59"/>
        <v>236.09324758842445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1007.7253218884121</v>
      </c>
      <c r="D88" s="16">
        <f t="shared" si="59"/>
        <v>817.88908765652957</v>
      </c>
      <c r="E88" s="16">
        <f t="shared" si="59"/>
        <v>1045</v>
      </c>
      <c r="F88" s="16">
        <f t="shared" si="59"/>
        <v>2054.5454545454545</v>
      </c>
      <c r="G88" s="16">
        <f t="shared" si="59"/>
        <v>1010.6719367588933</v>
      </c>
      <c r="H88" s="16">
        <f t="shared" si="59"/>
        <v>886.82432432432438</v>
      </c>
      <c r="I88" s="16">
        <f t="shared" si="59"/>
        <v>850.55762081784383</v>
      </c>
      <c r="J88" s="16">
        <f t="shared" si="59"/>
        <v>339.71363978899774</v>
      </c>
      <c r="K88" s="16">
        <f t="shared" si="59"/>
        <v>2475</v>
      </c>
      <c r="L88" s="16">
        <f t="shared" si="59"/>
        <v>863.26530612244903</v>
      </c>
      <c r="M88" s="16">
        <f t="shared" si="59"/>
        <v>941.75438596491233</v>
      </c>
      <c r="N88" s="16">
        <f t="shared" si="59"/>
        <v>407.09126723571899</v>
      </c>
      <c r="O88" s="17">
        <f t="shared" si="59"/>
        <v>923.50597609561748</v>
      </c>
      <c r="P88" s="18">
        <f t="shared" si="59"/>
        <v>481.44220572640506</v>
      </c>
      <c r="Q88" s="16">
        <f t="shared" si="59"/>
        <v>1680.5555555555557</v>
      </c>
      <c r="R88" s="16">
        <f t="shared" si="59"/>
        <v>1034.9344978165939</v>
      </c>
      <c r="S88" s="16">
        <f t="shared" si="59"/>
        <v>974.16356877323415</v>
      </c>
      <c r="T88" s="17">
        <f t="shared" si="59"/>
        <v>541.37115839243495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471.15384615384613</v>
      </c>
      <c r="D89" s="16">
        <f t="shared" si="59"/>
        <v>447.96747967479672</v>
      </c>
      <c r="E89" s="16">
        <f t="shared" si="59"/>
        <v>1111.1111111111111</v>
      </c>
      <c r="F89" s="16">
        <f t="shared" si="59"/>
        <v>1332.2033898305085</v>
      </c>
      <c r="G89" s="16">
        <f t="shared" si="59"/>
        <v>510.15801354401805</v>
      </c>
      <c r="H89" s="16">
        <f t="shared" si="59"/>
        <v>497.98657718120808</v>
      </c>
      <c r="I89" s="16">
        <f t="shared" si="59"/>
        <v>120.09569377990431</v>
      </c>
      <c r="J89" s="16">
        <f t="shared" si="59"/>
        <v>75.35787321063394</v>
      </c>
      <c r="K89" s="16">
        <f t="shared" si="59"/>
        <v>629.16666666666663</v>
      </c>
      <c r="L89" s="16">
        <f t="shared" si="59"/>
        <v>162.62135922330097</v>
      </c>
      <c r="M89" s="16">
        <f t="shared" si="59"/>
        <v>172.53218884120173</v>
      </c>
      <c r="N89" s="16">
        <f t="shared" si="59"/>
        <v>101.22302158273381</v>
      </c>
      <c r="O89" s="17">
        <f t="shared" si="59"/>
        <v>353.76</v>
      </c>
      <c r="P89" s="18">
        <f t="shared" si="59"/>
        <v>262.23241590214064</v>
      </c>
      <c r="Q89" s="16">
        <f t="shared" si="59"/>
        <v>884.31372549019613</v>
      </c>
      <c r="R89" s="16">
        <f t="shared" si="59"/>
        <v>309.12951167728238</v>
      </c>
      <c r="S89" s="16">
        <f t="shared" si="59"/>
        <v>393.7869822485207</v>
      </c>
      <c r="T89" s="17">
        <f t="shared" si="59"/>
        <v>271.31113851212496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571.00792751981885</v>
      </c>
      <c r="D90" s="16">
        <f t="shared" si="59"/>
        <v>518.30568720379142</v>
      </c>
      <c r="E90" s="16">
        <f t="shared" si="59"/>
        <v>1411.3636363636363</v>
      </c>
      <c r="F90" s="16">
        <f t="shared" si="59"/>
        <v>1300</v>
      </c>
      <c r="G90" s="16">
        <f t="shared" si="59"/>
        <v>610.89536138079825</v>
      </c>
      <c r="H90" s="16">
        <f t="shared" si="59"/>
        <v>581.31808278867106</v>
      </c>
      <c r="I90" s="16">
        <f t="shared" si="59"/>
        <v>1112.171052631579</v>
      </c>
      <c r="J90" s="16">
        <f t="shared" si="59"/>
        <v>500.67385444743934</v>
      </c>
      <c r="K90" s="16">
        <f t="shared" si="59"/>
        <v>906.06060606060601</v>
      </c>
      <c r="L90" s="16">
        <f t="shared" si="59"/>
        <v>585.60885608856086</v>
      </c>
      <c r="M90" s="16">
        <f t="shared" si="59"/>
        <v>1091.9881305637982</v>
      </c>
      <c r="N90" s="16">
        <f t="shared" si="59"/>
        <v>513.78917378917379</v>
      </c>
      <c r="O90" s="17">
        <f t="shared" si="59"/>
        <v>709.60404380791908</v>
      </c>
      <c r="P90" s="18">
        <f t="shared" si="59"/>
        <v>510.05674653215635</v>
      </c>
      <c r="Q90" s="16">
        <f t="shared" si="59"/>
        <v>1194.8051948051948</v>
      </c>
      <c r="R90" s="16">
        <f t="shared" si="59"/>
        <v>837.94749403341291</v>
      </c>
      <c r="S90" s="16">
        <f t="shared" si="59"/>
        <v>739.16139240506334</v>
      </c>
      <c r="T90" s="17">
        <f t="shared" si="59"/>
        <v>548.3152325257588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722.29299363057328</v>
      </c>
      <c r="D91" s="16">
        <f t="shared" si="59"/>
        <v>731.11954459203037</v>
      </c>
      <c r="E91" s="16">
        <f t="shared" si="59"/>
        <v>1583.3333333333333</v>
      </c>
      <c r="F91" s="16">
        <f t="shared" si="59"/>
        <v>2871.4285714285716</v>
      </c>
      <c r="G91" s="16">
        <f t="shared" si="59"/>
        <v>753.98773006134968</v>
      </c>
      <c r="H91" s="16">
        <f t="shared" si="59"/>
        <v>786.50646950092425</v>
      </c>
      <c r="I91" s="16">
        <f t="shared" si="59"/>
        <v>610.32258064516134</v>
      </c>
      <c r="J91" s="16">
        <f t="shared" si="59"/>
        <v>301.51228733459357</v>
      </c>
      <c r="K91" s="16">
        <f t="shared" si="59"/>
        <v>908.33333333333337</v>
      </c>
      <c r="L91" s="16">
        <f t="shared" si="59"/>
        <v>320.98765432098764</v>
      </c>
      <c r="M91" s="16">
        <f t="shared" si="59"/>
        <v>631.7365269461078</v>
      </c>
      <c r="N91" s="16">
        <f t="shared" si="59"/>
        <v>304.09836065573768</v>
      </c>
      <c r="O91" s="17">
        <f t="shared" si="59"/>
        <v>685.28784648187639</v>
      </c>
      <c r="P91" s="18">
        <f t="shared" si="59"/>
        <v>515.90909090909088</v>
      </c>
      <c r="Q91" s="16">
        <f t="shared" si="59"/>
        <v>1245.8333333333333</v>
      </c>
      <c r="R91" s="16">
        <f t="shared" si="59"/>
        <v>696.84210526315792</v>
      </c>
      <c r="S91" s="16">
        <f t="shared" si="59"/>
        <v>712.57606490872206</v>
      </c>
      <c r="T91" s="17">
        <f t="shared" si="59"/>
        <v>530.84274543874892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414.47910535609179</v>
      </c>
      <c r="D92" s="16">
        <f t="shared" si="59"/>
        <v>340.27308558558559</v>
      </c>
      <c r="E92" s="16">
        <f t="shared" si="59"/>
        <v>742.71523178807945</v>
      </c>
      <c r="F92" s="16">
        <f t="shared" si="59"/>
        <v>238.62244897959184</v>
      </c>
      <c r="G92" s="16">
        <f t="shared" si="59"/>
        <v>441.27027027027026</v>
      </c>
      <c r="H92" s="16">
        <f t="shared" si="59"/>
        <v>318.29214474845543</v>
      </c>
      <c r="I92" s="16">
        <f t="shared" si="59"/>
        <v>422.52510760401719</v>
      </c>
      <c r="J92" s="16">
        <f t="shared" si="59"/>
        <v>173.25413388986996</v>
      </c>
      <c r="K92" s="16">
        <f t="shared" si="59"/>
        <v>580.35714285714289</v>
      </c>
      <c r="L92" s="16">
        <f t="shared" si="59"/>
        <v>133.68200836820083</v>
      </c>
      <c r="M92" s="16">
        <f t="shared" si="59"/>
        <v>444.37577255871446</v>
      </c>
      <c r="N92" s="16">
        <f t="shared" si="59"/>
        <v>163.96020144945339</v>
      </c>
      <c r="O92" s="17">
        <f t="shared" si="59"/>
        <v>415.84859584859583</v>
      </c>
      <c r="P92" s="18">
        <f t="shared" si="59"/>
        <v>262.24405610140252</v>
      </c>
      <c r="Q92" s="16">
        <f t="shared" si="59"/>
        <v>698.79227053140096</v>
      </c>
      <c r="R92" s="16">
        <f t="shared" si="59"/>
        <v>186.80268595041323</v>
      </c>
      <c r="S92" s="16">
        <f t="shared" si="59"/>
        <v>441.82745619871366</v>
      </c>
      <c r="T92" s="17">
        <f t="shared" si="59"/>
        <v>245.26591107236268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501.66666666666669</v>
      </c>
      <c r="D93" s="16">
        <f t="shared" si="59"/>
        <v>374.20127795527156</v>
      </c>
      <c r="E93" s="16">
        <f t="shared" si="59"/>
        <v>1179.4871794871794</v>
      </c>
      <c r="F93" s="16">
        <f t="shared" si="59"/>
        <v>622.22222222222217</v>
      </c>
      <c r="G93" s="16">
        <f t="shared" si="59"/>
        <v>552.60115606936415</v>
      </c>
      <c r="H93" s="16">
        <f t="shared" si="59"/>
        <v>408.06896551724139</v>
      </c>
      <c r="I93" s="16">
        <f t="shared" si="59"/>
        <v>561.45833333333337</v>
      </c>
      <c r="J93" s="16">
        <f t="shared" si="59"/>
        <v>91.5</v>
      </c>
      <c r="K93" s="16">
        <f t="shared" si="59"/>
        <v>2100</v>
      </c>
      <c r="L93" s="16">
        <f t="shared" si="59"/>
        <v>337.01657458563534</v>
      </c>
      <c r="M93" s="16">
        <f t="shared" si="59"/>
        <v>637.62376237623766</v>
      </c>
      <c r="N93" s="16">
        <f t="shared" si="59"/>
        <v>136.79918450560652</v>
      </c>
      <c r="O93" s="17">
        <f t="shared" si="59"/>
        <v>518.75</v>
      </c>
      <c r="P93" s="18">
        <f t="shared" si="59"/>
        <v>215.6030855539972</v>
      </c>
      <c r="Q93" s="16">
        <f t="shared" si="59"/>
        <v>1367.3469387755101</v>
      </c>
      <c r="R93" s="16">
        <f t="shared" si="59"/>
        <v>437.85714285714283</v>
      </c>
      <c r="S93" s="16">
        <f t="shared" si="59"/>
        <v>576.42163661581139</v>
      </c>
      <c r="T93" s="17">
        <f t="shared" si="59"/>
        <v>252.08089097303633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1104.6875</v>
      </c>
      <c r="D94" s="16">
        <f t="shared" si="59"/>
        <v>585.47486033519556</v>
      </c>
      <c r="E94" s="16">
        <f t="shared" si="59"/>
        <v>3900</v>
      </c>
      <c r="F94" s="16">
        <f t="shared" si="59"/>
        <v>6450</v>
      </c>
      <c r="G94" s="16">
        <f t="shared" si="59"/>
        <v>1269.1176470588234</v>
      </c>
      <c r="H94" s="16">
        <f t="shared" si="59"/>
        <v>895.76719576719574</v>
      </c>
      <c r="I94" s="16">
        <f t="shared" si="59"/>
        <v>769.44444444444446</v>
      </c>
      <c r="J94" s="16">
        <f t="shared" si="59"/>
        <v>239.35558112773302</v>
      </c>
      <c r="K94" s="16">
        <f t="shared" si="59"/>
        <v>566.66666666666663</v>
      </c>
      <c r="L94" s="16">
        <f t="shared" si="59"/>
        <v>165.359477124183</v>
      </c>
      <c r="M94" s="16">
        <f t="shared" si="59"/>
        <v>742.99516908212559</v>
      </c>
      <c r="N94" s="16">
        <f t="shared" si="59"/>
        <v>220.08510638297872</v>
      </c>
      <c r="O94" s="17">
        <f t="shared" si="59"/>
        <v>857.37704918032784</v>
      </c>
      <c r="P94" s="18">
        <f t="shared" si="59"/>
        <v>298.47328244274809</v>
      </c>
      <c r="Q94" s="16">
        <f t="shared" si="59"/>
        <v>996.77419354838707</v>
      </c>
      <c r="R94" s="16">
        <f t="shared" si="59"/>
        <v>364.24050632911394</v>
      </c>
      <c r="S94" s="16">
        <f t="shared" si="59"/>
        <v>873.09090909090912</v>
      </c>
      <c r="T94" s="17">
        <f t="shared" si="59"/>
        <v>313.70967741935482</v>
      </c>
    </row>
    <row r="95" spans="1:20" ht="30" customHeight="1" outlineLevel="1" x14ac:dyDescent="0.15">
      <c r="A95" s="14"/>
      <c r="B95" s="3" t="s">
        <v>12</v>
      </c>
      <c r="C95" s="16">
        <f t="shared" si="59"/>
        <v>604.46522854125806</v>
      </c>
      <c r="D95" s="16">
        <f t="shared" si="59"/>
        <v>506.1018131101813</v>
      </c>
      <c r="E95" s="16">
        <f t="shared" si="59"/>
        <v>856.37254901960785</v>
      </c>
      <c r="F95" s="16">
        <f t="shared" si="59"/>
        <v>479.14826498422713</v>
      </c>
      <c r="G95" s="16">
        <f t="shared" si="59"/>
        <v>632.07521826729351</v>
      </c>
      <c r="H95" s="16">
        <f t="shared" si="59"/>
        <v>501.22215876641917</v>
      </c>
      <c r="I95" s="16">
        <f t="shared" si="59"/>
        <v>641.52352501867063</v>
      </c>
      <c r="J95" s="16">
        <f t="shared" si="59"/>
        <v>240.48479561316051</v>
      </c>
      <c r="K95" s="16">
        <f t="shared" si="59"/>
        <v>849.30362116991648</v>
      </c>
      <c r="L95" s="16">
        <f t="shared" si="59"/>
        <v>289.06680010007506</v>
      </c>
      <c r="M95" s="16">
        <f t="shared" si="59"/>
        <v>666.0849522555153</v>
      </c>
      <c r="N95" s="16">
        <f t="shared" si="59"/>
        <v>250.17211274632078</v>
      </c>
      <c r="O95" s="16">
        <f t="shared" si="59"/>
        <v>615.12839798001505</v>
      </c>
      <c r="P95" s="16">
        <f t="shared" si="59"/>
        <v>365.8286165591681</v>
      </c>
      <c r="Q95" s="16">
        <f t="shared" si="59"/>
        <v>854.21276595744678</v>
      </c>
      <c r="R95" s="16">
        <f t="shared" si="59"/>
        <v>373.14078414957442</v>
      </c>
      <c r="S95" s="16">
        <f t="shared" si="59"/>
        <v>641.92902117916424</v>
      </c>
      <c r="T95" s="17">
        <f t="shared" si="59"/>
        <v>367.22407136200241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480.54054054054052</v>
      </c>
      <c r="D96" s="16">
        <f t="shared" si="59"/>
        <v>392.44791666666669</v>
      </c>
      <c r="E96" s="16">
        <f t="shared" si="59"/>
        <v>750</v>
      </c>
      <c r="F96" s="16">
        <f t="shared" si="59"/>
        <v>519.35483870967744</v>
      </c>
      <c r="G96" s="16">
        <f t="shared" si="59"/>
        <v>506.82926829268291</v>
      </c>
      <c r="H96" s="16">
        <f t="shared" si="59"/>
        <v>401.92771084337352</v>
      </c>
      <c r="I96" s="16">
        <f t="shared" si="59"/>
        <v>297.87234042553189</v>
      </c>
      <c r="J96" s="16">
        <f t="shared" si="59"/>
        <v>85.650224215246638</v>
      </c>
      <c r="K96" s="16">
        <f t="shared" si="59"/>
        <v>2300</v>
      </c>
      <c r="L96" s="16">
        <f t="shared" si="59"/>
        <v>6100</v>
      </c>
      <c r="M96" s="16">
        <f t="shared" si="59"/>
        <v>318.94736842105266</v>
      </c>
      <c r="N96" s="16">
        <f t="shared" si="59"/>
        <v>99.105145413870247</v>
      </c>
      <c r="O96" s="17">
        <f t="shared" si="59"/>
        <v>418.9964157706093</v>
      </c>
      <c r="P96" s="18">
        <f t="shared" si="59"/>
        <v>227.59036144578315</v>
      </c>
      <c r="Q96" s="16">
        <f t="shared" si="59"/>
        <v>823.80952380952385</v>
      </c>
      <c r="R96" s="16">
        <f t="shared" si="59"/>
        <v>693.75</v>
      </c>
      <c r="S96" s="16">
        <f t="shared" si="59"/>
        <v>447.33333333333331</v>
      </c>
      <c r="T96" s="17">
        <f t="shared" si="59"/>
        <v>244.8955916473318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279.88668555240793</v>
      </c>
      <c r="D97" s="16">
        <f t="shared" si="59"/>
        <v>287.51091703056767</v>
      </c>
      <c r="E97" s="16">
        <f t="shared" si="59"/>
        <v>342.98245614035091</v>
      </c>
      <c r="F97" s="16">
        <f t="shared" si="59"/>
        <v>455.11363636363637</v>
      </c>
      <c r="G97" s="16">
        <f t="shared" si="59"/>
        <v>288.65853658536588</v>
      </c>
      <c r="H97" s="16">
        <f t="shared" si="59"/>
        <v>309.84102952308859</v>
      </c>
      <c r="I97" s="16">
        <f t="shared" si="59"/>
        <v>628.27763496143962</v>
      </c>
      <c r="J97" s="16">
        <f t="shared" si="59"/>
        <v>500</v>
      </c>
      <c r="K97" s="16">
        <f t="shared" si="59"/>
        <v>595.32710280373828</v>
      </c>
      <c r="L97" s="16">
        <f t="shared" si="59"/>
        <v>419.23076923076923</v>
      </c>
      <c r="M97" s="16">
        <f t="shared" si="59"/>
        <v>621.16935483870964</v>
      </c>
      <c r="N97" s="16">
        <f t="shared" si="59"/>
        <v>471.88284518828453</v>
      </c>
      <c r="O97" s="17">
        <f t="shared" si="59"/>
        <v>403.65296803652967</v>
      </c>
      <c r="P97" s="18">
        <f t="shared" si="59"/>
        <v>373.54469854469852</v>
      </c>
      <c r="Q97" s="16">
        <f t="shared" si="59"/>
        <v>465.15837104072398</v>
      </c>
      <c r="R97" s="16">
        <f t="shared" si="59"/>
        <v>429.89864864864865</v>
      </c>
      <c r="S97" s="16">
        <f t="shared" si="59"/>
        <v>413.98176291793311</v>
      </c>
      <c r="T97" s="17">
        <f t="shared" si="59"/>
        <v>386.80445151033388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409.27291886195997</v>
      </c>
      <c r="D98" s="16">
        <f t="shared" si="59"/>
        <v>391.16229244777719</v>
      </c>
      <c r="E98" s="16">
        <f t="shared" si="59"/>
        <v>1052.7272727272727</v>
      </c>
      <c r="F98" s="16">
        <f t="shared" si="59"/>
        <v>3466.2921348314608</v>
      </c>
      <c r="G98" s="16">
        <f t="shared" si="59"/>
        <v>444.52191235059763</v>
      </c>
      <c r="H98" s="16">
        <f t="shared" si="59"/>
        <v>531.08384458077705</v>
      </c>
      <c r="I98" s="16">
        <f t="shared" si="59"/>
        <v>376.01010101010098</v>
      </c>
      <c r="J98" s="16">
        <f t="shared" si="59"/>
        <v>221.96036422067488</v>
      </c>
      <c r="K98" s="16">
        <f t="shared" si="59"/>
        <v>1136.8421052631579</v>
      </c>
      <c r="L98" s="16">
        <f t="shared" si="59"/>
        <v>389.69072164948454</v>
      </c>
      <c r="M98" s="16">
        <f t="shared" si="59"/>
        <v>410.84337349397589</v>
      </c>
      <c r="N98" s="16">
        <f t="shared" si="59"/>
        <v>244.57831325301206</v>
      </c>
      <c r="O98" s="17">
        <f t="shared" si="59"/>
        <v>399.47955390334573</v>
      </c>
      <c r="P98" s="18">
        <f t="shared" si="59"/>
        <v>306.561328334226</v>
      </c>
      <c r="Q98" s="16">
        <f t="shared" si="59"/>
        <v>1074.3243243243244</v>
      </c>
      <c r="R98" s="16">
        <f t="shared" si="59"/>
        <v>1110.2631578947369</v>
      </c>
      <c r="S98" s="16">
        <f t="shared" si="59"/>
        <v>434.67230443974631</v>
      </c>
      <c r="T98" s="17">
        <f t="shared" si="59"/>
        <v>380.79727758872144</v>
      </c>
    </row>
    <row r="99" spans="1:20" ht="30" customHeight="1" outlineLevel="1" x14ac:dyDescent="0.15">
      <c r="A99" s="14"/>
      <c r="B99" s="3" t="s">
        <v>13</v>
      </c>
      <c r="C99" s="16">
        <f t="shared" si="59"/>
        <v>366.79347826086956</v>
      </c>
      <c r="D99" s="16">
        <f t="shared" si="59"/>
        <v>356.36042402826854</v>
      </c>
      <c r="E99" s="16">
        <f t="shared" si="59"/>
        <v>592.59259259259261</v>
      </c>
      <c r="F99" s="16">
        <f t="shared" si="59"/>
        <v>1367.2297297297298</v>
      </c>
      <c r="G99" s="16">
        <f t="shared" si="59"/>
        <v>387.82651552488909</v>
      </c>
      <c r="H99" s="16">
        <f t="shared" si="59"/>
        <v>437.40520043336943</v>
      </c>
      <c r="I99" s="16">
        <f t="shared" si="59"/>
        <v>479.29465301478956</v>
      </c>
      <c r="J99" s="16">
        <f t="shared" si="59"/>
        <v>272.34799482535578</v>
      </c>
      <c r="K99" s="16">
        <f t="shared" si="59"/>
        <v>689.76377952755911</v>
      </c>
      <c r="L99" s="16">
        <f t="shared" si="59"/>
        <v>415.11299435028246</v>
      </c>
      <c r="M99" s="16">
        <f t="shared" si="59"/>
        <v>505.86481113320082</v>
      </c>
      <c r="N99" s="16">
        <f t="shared" si="59"/>
        <v>298.94736842105266</v>
      </c>
      <c r="O99" s="16">
        <f t="shared" si="59"/>
        <v>403.16292754689226</v>
      </c>
      <c r="P99" s="16">
        <f t="shared" si="59"/>
        <v>316.3224414303329</v>
      </c>
      <c r="Q99" s="16">
        <f t="shared" si="59"/>
        <v>631.64556962025313</v>
      </c>
      <c r="R99" s="16">
        <f t="shared" si="59"/>
        <v>695.81673306772905</v>
      </c>
      <c r="S99" s="16">
        <f t="shared" si="59"/>
        <v>426.95222405271829</v>
      </c>
      <c r="T99" s="17">
        <f t="shared" si="59"/>
        <v>367.17832354511478</v>
      </c>
    </row>
    <row r="100" spans="1:20" ht="30" customHeight="1" x14ac:dyDescent="0.15">
      <c r="A100" s="14"/>
      <c r="B100" s="4" t="s">
        <v>14</v>
      </c>
      <c r="C100" s="19">
        <f t="shared" si="59"/>
        <v>552.82796079820525</v>
      </c>
      <c r="D100" s="19">
        <f t="shared" si="59"/>
        <v>477.4300857013983</v>
      </c>
      <c r="E100" s="19">
        <f t="shared" si="59"/>
        <v>806.76616915422881</v>
      </c>
      <c r="F100" s="19">
        <f t="shared" si="59"/>
        <v>554.99134448932489</v>
      </c>
      <c r="G100" s="19">
        <f t="shared" si="59"/>
        <v>579.76567447751745</v>
      </c>
      <c r="H100" s="19">
        <f t="shared" si="59"/>
        <v>490.10942363927933</v>
      </c>
      <c r="I100" s="19">
        <f t="shared" si="59"/>
        <v>601.43379252178806</v>
      </c>
      <c r="J100" s="19">
        <f t="shared" si="59"/>
        <v>245.63218390804599</v>
      </c>
      <c r="K100" s="19">
        <f t="shared" si="59"/>
        <v>807.61316872427983</v>
      </c>
      <c r="L100" s="19">
        <f t="shared" si="59"/>
        <v>308.03400637619552</v>
      </c>
      <c r="M100" s="19">
        <f t="shared" si="59"/>
        <v>626.21815483551813</v>
      </c>
      <c r="N100" s="19">
        <f t="shared" si="59"/>
        <v>257.94506185783183</v>
      </c>
      <c r="O100" s="19">
        <f t="shared" si="59"/>
        <v>567.20439048727758</v>
      </c>
      <c r="P100" s="19">
        <f t="shared" si="59"/>
        <v>357.11845102505697</v>
      </c>
      <c r="Q100" s="19">
        <f t="shared" si="59"/>
        <v>807.04225352112678</v>
      </c>
      <c r="R100" s="19">
        <f t="shared" si="59"/>
        <v>412.78913229714846</v>
      </c>
      <c r="S100" s="19">
        <f t="shared" si="59"/>
        <v>593.65983576237329</v>
      </c>
      <c r="T100" s="19">
        <f t="shared" si="59"/>
        <v>367.21646280551425</v>
      </c>
    </row>
  </sheetData>
  <sortState xmlns:xlrd2="http://schemas.microsoft.com/office/spreadsheetml/2017/richdata2" ref="A96:T98">
    <sortCondition ref="A96:A98"/>
  </sortState>
  <mergeCells count="75">
    <mergeCell ref="B61:T61"/>
    <mergeCell ref="B82:T82"/>
    <mergeCell ref="B83:B85"/>
    <mergeCell ref="C83:H83"/>
    <mergeCell ref="I83:N83"/>
    <mergeCell ref="O83:T83"/>
    <mergeCell ref="C84:D84"/>
    <mergeCell ref="E84:F84"/>
    <mergeCell ref="G84:H84"/>
    <mergeCell ref="I84:J84"/>
    <mergeCell ref="B62:T62"/>
    <mergeCell ref="B63:B65"/>
    <mergeCell ref="C63:H63"/>
    <mergeCell ref="I63:N63"/>
    <mergeCell ref="O63:T63"/>
    <mergeCell ref="C64:D64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B42:T4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64:P64"/>
    <mergeCell ref="Q64:R64"/>
    <mergeCell ref="S64:T64"/>
    <mergeCell ref="B81:T81"/>
    <mergeCell ref="K84:L84"/>
    <mergeCell ref="M84:N84"/>
    <mergeCell ref="O84:P84"/>
    <mergeCell ref="Q84:R84"/>
    <mergeCell ref="S84:T84"/>
    <mergeCell ref="E64:F64"/>
    <mergeCell ref="G64:H64"/>
    <mergeCell ref="I64:J64"/>
    <mergeCell ref="K64:L64"/>
    <mergeCell ref="M64:N6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>
    <oddFooter>&amp;L01/05/2022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9DB5-6C21-4C23-9B4E-C0B0C94A0E42}">
  <dimension ref="A1:T100"/>
  <sheetViews>
    <sheetView topLeftCell="E43" zoomScaleNormal="100"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3" width="9.5703125" style="7" bestFit="1" customWidth="1"/>
    <col min="4" max="5" width="10.7109375" style="7" bestFit="1" customWidth="1"/>
    <col min="6" max="6" width="9.5703125" style="7" bestFit="1" customWidth="1"/>
    <col min="7" max="8" width="10.7109375" style="7" bestFit="1" customWidth="1"/>
    <col min="9" max="10" width="9.5703125" style="7" bestFit="1" customWidth="1"/>
    <col min="11" max="13" width="10.7109375" style="7" bestFit="1" customWidth="1"/>
    <col min="14" max="15" width="9.5703125" style="7" bestFit="1" customWidth="1"/>
    <col min="16" max="16" width="8.42578125" style="7" bestFit="1" customWidth="1"/>
    <col min="17" max="17" width="10.7109375" style="7" bestFit="1" customWidth="1"/>
    <col min="18" max="19" width="9.5703125" style="7" bestFit="1" customWidth="1"/>
    <col min="20" max="20" width="8.42578125" style="7" bestFit="1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56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23332</v>
      </c>
      <c r="D8" s="8">
        <v>48622</v>
      </c>
      <c r="E8" s="8">
        <v>10864</v>
      </c>
      <c r="F8" s="8">
        <v>21445</v>
      </c>
      <c r="G8" s="8">
        <f>C8+E8</f>
        <v>34196</v>
      </c>
      <c r="H8" s="8">
        <f>D8+F8</f>
        <v>70067</v>
      </c>
      <c r="I8" s="8">
        <v>17724</v>
      </c>
      <c r="J8" s="8">
        <v>38164</v>
      </c>
      <c r="K8" s="8">
        <v>4891</v>
      </c>
      <c r="L8" s="8">
        <v>13730</v>
      </c>
      <c r="M8" s="8">
        <f>I8+K8</f>
        <v>22615</v>
      </c>
      <c r="N8" s="8">
        <f>J8+L8</f>
        <v>51894</v>
      </c>
      <c r="O8" s="9">
        <f>C8+I8</f>
        <v>41056</v>
      </c>
      <c r="P8" s="10">
        <f t="shared" ref="P8:R16" si="0">D8+J8</f>
        <v>86786</v>
      </c>
      <c r="Q8" s="8">
        <f t="shared" si="0"/>
        <v>15755</v>
      </c>
      <c r="R8" s="8">
        <f t="shared" si="0"/>
        <v>35175</v>
      </c>
      <c r="S8" s="8">
        <f>O8+Q8</f>
        <v>56811</v>
      </c>
      <c r="T8" s="9">
        <f>P8+R8</f>
        <v>121961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5454</v>
      </c>
      <c r="D9" s="8">
        <v>9364</v>
      </c>
      <c r="E9" s="8">
        <v>799</v>
      </c>
      <c r="F9" s="8">
        <v>1371</v>
      </c>
      <c r="G9" s="8">
        <f t="shared" ref="G9:H20" si="1">C9+E9</f>
        <v>6253</v>
      </c>
      <c r="H9" s="8">
        <f t="shared" si="1"/>
        <v>10735</v>
      </c>
      <c r="I9" s="8">
        <v>2181</v>
      </c>
      <c r="J9" s="8">
        <v>4119</v>
      </c>
      <c r="K9" s="8">
        <v>261</v>
      </c>
      <c r="L9" s="8">
        <v>649</v>
      </c>
      <c r="M9" s="8">
        <f t="shared" ref="M9:N16" si="2">I9+K9</f>
        <v>2442</v>
      </c>
      <c r="N9" s="8">
        <f t="shared" si="2"/>
        <v>4768</v>
      </c>
      <c r="O9" s="9">
        <f t="shared" ref="O9:O16" si="3">C9+I9</f>
        <v>7635</v>
      </c>
      <c r="P9" s="10">
        <f t="shared" si="0"/>
        <v>13483</v>
      </c>
      <c r="Q9" s="8">
        <f t="shared" si="0"/>
        <v>1060</v>
      </c>
      <c r="R9" s="8">
        <f t="shared" si="0"/>
        <v>2020</v>
      </c>
      <c r="S9" s="8">
        <f t="shared" ref="S9:T16" si="4">O9+Q9</f>
        <v>8695</v>
      </c>
      <c r="T9" s="9">
        <f t="shared" si="4"/>
        <v>15503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7817</v>
      </c>
      <c r="D10" s="8">
        <v>14798</v>
      </c>
      <c r="E10" s="8">
        <v>1408</v>
      </c>
      <c r="F10" s="8">
        <v>3634</v>
      </c>
      <c r="G10" s="8">
        <f t="shared" si="1"/>
        <v>9225</v>
      </c>
      <c r="H10" s="8">
        <f t="shared" si="1"/>
        <v>18432</v>
      </c>
      <c r="I10" s="8">
        <v>10251</v>
      </c>
      <c r="J10" s="8">
        <v>24571</v>
      </c>
      <c r="K10" s="8">
        <v>3852</v>
      </c>
      <c r="L10" s="8">
        <v>13887</v>
      </c>
      <c r="M10" s="8">
        <f t="shared" si="2"/>
        <v>14103</v>
      </c>
      <c r="N10" s="8">
        <f t="shared" si="2"/>
        <v>38458</v>
      </c>
      <c r="O10" s="9">
        <f t="shared" si="3"/>
        <v>18068</v>
      </c>
      <c r="P10" s="10">
        <f t="shared" si="0"/>
        <v>39369</v>
      </c>
      <c r="Q10" s="8">
        <f t="shared" si="0"/>
        <v>5260</v>
      </c>
      <c r="R10" s="8">
        <f t="shared" si="0"/>
        <v>17521</v>
      </c>
      <c r="S10" s="8">
        <f t="shared" si="4"/>
        <v>23328</v>
      </c>
      <c r="T10" s="9">
        <f t="shared" si="4"/>
        <v>56890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3611</v>
      </c>
      <c r="D11" s="8">
        <v>6784</v>
      </c>
      <c r="E11" s="8">
        <v>1022</v>
      </c>
      <c r="F11" s="8">
        <v>2615</v>
      </c>
      <c r="G11" s="8">
        <f t="shared" si="1"/>
        <v>4633</v>
      </c>
      <c r="H11" s="8">
        <f t="shared" si="1"/>
        <v>9399</v>
      </c>
      <c r="I11" s="8">
        <v>2476</v>
      </c>
      <c r="J11" s="8">
        <v>6012</v>
      </c>
      <c r="K11" s="8">
        <v>765</v>
      </c>
      <c r="L11" s="8">
        <v>3025</v>
      </c>
      <c r="M11" s="8">
        <f t="shared" si="2"/>
        <v>3241</v>
      </c>
      <c r="N11" s="8">
        <f t="shared" si="2"/>
        <v>9037</v>
      </c>
      <c r="O11" s="9">
        <f t="shared" si="3"/>
        <v>6087</v>
      </c>
      <c r="P11" s="10">
        <f t="shared" si="0"/>
        <v>12796</v>
      </c>
      <c r="Q11" s="8">
        <f t="shared" si="0"/>
        <v>1787</v>
      </c>
      <c r="R11" s="8">
        <f t="shared" si="0"/>
        <v>5640</v>
      </c>
      <c r="S11" s="8">
        <f t="shared" si="4"/>
        <v>7874</v>
      </c>
      <c r="T11" s="9">
        <f t="shared" si="4"/>
        <v>18436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9020</v>
      </c>
      <c r="D12" s="8">
        <v>16032</v>
      </c>
      <c r="E12" s="8">
        <v>1294</v>
      </c>
      <c r="F12" s="8">
        <v>3775</v>
      </c>
      <c r="G12" s="8">
        <f t="shared" si="1"/>
        <v>10314</v>
      </c>
      <c r="H12" s="8">
        <f t="shared" si="1"/>
        <v>19807</v>
      </c>
      <c r="I12" s="8">
        <v>7946</v>
      </c>
      <c r="J12" s="8">
        <v>18868</v>
      </c>
      <c r="K12" s="8">
        <v>1186</v>
      </c>
      <c r="L12" s="8">
        <v>4768</v>
      </c>
      <c r="M12" s="8">
        <f t="shared" si="2"/>
        <v>9132</v>
      </c>
      <c r="N12" s="8">
        <f t="shared" si="2"/>
        <v>23636</v>
      </c>
      <c r="O12" s="9">
        <f t="shared" si="3"/>
        <v>16966</v>
      </c>
      <c r="P12" s="10">
        <f t="shared" si="0"/>
        <v>34900</v>
      </c>
      <c r="Q12" s="8">
        <f t="shared" si="0"/>
        <v>2480</v>
      </c>
      <c r="R12" s="8">
        <f t="shared" si="0"/>
        <v>8543</v>
      </c>
      <c r="S12" s="8">
        <f t="shared" si="4"/>
        <v>19446</v>
      </c>
      <c r="T12" s="9">
        <f t="shared" si="4"/>
        <v>43443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4710</v>
      </c>
      <c r="D13" s="8">
        <v>8119</v>
      </c>
      <c r="E13" s="8">
        <v>676</v>
      </c>
      <c r="F13" s="8">
        <v>1365</v>
      </c>
      <c r="G13" s="8">
        <f t="shared" si="1"/>
        <v>5386</v>
      </c>
      <c r="H13" s="8">
        <f t="shared" si="1"/>
        <v>9484</v>
      </c>
      <c r="I13" s="8">
        <v>4780</v>
      </c>
      <c r="J13" s="8">
        <v>9723</v>
      </c>
      <c r="K13" s="8">
        <v>754</v>
      </c>
      <c r="L13" s="8">
        <v>1910</v>
      </c>
      <c r="M13" s="8">
        <f t="shared" si="2"/>
        <v>5534</v>
      </c>
      <c r="N13" s="8">
        <f t="shared" si="2"/>
        <v>11633</v>
      </c>
      <c r="O13" s="9">
        <f t="shared" si="3"/>
        <v>9490</v>
      </c>
      <c r="P13" s="10">
        <f t="shared" si="0"/>
        <v>17842</v>
      </c>
      <c r="Q13" s="8">
        <f t="shared" si="0"/>
        <v>1430</v>
      </c>
      <c r="R13" s="8">
        <f t="shared" si="0"/>
        <v>3275</v>
      </c>
      <c r="S13" s="8">
        <f t="shared" si="4"/>
        <v>10920</v>
      </c>
      <c r="T13" s="9">
        <f t="shared" si="4"/>
        <v>21117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25710</v>
      </c>
      <c r="D14" s="8">
        <v>51875</v>
      </c>
      <c r="E14" s="8">
        <v>6230</v>
      </c>
      <c r="F14" s="8">
        <v>16679</v>
      </c>
      <c r="G14" s="8">
        <f t="shared" si="1"/>
        <v>31940</v>
      </c>
      <c r="H14" s="8">
        <f t="shared" si="1"/>
        <v>68554</v>
      </c>
      <c r="I14" s="8">
        <v>6908</v>
      </c>
      <c r="J14" s="8">
        <v>22965</v>
      </c>
      <c r="K14" s="8">
        <v>2027</v>
      </c>
      <c r="L14" s="8">
        <v>8812</v>
      </c>
      <c r="M14" s="8">
        <f t="shared" si="2"/>
        <v>8935</v>
      </c>
      <c r="N14" s="8">
        <f t="shared" si="2"/>
        <v>31777</v>
      </c>
      <c r="O14" s="9">
        <f t="shared" si="3"/>
        <v>32618</v>
      </c>
      <c r="P14" s="10">
        <f t="shared" si="0"/>
        <v>74840</v>
      </c>
      <c r="Q14" s="8">
        <f t="shared" si="0"/>
        <v>8257</v>
      </c>
      <c r="R14" s="8">
        <f t="shared" si="0"/>
        <v>25491</v>
      </c>
      <c r="S14" s="8">
        <f t="shared" si="4"/>
        <v>40875</v>
      </c>
      <c r="T14" s="9">
        <f t="shared" si="4"/>
        <v>100331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5240</v>
      </c>
      <c r="D15" s="8">
        <v>10473</v>
      </c>
      <c r="E15" s="8">
        <v>1116</v>
      </c>
      <c r="F15" s="8">
        <v>2824</v>
      </c>
      <c r="G15" s="8">
        <f t="shared" si="1"/>
        <v>6356</v>
      </c>
      <c r="H15" s="8">
        <f t="shared" si="1"/>
        <v>13297</v>
      </c>
      <c r="I15" s="8">
        <v>4450</v>
      </c>
      <c r="J15" s="8">
        <v>9183</v>
      </c>
      <c r="K15" s="8">
        <v>907</v>
      </c>
      <c r="L15" s="8">
        <v>2865</v>
      </c>
      <c r="M15" s="8">
        <f t="shared" si="2"/>
        <v>5357</v>
      </c>
      <c r="N15" s="8">
        <f t="shared" si="2"/>
        <v>12048</v>
      </c>
      <c r="O15" s="9">
        <f t="shared" si="3"/>
        <v>9690</v>
      </c>
      <c r="P15" s="10">
        <f t="shared" si="0"/>
        <v>19656</v>
      </c>
      <c r="Q15" s="8">
        <f t="shared" si="0"/>
        <v>2023</v>
      </c>
      <c r="R15" s="8">
        <f t="shared" si="0"/>
        <v>5689</v>
      </c>
      <c r="S15" s="8">
        <f t="shared" si="4"/>
        <v>11713</v>
      </c>
      <c r="T15" s="9">
        <f t="shared" si="4"/>
        <v>25345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2801</v>
      </c>
      <c r="D16" s="8">
        <v>5486</v>
      </c>
      <c r="E16" s="8">
        <v>325</v>
      </c>
      <c r="F16" s="8">
        <v>1093</v>
      </c>
      <c r="G16" s="8">
        <f t="shared" si="1"/>
        <v>3126</v>
      </c>
      <c r="H16" s="8">
        <f t="shared" si="1"/>
        <v>6579</v>
      </c>
      <c r="I16" s="8">
        <v>3885</v>
      </c>
      <c r="J16" s="8">
        <v>8238</v>
      </c>
      <c r="K16" s="8">
        <v>511</v>
      </c>
      <c r="L16" s="8">
        <v>2337</v>
      </c>
      <c r="M16" s="8">
        <f t="shared" si="2"/>
        <v>4396</v>
      </c>
      <c r="N16" s="8">
        <f t="shared" si="2"/>
        <v>10575</v>
      </c>
      <c r="O16" s="9">
        <f t="shared" si="3"/>
        <v>6686</v>
      </c>
      <c r="P16" s="10">
        <f t="shared" si="0"/>
        <v>13724</v>
      </c>
      <c r="Q16" s="8">
        <f t="shared" si="0"/>
        <v>836</v>
      </c>
      <c r="R16" s="8">
        <f t="shared" si="0"/>
        <v>3430</v>
      </c>
      <c r="S16" s="8">
        <f t="shared" si="4"/>
        <v>7522</v>
      </c>
      <c r="T16" s="9">
        <f t="shared" si="4"/>
        <v>17154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87695</v>
      </c>
      <c r="D17" s="11">
        <f t="shared" ref="D17:H17" si="5">SUM(D8:D16)</f>
        <v>171553</v>
      </c>
      <c r="E17" s="11">
        <f t="shared" si="5"/>
        <v>23734</v>
      </c>
      <c r="F17" s="11">
        <f t="shared" si="5"/>
        <v>54801</v>
      </c>
      <c r="G17" s="11">
        <f t="shared" si="5"/>
        <v>111429</v>
      </c>
      <c r="H17" s="11">
        <f t="shared" si="5"/>
        <v>226354</v>
      </c>
      <c r="I17" s="11">
        <f>SUM(I8:I16)</f>
        <v>60601</v>
      </c>
      <c r="J17" s="11">
        <f t="shared" ref="J17:N17" si="6">SUM(J8:J16)</f>
        <v>141843</v>
      </c>
      <c r="K17" s="11">
        <f t="shared" si="6"/>
        <v>15154</v>
      </c>
      <c r="L17" s="11">
        <f t="shared" si="6"/>
        <v>51983</v>
      </c>
      <c r="M17" s="11">
        <f t="shared" si="6"/>
        <v>75755</v>
      </c>
      <c r="N17" s="11">
        <f t="shared" si="6"/>
        <v>193826</v>
      </c>
      <c r="O17" s="11">
        <f>SUM(O8:O16)</f>
        <v>148296</v>
      </c>
      <c r="P17" s="11">
        <f t="shared" ref="P17:T17" si="7">SUM(P8:P16)</f>
        <v>313396</v>
      </c>
      <c r="Q17" s="11">
        <f t="shared" si="7"/>
        <v>38888</v>
      </c>
      <c r="R17" s="11">
        <f t="shared" si="7"/>
        <v>106784</v>
      </c>
      <c r="S17" s="11">
        <f t="shared" si="7"/>
        <v>187184</v>
      </c>
      <c r="T17" s="12">
        <f t="shared" si="7"/>
        <v>420180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1628</v>
      </c>
      <c r="D18" s="8">
        <v>2626</v>
      </c>
      <c r="E18" s="8">
        <v>197</v>
      </c>
      <c r="F18" s="8">
        <v>246</v>
      </c>
      <c r="G18" s="8">
        <f t="shared" si="1"/>
        <v>1825</v>
      </c>
      <c r="H18" s="8">
        <f t="shared" si="1"/>
        <v>2872</v>
      </c>
      <c r="I18" s="8">
        <v>1181</v>
      </c>
      <c r="J18" s="8">
        <v>2295</v>
      </c>
      <c r="K18" s="8">
        <v>176</v>
      </c>
      <c r="L18" s="8">
        <v>505</v>
      </c>
      <c r="M18" s="8">
        <f t="shared" ref="M18:N20" si="8">I18+K18</f>
        <v>1357</v>
      </c>
      <c r="N18" s="8">
        <f t="shared" si="8"/>
        <v>2800</v>
      </c>
      <c r="O18" s="9">
        <f t="shared" ref="O18:R20" si="9">C18+I18</f>
        <v>2809</v>
      </c>
      <c r="P18" s="10">
        <f t="shared" si="9"/>
        <v>4921</v>
      </c>
      <c r="Q18" s="8">
        <f t="shared" si="9"/>
        <v>373</v>
      </c>
      <c r="R18" s="8">
        <f t="shared" si="9"/>
        <v>751</v>
      </c>
      <c r="S18" s="8">
        <f t="shared" ref="S18:T20" si="10">O18+Q18</f>
        <v>3182</v>
      </c>
      <c r="T18" s="9">
        <f t="shared" si="10"/>
        <v>5672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6557</v>
      </c>
      <c r="D19" s="8">
        <v>9693</v>
      </c>
      <c r="E19" s="8">
        <v>2163</v>
      </c>
      <c r="F19" s="8">
        <v>3282</v>
      </c>
      <c r="G19" s="8">
        <f t="shared" si="1"/>
        <v>8720</v>
      </c>
      <c r="H19" s="8">
        <f t="shared" si="1"/>
        <v>12975</v>
      </c>
      <c r="I19" s="8">
        <v>6887</v>
      </c>
      <c r="J19" s="8">
        <v>12661</v>
      </c>
      <c r="K19" s="8">
        <v>2400</v>
      </c>
      <c r="L19" s="8">
        <v>6807</v>
      </c>
      <c r="M19" s="8">
        <f t="shared" si="8"/>
        <v>9287</v>
      </c>
      <c r="N19" s="8">
        <f t="shared" si="8"/>
        <v>19468</v>
      </c>
      <c r="O19" s="9">
        <f t="shared" si="9"/>
        <v>13444</v>
      </c>
      <c r="P19" s="10">
        <f t="shared" si="9"/>
        <v>22354</v>
      </c>
      <c r="Q19" s="8">
        <f t="shared" si="9"/>
        <v>4563</v>
      </c>
      <c r="R19" s="8">
        <f t="shared" si="9"/>
        <v>10089</v>
      </c>
      <c r="S19" s="8">
        <f t="shared" si="10"/>
        <v>18007</v>
      </c>
      <c r="T19" s="9">
        <f t="shared" si="10"/>
        <v>32443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8011</v>
      </c>
      <c r="D20" s="8">
        <v>15838</v>
      </c>
      <c r="E20" s="8">
        <v>1022</v>
      </c>
      <c r="F20" s="8">
        <v>3469</v>
      </c>
      <c r="G20" s="8">
        <f t="shared" si="1"/>
        <v>9033</v>
      </c>
      <c r="H20" s="8">
        <f t="shared" si="1"/>
        <v>19307</v>
      </c>
      <c r="I20" s="8">
        <v>4239</v>
      </c>
      <c r="J20" s="8">
        <v>10083</v>
      </c>
      <c r="K20" s="8">
        <v>632</v>
      </c>
      <c r="L20" s="8">
        <v>2343</v>
      </c>
      <c r="M20" s="8">
        <f t="shared" si="8"/>
        <v>4871</v>
      </c>
      <c r="N20" s="8">
        <f t="shared" si="8"/>
        <v>12426</v>
      </c>
      <c r="O20" s="9">
        <f t="shared" si="9"/>
        <v>12250</v>
      </c>
      <c r="P20" s="10">
        <f t="shared" si="9"/>
        <v>25921</v>
      </c>
      <c r="Q20" s="8">
        <f t="shared" si="9"/>
        <v>1654</v>
      </c>
      <c r="R20" s="8">
        <f t="shared" si="9"/>
        <v>5812</v>
      </c>
      <c r="S20" s="8">
        <f t="shared" si="10"/>
        <v>13904</v>
      </c>
      <c r="T20" s="9">
        <f t="shared" si="10"/>
        <v>31733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16196</v>
      </c>
      <c r="D21" s="11">
        <f t="shared" ref="D21:H21" si="11">SUM(D18:D20)</f>
        <v>28157</v>
      </c>
      <c r="E21" s="11">
        <f t="shared" si="11"/>
        <v>3382</v>
      </c>
      <c r="F21" s="11">
        <f t="shared" si="11"/>
        <v>6997</v>
      </c>
      <c r="G21" s="11">
        <f t="shared" si="11"/>
        <v>19578</v>
      </c>
      <c r="H21" s="11">
        <f t="shared" si="11"/>
        <v>35154</v>
      </c>
      <c r="I21" s="11">
        <f>SUM(I18:I20)</f>
        <v>12307</v>
      </c>
      <c r="J21" s="11">
        <f t="shared" ref="J21:N21" si="12">SUM(J18:J20)</f>
        <v>25039</v>
      </c>
      <c r="K21" s="11">
        <f t="shared" si="12"/>
        <v>3208</v>
      </c>
      <c r="L21" s="11">
        <f t="shared" si="12"/>
        <v>9655</v>
      </c>
      <c r="M21" s="11">
        <f t="shared" si="12"/>
        <v>15515</v>
      </c>
      <c r="N21" s="11">
        <f t="shared" si="12"/>
        <v>34694</v>
      </c>
      <c r="O21" s="11">
        <f>SUM(O18:O20)</f>
        <v>28503</v>
      </c>
      <c r="P21" s="11">
        <f t="shared" ref="P21:T21" si="13">SUM(P18:P20)</f>
        <v>53196</v>
      </c>
      <c r="Q21" s="11">
        <f t="shared" si="13"/>
        <v>6590</v>
      </c>
      <c r="R21" s="11">
        <f t="shared" si="13"/>
        <v>16652</v>
      </c>
      <c r="S21" s="11">
        <f t="shared" si="13"/>
        <v>35093</v>
      </c>
      <c r="T21" s="12">
        <f t="shared" si="13"/>
        <v>69848</v>
      </c>
    </row>
    <row r="22" spans="1:20" s="15" customFormat="1" ht="30" customHeight="1" x14ac:dyDescent="0.15">
      <c r="A22" s="14"/>
      <c r="B22" s="4" t="s">
        <v>14</v>
      </c>
      <c r="C22" s="13">
        <f>SUM(C21,C17)</f>
        <v>103891</v>
      </c>
      <c r="D22" s="13">
        <f t="shared" ref="D22:H22" si="14">SUM(D21,D17)</f>
        <v>199710</v>
      </c>
      <c r="E22" s="13">
        <f t="shared" si="14"/>
        <v>27116</v>
      </c>
      <c r="F22" s="13">
        <f t="shared" si="14"/>
        <v>61798</v>
      </c>
      <c r="G22" s="13">
        <f t="shared" si="14"/>
        <v>131007</v>
      </c>
      <c r="H22" s="13">
        <f t="shared" si="14"/>
        <v>261508</v>
      </c>
      <c r="I22" s="13">
        <f>SUM(I21,I17)</f>
        <v>72908</v>
      </c>
      <c r="J22" s="13">
        <f t="shared" ref="J22:N22" si="15">SUM(J21,J17)</f>
        <v>166882</v>
      </c>
      <c r="K22" s="13">
        <f t="shared" si="15"/>
        <v>18362</v>
      </c>
      <c r="L22" s="13">
        <f t="shared" si="15"/>
        <v>61638</v>
      </c>
      <c r="M22" s="13">
        <f t="shared" si="15"/>
        <v>91270</v>
      </c>
      <c r="N22" s="13">
        <f t="shared" si="15"/>
        <v>228520</v>
      </c>
      <c r="O22" s="13">
        <f>SUM(O21,O17)</f>
        <v>176799</v>
      </c>
      <c r="P22" s="13">
        <f t="shared" ref="P22:T22" si="16">SUM(P21,P17)</f>
        <v>366592</v>
      </c>
      <c r="Q22" s="13">
        <f t="shared" si="16"/>
        <v>45478</v>
      </c>
      <c r="R22" s="13">
        <f t="shared" si="16"/>
        <v>123436</v>
      </c>
      <c r="S22" s="13">
        <f t="shared" si="16"/>
        <v>222277</v>
      </c>
      <c r="T22" s="13">
        <f t="shared" si="16"/>
        <v>490028</v>
      </c>
    </row>
    <row r="23" spans="1:20" ht="30.75" customHeight="1" outlineLevel="1" x14ac:dyDescent="0.25">
      <c r="B23" s="36" t="s">
        <v>30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'[1]aprile 2021'!C$8</f>
        <v>1288</v>
      </c>
      <c r="D27" s="8">
        <f>'[1]aprile 2021'!D$8</f>
        <v>4156</v>
      </c>
      <c r="E27" s="8">
        <f>'[1]aprile 2021'!E$8</f>
        <v>108</v>
      </c>
      <c r="F27" s="8">
        <f>'[1]aprile 2021'!F$8</f>
        <v>677</v>
      </c>
      <c r="G27" s="8">
        <f>C27+E27</f>
        <v>1396</v>
      </c>
      <c r="H27" s="8">
        <f>D27+F27</f>
        <v>4833</v>
      </c>
      <c r="I27" s="8">
        <f>'[1]aprile 2021'!I$8</f>
        <v>754</v>
      </c>
      <c r="J27" s="8">
        <f>'[1]aprile 2021'!J$8</f>
        <v>2052</v>
      </c>
      <c r="K27" s="8">
        <f>'[1]aprile 2021'!K$8</f>
        <v>37</v>
      </c>
      <c r="L27" s="8">
        <f>'[1]aprile 2021'!L$8</f>
        <v>334</v>
      </c>
      <c r="M27" s="8">
        <f>I27+K27</f>
        <v>791</v>
      </c>
      <c r="N27" s="8">
        <f>J27+L27</f>
        <v>2386</v>
      </c>
      <c r="O27" s="9">
        <f>C27+I27</f>
        <v>2042</v>
      </c>
      <c r="P27" s="10">
        <f t="shared" ref="P27:R35" si="17">D27+J27</f>
        <v>6208</v>
      </c>
      <c r="Q27" s="8">
        <f t="shared" si="17"/>
        <v>145</v>
      </c>
      <c r="R27" s="8">
        <f t="shared" si="17"/>
        <v>1011</v>
      </c>
      <c r="S27" s="8">
        <f>O27+Q27</f>
        <v>2187</v>
      </c>
      <c r="T27" s="9">
        <f>P27+R27</f>
        <v>7219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'[1]aprile 2021'!C$9</f>
        <v>243</v>
      </c>
      <c r="D28" s="8">
        <f>'[1]aprile 2021'!D$9</f>
        <v>857</v>
      </c>
      <c r="E28" s="8">
        <f>'[1]aprile 2021'!E$9</f>
        <v>40</v>
      </c>
      <c r="F28" s="8">
        <f>'[1]aprile 2021'!F$9</f>
        <v>130</v>
      </c>
      <c r="G28" s="8">
        <f t="shared" ref="G28:H35" si="18">C28+E28</f>
        <v>283</v>
      </c>
      <c r="H28" s="8">
        <f t="shared" si="18"/>
        <v>987</v>
      </c>
      <c r="I28" s="8">
        <f>'[1]aprile 2021'!I$9</f>
        <v>120</v>
      </c>
      <c r="J28" s="8">
        <f>'[1]aprile 2021'!J$9</f>
        <v>885</v>
      </c>
      <c r="K28" s="8">
        <f>'[1]aprile 2021'!K$9</f>
        <v>2</v>
      </c>
      <c r="L28" s="8">
        <f>'[1]aprile 2021'!L$9</f>
        <v>2</v>
      </c>
      <c r="M28" s="8">
        <f t="shared" ref="M28:N35" si="19">I28+K28</f>
        <v>122</v>
      </c>
      <c r="N28" s="8">
        <f t="shared" si="19"/>
        <v>887</v>
      </c>
      <c r="O28" s="9">
        <f t="shared" ref="O28:O35" si="20">C28+I28</f>
        <v>363</v>
      </c>
      <c r="P28" s="10">
        <f t="shared" si="17"/>
        <v>1742</v>
      </c>
      <c r="Q28" s="8">
        <f t="shared" si="17"/>
        <v>42</v>
      </c>
      <c r="R28" s="8">
        <f t="shared" si="17"/>
        <v>132</v>
      </c>
      <c r="S28" s="8">
        <f t="shared" ref="S28:T35" si="21">O28+Q28</f>
        <v>405</v>
      </c>
      <c r="T28" s="9">
        <f t="shared" si="21"/>
        <v>1874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'[1]aprile 2021'!C$10</f>
        <v>999</v>
      </c>
      <c r="D29" s="8">
        <f>'[1]aprile 2021'!D$10</f>
        <v>2242</v>
      </c>
      <c r="E29" s="8">
        <f>'[1]aprile 2021'!E$10</f>
        <v>57</v>
      </c>
      <c r="F29" s="8">
        <f>'[1]aprile 2021'!F$10</f>
        <v>158</v>
      </c>
      <c r="G29" s="8">
        <f t="shared" si="18"/>
        <v>1056</v>
      </c>
      <c r="H29" s="8">
        <f t="shared" si="18"/>
        <v>2400</v>
      </c>
      <c r="I29" s="8">
        <f>'[1]aprile 2021'!I$10</f>
        <v>745</v>
      </c>
      <c r="J29" s="8">
        <f>'[1]aprile 2021'!J$10</f>
        <v>2514</v>
      </c>
      <c r="K29" s="8">
        <f>'[1]aprile 2021'!K$10</f>
        <v>57</v>
      </c>
      <c r="L29" s="8">
        <f>'[1]aprile 2021'!L$10</f>
        <v>382</v>
      </c>
      <c r="M29" s="8">
        <f t="shared" si="19"/>
        <v>802</v>
      </c>
      <c r="N29" s="8">
        <f t="shared" si="19"/>
        <v>2896</v>
      </c>
      <c r="O29" s="9">
        <f t="shared" si="20"/>
        <v>1744</v>
      </c>
      <c r="P29" s="10">
        <f t="shared" si="17"/>
        <v>4756</v>
      </c>
      <c r="Q29" s="8">
        <f t="shared" si="17"/>
        <v>114</v>
      </c>
      <c r="R29" s="8">
        <f t="shared" si="17"/>
        <v>540</v>
      </c>
      <c r="S29" s="8">
        <f t="shared" si="21"/>
        <v>1858</v>
      </c>
      <c r="T29" s="9">
        <f t="shared" si="21"/>
        <v>5296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'[1]aprile 2021'!C$11</f>
        <v>1232</v>
      </c>
      <c r="D30" s="8">
        <f>'[1]aprile 2021'!D$11</f>
        <v>2554</v>
      </c>
      <c r="E30" s="8">
        <f>'[1]aprile 2021'!E$11</f>
        <v>43</v>
      </c>
      <c r="F30" s="8">
        <f>'[1]aprile 2021'!F$11</f>
        <v>87</v>
      </c>
      <c r="G30" s="8">
        <f t="shared" si="18"/>
        <v>1275</v>
      </c>
      <c r="H30" s="8">
        <f t="shared" si="18"/>
        <v>2641</v>
      </c>
      <c r="I30" s="8">
        <f>'[1]aprile 2021'!I$11</f>
        <v>198</v>
      </c>
      <c r="J30" s="8">
        <f>'[1]aprile 2021'!J$11</f>
        <v>1600</v>
      </c>
      <c r="K30" s="8">
        <f>'[1]aprile 2021'!K$11</f>
        <v>18</v>
      </c>
      <c r="L30" s="8">
        <f>'[1]aprile 2021'!L$11</f>
        <v>215</v>
      </c>
      <c r="M30" s="8">
        <f t="shared" si="19"/>
        <v>216</v>
      </c>
      <c r="N30" s="8">
        <f t="shared" si="19"/>
        <v>1815</v>
      </c>
      <c r="O30" s="9">
        <f t="shared" si="20"/>
        <v>1430</v>
      </c>
      <c r="P30" s="10">
        <f t="shared" si="17"/>
        <v>4154</v>
      </c>
      <c r="Q30" s="8">
        <f t="shared" si="17"/>
        <v>61</v>
      </c>
      <c r="R30" s="8">
        <f t="shared" si="17"/>
        <v>302</v>
      </c>
      <c r="S30" s="8">
        <f t="shared" si="21"/>
        <v>1491</v>
      </c>
      <c r="T30" s="9">
        <f t="shared" si="21"/>
        <v>4456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'[1]aprile 2021'!C$12</f>
        <v>3457</v>
      </c>
      <c r="D31" s="8">
        <f>'[1]aprile 2021'!D$12</f>
        <v>5541</v>
      </c>
      <c r="E31" s="8">
        <f>'[1]aprile 2021'!E$12</f>
        <v>101</v>
      </c>
      <c r="F31" s="8">
        <f>'[1]aprile 2021'!F$12</f>
        <v>211</v>
      </c>
      <c r="G31" s="8">
        <f t="shared" si="18"/>
        <v>3558</v>
      </c>
      <c r="H31" s="8">
        <f t="shared" si="18"/>
        <v>5752</v>
      </c>
      <c r="I31" s="8">
        <f>'[1]aprile 2021'!I$12</f>
        <v>1818</v>
      </c>
      <c r="J31" s="8">
        <f>'[1]aprile 2021'!J$12</f>
        <v>4082</v>
      </c>
      <c r="K31" s="8">
        <f>'[1]aprile 2021'!K$12</f>
        <v>57</v>
      </c>
      <c r="L31" s="8">
        <f>'[1]aprile 2021'!L$12</f>
        <v>255</v>
      </c>
      <c r="M31" s="8">
        <f t="shared" si="19"/>
        <v>1875</v>
      </c>
      <c r="N31" s="8">
        <f t="shared" si="19"/>
        <v>4337</v>
      </c>
      <c r="O31" s="9">
        <f t="shared" si="20"/>
        <v>5275</v>
      </c>
      <c r="P31" s="10">
        <f t="shared" si="17"/>
        <v>9623</v>
      </c>
      <c r="Q31" s="8">
        <f t="shared" si="17"/>
        <v>158</v>
      </c>
      <c r="R31" s="8">
        <f t="shared" si="17"/>
        <v>466</v>
      </c>
      <c r="S31" s="8">
        <f t="shared" si="21"/>
        <v>5433</v>
      </c>
      <c r="T31" s="9">
        <f t="shared" si="21"/>
        <v>10089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'[1]aprile 2021'!C$13</f>
        <v>671</v>
      </c>
      <c r="D32" s="8">
        <f>'[1]aprile 2021'!D$13</f>
        <v>1146</v>
      </c>
      <c r="E32" s="8">
        <f>'[1]aprile 2021'!E$13</f>
        <v>41</v>
      </c>
      <c r="F32" s="8">
        <f>'[1]aprile 2021'!F$13</f>
        <v>62</v>
      </c>
      <c r="G32" s="8">
        <f t="shared" si="18"/>
        <v>712</v>
      </c>
      <c r="H32" s="8">
        <f t="shared" si="18"/>
        <v>1208</v>
      </c>
      <c r="I32" s="8">
        <f>'[1]aprile 2021'!I$13</f>
        <v>212</v>
      </c>
      <c r="J32" s="8">
        <f>'[1]aprile 2021'!J$13</f>
        <v>1044</v>
      </c>
      <c r="K32" s="8">
        <f>'[1]aprile 2021'!K$13</f>
        <v>21</v>
      </c>
      <c r="L32" s="8">
        <f>'[1]aprile 2021'!L$13</f>
        <v>127</v>
      </c>
      <c r="M32" s="8">
        <f t="shared" si="19"/>
        <v>233</v>
      </c>
      <c r="N32" s="8">
        <f t="shared" si="19"/>
        <v>1171</v>
      </c>
      <c r="O32" s="9">
        <f t="shared" si="20"/>
        <v>883</v>
      </c>
      <c r="P32" s="10">
        <f t="shared" si="17"/>
        <v>2190</v>
      </c>
      <c r="Q32" s="8">
        <f t="shared" si="17"/>
        <v>62</v>
      </c>
      <c r="R32" s="8">
        <f t="shared" si="17"/>
        <v>189</v>
      </c>
      <c r="S32" s="8">
        <f t="shared" si="21"/>
        <v>945</v>
      </c>
      <c r="T32" s="9">
        <f t="shared" si="21"/>
        <v>2379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'[1]aprile 2021'!C$14</f>
        <v>5819</v>
      </c>
      <c r="D33" s="8">
        <f>'[1]aprile 2021'!D$14</f>
        <v>12196</v>
      </c>
      <c r="E33" s="8">
        <f>'[1]aprile 2021'!E$14</f>
        <v>370</v>
      </c>
      <c r="F33" s="8">
        <f>'[1]aprile 2021'!F$14</f>
        <v>1303</v>
      </c>
      <c r="G33" s="8">
        <f t="shared" si="18"/>
        <v>6189</v>
      </c>
      <c r="H33" s="8">
        <f t="shared" si="18"/>
        <v>13499</v>
      </c>
      <c r="I33" s="8">
        <f>'[1]aprile 2021'!I$14</f>
        <v>1249</v>
      </c>
      <c r="J33" s="8">
        <f>'[1]aprile 2021'!J$14</f>
        <v>9762</v>
      </c>
      <c r="K33" s="8">
        <f>'[1]aprile 2021'!K$14</f>
        <v>134</v>
      </c>
      <c r="L33" s="8">
        <f>'[1]aprile 2021'!L$14</f>
        <v>1848</v>
      </c>
      <c r="M33" s="8">
        <f t="shared" si="19"/>
        <v>1383</v>
      </c>
      <c r="N33" s="8">
        <f t="shared" si="19"/>
        <v>11610</v>
      </c>
      <c r="O33" s="9">
        <f t="shared" si="20"/>
        <v>7068</v>
      </c>
      <c r="P33" s="10">
        <f t="shared" si="17"/>
        <v>21958</v>
      </c>
      <c r="Q33" s="8">
        <f t="shared" si="17"/>
        <v>504</v>
      </c>
      <c r="R33" s="8">
        <f t="shared" si="17"/>
        <v>3151</v>
      </c>
      <c r="S33" s="8">
        <f t="shared" si="21"/>
        <v>7572</v>
      </c>
      <c r="T33" s="9">
        <f t="shared" si="21"/>
        <v>25109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'[1]aprile 2021'!C$15</f>
        <v>887</v>
      </c>
      <c r="D34" s="8">
        <f>'[1]aprile 2021'!D$15</f>
        <v>1754</v>
      </c>
      <c r="E34" s="8">
        <f>'[1]aprile 2021'!E$15</f>
        <v>54</v>
      </c>
      <c r="F34" s="8">
        <f>'[1]aprile 2021'!F$15</f>
        <v>126</v>
      </c>
      <c r="G34" s="8">
        <f t="shared" si="18"/>
        <v>941</v>
      </c>
      <c r="H34" s="8">
        <f t="shared" si="18"/>
        <v>1880</v>
      </c>
      <c r="I34" s="8">
        <f>'[1]aprile 2021'!I$15</f>
        <v>242</v>
      </c>
      <c r="J34" s="8">
        <f>'[1]aprile 2021'!J$15</f>
        <v>2066</v>
      </c>
      <c r="K34" s="8">
        <f>'[1]aprile 2021'!K$15</f>
        <v>26</v>
      </c>
      <c r="L34" s="8">
        <f>'[1]aprile 2021'!L$15</f>
        <v>243</v>
      </c>
      <c r="M34" s="8">
        <f t="shared" si="19"/>
        <v>268</v>
      </c>
      <c r="N34" s="8">
        <f t="shared" si="19"/>
        <v>2309</v>
      </c>
      <c r="O34" s="9">
        <f t="shared" si="20"/>
        <v>1129</v>
      </c>
      <c r="P34" s="10">
        <f t="shared" si="17"/>
        <v>3820</v>
      </c>
      <c r="Q34" s="8">
        <f t="shared" si="17"/>
        <v>80</v>
      </c>
      <c r="R34" s="8">
        <f t="shared" si="17"/>
        <v>369</v>
      </c>
      <c r="S34" s="8">
        <f t="shared" si="21"/>
        <v>1209</v>
      </c>
      <c r="T34" s="9">
        <f t="shared" si="21"/>
        <v>4189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'[1]aprile 2021'!C$16</f>
        <v>717</v>
      </c>
      <c r="D35" s="8">
        <f>'[1]aprile 2021'!D$16</f>
        <v>1639</v>
      </c>
      <c r="E35" s="8">
        <f>'[1]aprile 2021'!E$16</f>
        <v>26</v>
      </c>
      <c r="F35" s="8">
        <f>'[1]aprile 2021'!F$16</f>
        <v>101</v>
      </c>
      <c r="G35" s="8">
        <f t="shared" si="18"/>
        <v>743</v>
      </c>
      <c r="H35" s="8">
        <f t="shared" si="18"/>
        <v>1740</v>
      </c>
      <c r="I35" s="8">
        <f>'[1]aprile 2021'!I$16</f>
        <v>283</v>
      </c>
      <c r="J35" s="8">
        <f>'[1]aprile 2021'!J$16</f>
        <v>965</v>
      </c>
      <c r="K35" s="8">
        <f>'[1]aprile 2021'!K$16</f>
        <v>26</v>
      </c>
      <c r="L35" s="8">
        <f>'[1]aprile 2021'!L$16</f>
        <v>149</v>
      </c>
      <c r="M35" s="8">
        <f t="shared" si="19"/>
        <v>309</v>
      </c>
      <c r="N35" s="8">
        <f t="shared" si="19"/>
        <v>1114</v>
      </c>
      <c r="O35" s="9">
        <f t="shared" si="20"/>
        <v>1000</v>
      </c>
      <c r="P35" s="10">
        <f t="shared" si="17"/>
        <v>2604</v>
      </c>
      <c r="Q35" s="8">
        <f t="shared" si="17"/>
        <v>52</v>
      </c>
      <c r="R35" s="8">
        <f t="shared" si="17"/>
        <v>250</v>
      </c>
      <c r="S35" s="8">
        <f t="shared" si="21"/>
        <v>1052</v>
      </c>
      <c r="T35" s="9">
        <f t="shared" si="21"/>
        <v>2854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15313</v>
      </c>
      <c r="D36" s="11">
        <f t="shared" ref="D36:H36" si="22">SUM(D27:D35)</f>
        <v>32085</v>
      </c>
      <c r="E36" s="11">
        <f t="shared" si="22"/>
        <v>840</v>
      </c>
      <c r="F36" s="11">
        <f t="shared" si="22"/>
        <v>2855</v>
      </c>
      <c r="G36" s="11">
        <f t="shared" si="22"/>
        <v>16153</v>
      </c>
      <c r="H36" s="11">
        <f t="shared" si="22"/>
        <v>34940</v>
      </c>
      <c r="I36" s="11">
        <f>SUM(I27:I35)</f>
        <v>5621</v>
      </c>
      <c r="J36" s="11">
        <f t="shared" ref="J36:N36" si="23">SUM(J27:J35)</f>
        <v>24970</v>
      </c>
      <c r="K36" s="11">
        <f t="shared" si="23"/>
        <v>378</v>
      </c>
      <c r="L36" s="11">
        <f t="shared" si="23"/>
        <v>3555</v>
      </c>
      <c r="M36" s="11">
        <f t="shared" si="23"/>
        <v>5999</v>
      </c>
      <c r="N36" s="11">
        <f t="shared" si="23"/>
        <v>28525</v>
      </c>
      <c r="O36" s="11">
        <f>SUM(O27:O35)</f>
        <v>20934</v>
      </c>
      <c r="P36" s="11">
        <f t="shared" ref="P36:T36" si="24">SUM(P27:P35)</f>
        <v>57055</v>
      </c>
      <c r="Q36" s="11">
        <f t="shared" si="24"/>
        <v>1218</v>
      </c>
      <c r="R36" s="11">
        <f t="shared" si="24"/>
        <v>6410</v>
      </c>
      <c r="S36" s="11">
        <f t="shared" si="24"/>
        <v>22152</v>
      </c>
      <c r="T36" s="12">
        <f t="shared" si="24"/>
        <v>63465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'[1]aprile 2021'!C$18</f>
        <v>542</v>
      </c>
      <c r="D37" s="8">
        <f>'[1]aprile 2021'!D$18</f>
        <v>1105</v>
      </c>
      <c r="E37" s="8">
        <f>'[1]aprile 2021'!E$18</f>
        <v>25</v>
      </c>
      <c r="F37" s="8">
        <f>'[1]aprile 2021'!F$18</f>
        <v>63</v>
      </c>
      <c r="G37" s="8">
        <f t="shared" ref="G37:H39" si="25">C37+E37</f>
        <v>567</v>
      </c>
      <c r="H37" s="8">
        <f t="shared" si="25"/>
        <v>1168</v>
      </c>
      <c r="I37" s="8">
        <f>'[1]aprile 2021'!I$18</f>
        <v>60</v>
      </c>
      <c r="J37" s="8">
        <f>'[1]aprile 2021'!J$18</f>
        <v>256</v>
      </c>
      <c r="K37" s="8">
        <f>'[1]aprile 2021'!K$18</f>
        <v>4</v>
      </c>
      <c r="L37" s="8">
        <f>'[1]aprile 2021'!L$18</f>
        <v>4</v>
      </c>
      <c r="M37" s="8">
        <f t="shared" ref="M37:N39" si="26">I37+K37</f>
        <v>64</v>
      </c>
      <c r="N37" s="8">
        <f t="shared" si="26"/>
        <v>260</v>
      </c>
      <c r="O37" s="9">
        <f t="shared" ref="O37:R39" si="27">C37+I37</f>
        <v>602</v>
      </c>
      <c r="P37" s="10">
        <f t="shared" si="27"/>
        <v>1361</v>
      </c>
      <c r="Q37" s="8">
        <f t="shared" si="27"/>
        <v>29</v>
      </c>
      <c r="R37" s="8">
        <f t="shared" si="27"/>
        <v>67</v>
      </c>
      <c r="S37" s="8">
        <f t="shared" ref="S37:T39" si="28">O37+Q37</f>
        <v>631</v>
      </c>
      <c r="T37" s="9">
        <f t="shared" si="28"/>
        <v>1428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'[1]aprile 2021'!C$19</f>
        <v>938</v>
      </c>
      <c r="D38" s="8">
        <f>'[1]aprile 2021'!D$19</f>
        <v>1830</v>
      </c>
      <c r="E38" s="8">
        <f>'[1]aprile 2021'!E$19</f>
        <v>51</v>
      </c>
      <c r="F38" s="8">
        <f>'[1]aprile 2021'!F$19</f>
        <v>69</v>
      </c>
      <c r="G38" s="8">
        <f t="shared" si="25"/>
        <v>989</v>
      </c>
      <c r="H38" s="8">
        <f t="shared" si="25"/>
        <v>1899</v>
      </c>
      <c r="I38" s="8">
        <f>'[1]aprile 2021'!I$19</f>
        <v>388</v>
      </c>
      <c r="J38" s="8">
        <f>'[1]aprile 2021'!J$19</f>
        <v>969</v>
      </c>
      <c r="K38" s="8">
        <f>'[1]aprile 2021'!K$19</f>
        <v>25</v>
      </c>
      <c r="L38" s="8">
        <f>'[1]aprile 2021'!L$19</f>
        <v>79</v>
      </c>
      <c r="M38" s="8">
        <f t="shared" si="26"/>
        <v>413</v>
      </c>
      <c r="N38" s="8">
        <f t="shared" si="26"/>
        <v>1048</v>
      </c>
      <c r="O38" s="9">
        <f t="shared" si="27"/>
        <v>1326</v>
      </c>
      <c r="P38" s="10">
        <f t="shared" si="27"/>
        <v>2799</v>
      </c>
      <c r="Q38" s="8">
        <f t="shared" si="27"/>
        <v>76</v>
      </c>
      <c r="R38" s="8">
        <f t="shared" si="27"/>
        <v>148</v>
      </c>
      <c r="S38" s="8">
        <f t="shared" si="28"/>
        <v>1402</v>
      </c>
      <c r="T38" s="9">
        <f t="shared" si="28"/>
        <v>2947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'[1]aprile 2021'!C$20</f>
        <v>2925</v>
      </c>
      <c r="D39" s="8">
        <f>'[1]aprile 2021'!D$20</f>
        <v>6428</v>
      </c>
      <c r="E39" s="8">
        <f>'[1]aprile 2021'!E$20</f>
        <v>175</v>
      </c>
      <c r="F39" s="8">
        <f>'[1]aprile 2021'!F$20</f>
        <v>1195</v>
      </c>
      <c r="G39" s="8">
        <f t="shared" si="25"/>
        <v>3100</v>
      </c>
      <c r="H39" s="8">
        <f t="shared" si="25"/>
        <v>7623</v>
      </c>
      <c r="I39" s="8">
        <f>'[1]aprile 2021'!I$20</f>
        <v>920</v>
      </c>
      <c r="J39" s="8">
        <f>'[1]aprile 2021'!J$20</f>
        <v>4082</v>
      </c>
      <c r="K39" s="8">
        <f>'[1]aprile 2021'!K$20</f>
        <v>54</v>
      </c>
      <c r="L39" s="8">
        <f>'[1]aprile 2021'!L$20</f>
        <v>671</v>
      </c>
      <c r="M39" s="8">
        <f t="shared" si="26"/>
        <v>974</v>
      </c>
      <c r="N39" s="8">
        <f t="shared" si="26"/>
        <v>4753</v>
      </c>
      <c r="O39" s="9">
        <f t="shared" si="27"/>
        <v>3845</v>
      </c>
      <c r="P39" s="10">
        <f t="shared" si="27"/>
        <v>10510</v>
      </c>
      <c r="Q39" s="8">
        <f t="shared" si="27"/>
        <v>229</v>
      </c>
      <c r="R39" s="8">
        <f t="shared" si="27"/>
        <v>1866</v>
      </c>
      <c r="S39" s="8">
        <f t="shared" si="28"/>
        <v>4074</v>
      </c>
      <c r="T39" s="9">
        <f t="shared" si="28"/>
        <v>12376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4405</v>
      </c>
      <c r="D40" s="11">
        <f t="shared" ref="D40:H40" si="29">SUM(D37:D39)</f>
        <v>9363</v>
      </c>
      <c r="E40" s="11">
        <f t="shared" si="29"/>
        <v>251</v>
      </c>
      <c r="F40" s="11">
        <f t="shared" si="29"/>
        <v>1327</v>
      </c>
      <c r="G40" s="11">
        <f t="shared" si="29"/>
        <v>4656</v>
      </c>
      <c r="H40" s="11">
        <f t="shared" si="29"/>
        <v>10690</v>
      </c>
      <c r="I40" s="11">
        <f>SUM(I37:I39)</f>
        <v>1368</v>
      </c>
      <c r="J40" s="11">
        <f t="shared" ref="J40:N40" si="30">SUM(J37:J39)</f>
        <v>5307</v>
      </c>
      <c r="K40" s="11">
        <f t="shared" si="30"/>
        <v>83</v>
      </c>
      <c r="L40" s="11">
        <f t="shared" si="30"/>
        <v>754</v>
      </c>
      <c r="M40" s="11">
        <f t="shared" si="30"/>
        <v>1451</v>
      </c>
      <c r="N40" s="11">
        <f t="shared" si="30"/>
        <v>6061</v>
      </c>
      <c r="O40" s="11">
        <f>SUM(O37:O39)</f>
        <v>5773</v>
      </c>
      <c r="P40" s="11">
        <f t="shared" ref="P40:T40" si="31">SUM(P37:P39)</f>
        <v>14670</v>
      </c>
      <c r="Q40" s="11">
        <f t="shared" si="31"/>
        <v>334</v>
      </c>
      <c r="R40" s="11">
        <f t="shared" si="31"/>
        <v>2081</v>
      </c>
      <c r="S40" s="11">
        <f t="shared" si="31"/>
        <v>6107</v>
      </c>
      <c r="T40" s="12">
        <f t="shared" si="31"/>
        <v>16751</v>
      </c>
    </row>
    <row r="41" spans="1:20" s="15" customFormat="1" ht="30" customHeight="1" x14ac:dyDescent="0.15">
      <c r="A41" s="14"/>
      <c r="B41" s="4" t="s">
        <v>14</v>
      </c>
      <c r="C41" s="13">
        <f>SUM(C40,C36)</f>
        <v>19718</v>
      </c>
      <c r="D41" s="13">
        <f t="shared" ref="D41:H41" si="32">SUM(D40,D36)</f>
        <v>41448</v>
      </c>
      <c r="E41" s="13">
        <f t="shared" si="32"/>
        <v>1091</v>
      </c>
      <c r="F41" s="13">
        <f t="shared" si="32"/>
        <v>4182</v>
      </c>
      <c r="G41" s="13">
        <f t="shared" si="32"/>
        <v>20809</v>
      </c>
      <c r="H41" s="13">
        <f t="shared" si="32"/>
        <v>45630</v>
      </c>
      <c r="I41" s="13">
        <f>SUM(I40,I36)</f>
        <v>6989</v>
      </c>
      <c r="J41" s="13">
        <f t="shared" ref="J41:N41" si="33">SUM(J40,J36)</f>
        <v>30277</v>
      </c>
      <c r="K41" s="13">
        <f t="shared" si="33"/>
        <v>461</v>
      </c>
      <c r="L41" s="13">
        <f t="shared" si="33"/>
        <v>4309</v>
      </c>
      <c r="M41" s="13">
        <f t="shared" si="33"/>
        <v>7450</v>
      </c>
      <c r="N41" s="13">
        <f t="shared" si="33"/>
        <v>34586</v>
      </c>
      <c r="O41" s="13">
        <f>SUM(O40,O36)</f>
        <v>26707</v>
      </c>
      <c r="P41" s="13">
        <f t="shared" ref="P41:T41" si="34">SUM(P40,P36)</f>
        <v>71725</v>
      </c>
      <c r="Q41" s="13">
        <f t="shared" si="34"/>
        <v>1552</v>
      </c>
      <c r="R41" s="13">
        <f t="shared" si="34"/>
        <v>8491</v>
      </c>
      <c r="S41" s="13">
        <f t="shared" si="34"/>
        <v>28259</v>
      </c>
      <c r="T41" s="13">
        <f t="shared" si="34"/>
        <v>80216</v>
      </c>
    </row>
    <row r="42" spans="1:20" ht="30.75" customHeight="1" outlineLevel="1" x14ac:dyDescent="0.25">
      <c r="B42" s="36" t="s">
        <v>70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'[1]aprile 2021'!C27</f>
        <v>30</v>
      </c>
      <c r="D46" s="8">
        <f>'[1]aprile 2021'!D27</f>
        <v>365</v>
      </c>
      <c r="E46" s="8">
        <f>'[1]aprile 2021'!E27</f>
        <v>2</v>
      </c>
      <c r="F46" s="8">
        <f>'[1]aprile 2021'!F27</f>
        <v>181</v>
      </c>
      <c r="G46" s="8">
        <f>C46+E46</f>
        <v>32</v>
      </c>
      <c r="H46" s="8">
        <f>D46+F46</f>
        <v>546</v>
      </c>
      <c r="I46" s="8">
        <f>'[1]aprile 2021'!I27</f>
        <v>31</v>
      </c>
      <c r="J46" s="8">
        <f>'[1]aprile 2021'!J27</f>
        <v>813</v>
      </c>
      <c r="K46" s="8">
        <f>'[1]aprile 2021'!K27</f>
        <v>1</v>
      </c>
      <c r="L46" s="8">
        <f>'[1]aprile 2021'!L27</f>
        <v>8</v>
      </c>
      <c r="M46" s="8">
        <f>I46+K46</f>
        <v>32</v>
      </c>
      <c r="N46" s="8">
        <f>J46+L46</f>
        <v>821</v>
      </c>
      <c r="O46" s="9">
        <f>C46+I46</f>
        <v>61</v>
      </c>
      <c r="P46" s="10">
        <f t="shared" ref="P46:R54" si="35">D46+J46</f>
        <v>1178</v>
      </c>
      <c r="Q46" s="8">
        <f t="shared" si="35"/>
        <v>3</v>
      </c>
      <c r="R46" s="8">
        <f t="shared" si="35"/>
        <v>189</v>
      </c>
      <c r="S46" s="8">
        <f>O46+Q46</f>
        <v>64</v>
      </c>
      <c r="T46" s="9">
        <f>P46+R46</f>
        <v>1367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'[1]aprile 2021'!C28</f>
        <v>9</v>
      </c>
      <c r="D47" s="8">
        <f>'[1]aprile 2021'!D28</f>
        <v>140</v>
      </c>
      <c r="E47" s="8">
        <f>'[1]aprile 2021'!E28</f>
        <v>0</v>
      </c>
      <c r="F47" s="8">
        <f>'[1]aprile 2021'!F28</f>
        <v>0</v>
      </c>
      <c r="G47" s="8">
        <f t="shared" ref="G47:G54" si="36">C47+E47</f>
        <v>9</v>
      </c>
      <c r="H47" s="8">
        <f t="shared" ref="H47:H54" si="37">D47+F47</f>
        <v>140</v>
      </c>
      <c r="I47" s="8">
        <f>'[1]aprile 2021'!I28</f>
        <v>17</v>
      </c>
      <c r="J47" s="8">
        <f>'[1]aprile 2021'!J28</f>
        <v>689</v>
      </c>
      <c r="K47" s="8">
        <f>'[1]aprile 2021'!K28</f>
        <v>0</v>
      </c>
      <c r="L47" s="8">
        <f>'[1]aprile 2021'!L28</f>
        <v>0</v>
      </c>
      <c r="M47" s="8">
        <f t="shared" ref="M47:N54" si="38">I47+K47</f>
        <v>17</v>
      </c>
      <c r="N47" s="8">
        <f t="shared" si="38"/>
        <v>689</v>
      </c>
      <c r="O47" s="9">
        <f t="shared" ref="O47:O54" si="39">C47+I47</f>
        <v>26</v>
      </c>
      <c r="P47" s="10">
        <f t="shared" si="35"/>
        <v>829</v>
      </c>
      <c r="Q47" s="8">
        <f t="shared" si="35"/>
        <v>0</v>
      </c>
      <c r="R47" s="8">
        <f t="shared" si="35"/>
        <v>0</v>
      </c>
      <c r="S47" s="8">
        <f t="shared" ref="S47:T54" si="40">O47+Q47</f>
        <v>26</v>
      </c>
      <c r="T47" s="9">
        <f t="shared" si="40"/>
        <v>829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'[1]aprile 2021'!C29</f>
        <v>40</v>
      </c>
      <c r="D48" s="8">
        <f>'[1]aprile 2021'!D29</f>
        <v>149</v>
      </c>
      <c r="E48" s="8">
        <f>'[1]aprile 2021'!E29</f>
        <v>0</v>
      </c>
      <c r="F48" s="8">
        <f>'[1]aprile 2021'!F29</f>
        <v>0</v>
      </c>
      <c r="G48" s="8">
        <f t="shared" si="36"/>
        <v>40</v>
      </c>
      <c r="H48" s="8">
        <f t="shared" si="37"/>
        <v>149</v>
      </c>
      <c r="I48" s="8">
        <f>'[1]aprile 2021'!I29</f>
        <v>23</v>
      </c>
      <c r="J48" s="8">
        <f>'[1]aprile 2021'!J29</f>
        <v>877</v>
      </c>
      <c r="K48" s="8">
        <f>'[1]aprile 2021'!K29</f>
        <v>0</v>
      </c>
      <c r="L48" s="8">
        <f>'[1]aprile 2021'!L29</f>
        <v>180</v>
      </c>
      <c r="M48" s="8">
        <f t="shared" si="38"/>
        <v>23</v>
      </c>
      <c r="N48" s="8">
        <f t="shared" si="38"/>
        <v>1057</v>
      </c>
      <c r="O48" s="9">
        <f t="shared" si="39"/>
        <v>63</v>
      </c>
      <c r="P48" s="10">
        <f t="shared" si="35"/>
        <v>1026</v>
      </c>
      <c r="Q48" s="8">
        <f t="shared" si="35"/>
        <v>0</v>
      </c>
      <c r="R48" s="8">
        <f t="shared" si="35"/>
        <v>180</v>
      </c>
      <c r="S48" s="8">
        <f t="shared" si="40"/>
        <v>63</v>
      </c>
      <c r="T48" s="9">
        <f t="shared" si="40"/>
        <v>1206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'[1]aprile 2021'!C30</f>
        <v>41</v>
      </c>
      <c r="D49" s="8">
        <f>'[1]aprile 2021'!D30</f>
        <v>331</v>
      </c>
      <c r="E49" s="8">
        <f>'[1]aprile 2021'!E30</f>
        <v>4</v>
      </c>
      <c r="F49" s="8">
        <f>'[1]aprile 2021'!F30</f>
        <v>94</v>
      </c>
      <c r="G49" s="8">
        <f t="shared" si="36"/>
        <v>45</v>
      </c>
      <c r="H49" s="8">
        <f t="shared" si="37"/>
        <v>425</v>
      </c>
      <c r="I49" s="8">
        <f>'[1]aprile 2021'!I30</f>
        <v>16</v>
      </c>
      <c r="J49" s="8">
        <f>'[1]aprile 2021'!J30</f>
        <v>541</v>
      </c>
      <c r="K49" s="8">
        <f>'[1]aprile 2021'!K30</f>
        <v>6</v>
      </c>
      <c r="L49" s="8">
        <f>'[1]aprile 2021'!L30</f>
        <v>432</v>
      </c>
      <c r="M49" s="8">
        <f t="shared" si="38"/>
        <v>22</v>
      </c>
      <c r="N49" s="8">
        <f t="shared" si="38"/>
        <v>973</v>
      </c>
      <c r="O49" s="9">
        <f t="shared" si="39"/>
        <v>57</v>
      </c>
      <c r="P49" s="10">
        <f t="shared" si="35"/>
        <v>872</v>
      </c>
      <c r="Q49" s="8">
        <f t="shared" si="35"/>
        <v>10</v>
      </c>
      <c r="R49" s="8">
        <f t="shared" si="35"/>
        <v>526</v>
      </c>
      <c r="S49" s="8">
        <f t="shared" si="40"/>
        <v>67</v>
      </c>
      <c r="T49" s="9">
        <f t="shared" si="40"/>
        <v>1398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'[1]aprile 2021'!C31</f>
        <v>269</v>
      </c>
      <c r="D50" s="8">
        <f>'[1]aprile 2021'!D31</f>
        <v>968</v>
      </c>
      <c r="E50" s="8">
        <f>'[1]aprile 2021'!E31</f>
        <v>4</v>
      </c>
      <c r="F50" s="8">
        <f>'[1]aprile 2021'!F31</f>
        <v>17</v>
      </c>
      <c r="G50" s="8">
        <f t="shared" si="36"/>
        <v>273</v>
      </c>
      <c r="H50" s="8">
        <f t="shared" si="37"/>
        <v>985</v>
      </c>
      <c r="I50" s="8">
        <f>'[1]aprile 2021'!I31</f>
        <v>16</v>
      </c>
      <c r="J50" s="8">
        <f>'[1]aprile 2021'!J31</f>
        <v>962</v>
      </c>
      <c r="K50" s="8">
        <f>'[1]aprile 2021'!K31</f>
        <v>1</v>
      </c>
      <c r="L50" s="8">
        <f>'[1]aprile 2021'!L31</f>
        <v>129</v>
      </c>
      <c r="M50" s="8">
        <f t="shared" si="38"/>
        <v>17</v>
      </c>
      <c r="N50" s="8">
        <f t="shared" si="38"/>
        <v>1091</v>
      </c>
      <c r="O50" s="9">
        <f t="shared" si="39"/>
        <v>285</v>
      </c>
      <c r="P50" s="10">
        <f t="shared" si="35"/>
        <v>1930</v>
      </c>
      <c r="Q50" s="8">
        <f t="shared" si="35"/>
        <v>5</v>
      </c>
      <c r="R50" s="8">
        <f t="shared" si="35"/>
        <v>146</v>
      </c>
      <c r="S50" s="8">
        <f t="shared" si="40"/>
        <v>290</v>
      </c>
      <c r="T50" s="9">
        <f t="shared" si="40"/>
        <v>2076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'[1]aprile 2021'!C32</f>
        <v>8</v>
      </c>
      <c r="D51" s="8">
        <f>'[1]aprile 2021'!D32</f>
        <v>41</v>
      </c>
      <c r="E51" s="8">
        <f>'[1]aprile 2021'!E32</f>
        <v>2</v>
      </c>
      <c r="F51" s="8">
        <f>'[1]aprile 2021'!F32</f>
        <v>6</v>
      </c>
      <c r="G51" s="8">
        <f t="shared" si="36"/>
        <v>10</v>
      </c>
      <c r="H51" s="8">
        <f t="shared" si="37"/>
        <v>47</v>
      </c>
      <c r="I51" s="8">
        <f>'[1]aprile 2021'!I32</f>
        <v>6</v>
      </c>
      <c r="J51" s="8">
        <f>'[1]aprile 2021'!J32</f>
        <v>182</v>
      </c>
      <c r="K51" s="8">
        <f>'[1]aprile 2021'!K32</f>
        <v>2</v>
      </c>
      <c r="L51" s="8">
        <f>'[1]aprile 2021'!L32</f>
        <v>77</v>
      </c>
      <c r="M51" s="8">
        <f t="shared" si="38"/>
        <v>8</v>
      </c>
      <c r="N51" s="8">
        <f t="shared" si="38"/>
        <v>259</v>
      </c>
      <c r="O51" s="9">
        <f t="shared" si="39"/>
        <v>14</v>
      </c>
      <c r="P51" s="10">
        <f t="shared" si="35"/>
        <v>223</v>
      </c>
      <c r="Q51" s="8">
        <f t="shared" si="35"/>
        <v>4</v>
      </c>
      <c r="R51" s="8">
        <f t="shared" si="35"/>
        <v>83</v>
      </c>
      <c r="S51" s="8">
        <f t="shared" si="40"/>
        <v>18</v>
      </c>
      <c r="T51" s="9">
        <f t="shared" si="40"/>
        <v>306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'[1]aprile 2021'!C33</f>
        <v>182</v>
      </c>
      <c r="D52" s="8">
        <f>'[1]aprile 2021'!D33</f>
        <v>1273</v>
      </c>
      <c r="E52" s="8">
        <f>'[1]aprile 2021'!E33</f>
        <v>12</v>
      </c>
      <c r="F52" s="8">
        <f>'[1]aprile 2021'!F33</f>
        <v>177</v>
      </c>
      <c r="G52" s="8">
        <f t="shared" si="36"/>
        <v>194</v>
      </c>
      <c r="H52" s="8">
        <f t="shared" si="37"/>
        <v>1450</v>
      </c>
      <c r="I52" s="8">
        <f>'[1]aprile 2021'!I33</f>
        <v>97</v>
      </c>
      <c r="J52" s="8">
        <f>'[1]aprile 2021'!J33</f>
        <v>4284</v>
      </c>
      <c r="K52" s="8">
        <f>'[1]aprile 2021'!K33</f>
        <v>5</v>
      </c>
      <c r="L52" s="8">
        <f>'[1]aprile 2021'!L33</f>
        <v>1058</v>
      </c>
      <c r="M52" s="8">
        <f t="shared" si="38"/>
        <v>102</v>
      </c>
      <c r="N52" s="8">
        <f t="shared" si="38"/>
        <v>5342</v>
      </c>
      <c r="O52" s="9">
        <f t="shared" si="39"/>
        <v>279</v>
      </c>
      <c r="P52" s="10">
        <f t="shared" si="35"/>
        <v>5557</v>
      </c>
      <c r="Q52" s="8">
        <f t="shared" si="35"/>
        <v>17</v>
      </c>
      <c r="R52" s="8">
        <f t="shared" si="35"/>
        <v>1235</v>
      </c>
      <c r="S52" s="8">
        <f t="shared" si="40"/>
        <v>296</v>
      </c>
      <c r="T52" s="9">
        <f t="shared" si="40"/>
        <v>6792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'[1]aprile 2021'!C34</f>
        <v>34</v>
      </c>
      <c r="D53" s="8">
        <f>'[1]aprile 2021'!D34</f>
        <v>346</v>
      </c>
      <c r="E53" s="8">
        <f>'[1]aprile 2021'!E34</f>
        <v>0</v>
      </c>
      <c r="F53" s="8">
        <f>'[1]aprile 2021'!F34</f>
        <v>40</v>
      </c>
      <c r="G53" s="8">
        <f t="shared" si="36"/>
        <v>34</v>
      </c>
      <c r="H53" s="8">
        <f t="shared" si="37"/>
        <v>386</v>
      </c>
      <c r="I53" s="8">
        <f>'[1]aprile 2021'!I34</f>
        <v>5</v>
      </c>
      <c r="J53" s="8">
        <f>'[1]aprile 2021'!J34</f>
        <v>892</v>
      </c>
      <c r="K53" s="8">
        <f>'[1]aprile 2021'!K34</f>
        <v>0</v>
      </c>
      <c r="L53" s="8">
        <f>'[1]aprile 2021'!L34</f>
        <v>0</v>
      </c>
      <c r="M53" s="8">
        <f t="shared" si="38"/>
        <v>5</v>
      </c>
      <c r="N53" s="8">
        <f t="shared" si="38"/>
        <v>892</v>
      </c>
      <c r="O53" s="9">
        <f t="shared" si="39"/>
        <v>39</v>
      </c>
      <c r="P53" s="10">
        <f t="shared" si="35"/>
        <v>1238</v>
      </c>
      <c r="Q53" s="8">
        <f t="shared" si="35"/>
        <v>0</v>
      </c>
      <c r="R53" s="8">
        <f t="shared" si="35"/>
        <v>40</v>
      </c>
      <c r="S53" s="8">
        <f t="shared" si="40"/>
        <v>39</v>
      </c>
      <c r="T53" s="9">
        <f t="shared" si="40"/>
        <v>1278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'[1]aprile 2021'!C35</f>
        <v>4</v>
      </c>
      <c r="D54" s="8">
        <f>'[1]aprile 2021'!D35</f>
        <v>4</v>
      </c>
      <c r="E54" s="8">
        <f>'[1]aprile 2021'!E35</f>
        <v>0</v>
      </c>
      <c r="F54" s="8">
        <f>'[1]aprile 2021'!F35</f>
        <v>0</v>
      </c>
      <c r="G54" s="8">
        <f t="shared" si="36"/>
        <v>4</v>
      </c>
      <c r="H54" s="8">
        <f t="shared" si="37"/>
        <v>4</v>
      </c>
      <c r="I54" s="8">
        <f>'[1]aprile 2021'!I35</f>
        <v>8</v>
      </c>
      <c r="J54" s="8">
        <f>'[1]aprile 2021'!J35</f>
        <v>239</v>
      </c>
      <c r="K54" s="8">
        <f>'[1]aprile 2021'!K35</f>
        <v>1</v>
      </c>
      <c r="L54" s="8">
        <f>'[1]aprile 2021'!L35</f>
        <v>52</v>
      </c>
      <c r="M54" s="8">
        <f t="shared" si="38"/>
        <v>9</v>
      </c>
      <c r="N54" s="8">
        <f t="shared" si="38"/>
        <v>291</v>
      </c>
      <c r="O54" s="9">
        <f t="shared" si="39"/>
        <v>12</v>
      </c>
      <c r="P54" s="10">
        <f t="shared" si="35"/>
        <v>243</v>
      </c>
      <c r="Q54" s="8">
        <f t="shared" si="35"/>
        <v>1</v>
      </c>
      <c r="R54" s="8">
        <f t="shared" si="35"/>
        <v>52</v>
      </c>
      <c r="S54" s="8">
        <f t="shared" si="40"/>
        <v>13</v>
      </c>
      <c r="T54" s="9">
        <f t="shared" si="40"/>
        <v>295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617</v>
      </c>
      <c r="D55" s="11">
        <f t="shared" ref="D55:H55" si="41">SUM(D46:D54)</f>
        <v>3617</v>
      </c>
      <c r="E55" s="11">
        <f t="shared" si="41"/>
        <v>24</v>
      </c>
      <c r="F55" s="11">
        <f t="shared" si="41"/>
        <v>515</v>
      </c>
      <c r="G55" s="11">
        <f t="shared" si="41"/>
        <v>641</v>
      </c>
      <c r="H55" s="11">
        <f t="shared" si="41"/>
        <v>4132</v>
      </c>
      <c r="I55" s="11">
        <f>SUM(I46:I54)</f>
        <v>219</v>
      </c>
      <c r="J55" s="11">
        <f t="shared" ref="J55:N55" si="42">SUM(J46:J54)</f>
        <v>9479</v>
      </c>
      <c r="K55" s="11">
        <f t="shared" si="42"/>
        <v>16</v>
      </c>
      <c r="L55" s="11">
        <f t="shared" si="42"/>
        <v>1936</v>
      </c>
      <c r="M55" s="11">
        <f t="shared" si="42"/>
        <v>235</v>
      </c>
      <c r="N55" s="11">
        <f t="shared" si="42"/>
        <v>11415</v>
      </c>
      <c r="O55" s="11">
        <f>SUM(O46:O54)</f>
        <v>836</v>
      </c>
      <c r="P55" s="11">
        <f t="shared" ref="P55:T55" si="43">SUM(P46:P54)</f>
        <v>13096</v>
      </c>
      <c r="Q55" s="11">
        <f t="shared" si="43"/>
        <v>40</v>
      </c>
      <c r="R55" s="11">
        <f t="shared" si="43"/>
        <v>2451</v>
      </c>
      <c r="S55" s="11">
        <f t="shared" si="43"/>
        <v>876</v>
      </c>
      <c r="T55" s="12">
        <f t="shared" si="43"/>
        <v>15547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'[1]aprile 2021'!C37</f>
        <v>5</v>
      </c>
      <c r="D56" s="8">
        <f>'[1]aprile 2021'!D37</f>
        <v>22</v>
      </c>
      <c r="E56" s="8">
        <f>'[1]aprile 2021'!E37</f>
        <v>6</v>
      </c>
      <c r="F56" s="8">
        <f>'[1]aprile 2021'!F37</f>
        <v>25</v>
      </c>
      <c r="G56" s="8">
        <f t="shared" ref="G56:H56" si="44">C56+E56</f>
        <v>11</v>
      </c>
      <c r="H56" s="8">
        <f t="shared" si="44"/>
        <v>47</v>
      </c>
      <c r="I56" s="8">
        <f>'[1]aprile 2021'!I37</f>
        <v>0</v>
      </c>
      <c r="J56" s="8">
        <f>'[1]aprile 2021'!J37</f>
        <v>150</v>
      </c>
      <c r="K56" s="8">
        <f>'[1]aprile 2021'!K37</f>
        <v>0</v>
      </c>
      <c r="L56" s="8">
        <f>'[1]aprile 2021'!L37</f>
        <v>0</v>
      </c>
      <c r="M56" s="8">
        <f t="shared" ref="M56:N58" si="45">I56+K56</f>
        <v>0</v>
      </c>
      <c r="N56" s="8">
        <f t="shared" si="45"/>
        <v>150</v>
      </c>
      <c r="O56" s="9">
        <f t="shared" ref="O56:R58" si="46">C56+I56</f>
        <v>5</v>
      </c>
      <c r="P56" s="10">
        <f t="shared" si="46"/>
        <v>172</v>
      </c>
      <c r="Q56" s="8">
        <f t="shared" si="46"/>
        <v>6</v>
      </c>
      <c r="R56" s="8">
        <f t="shared" si="46"/>
        <v>25</v>
      </c>
      <c r="S56" s="8">
        <f t="shared" ref="S56:T58" si="47">O56+Q56</f>
        <v>11</v>
      </c>
      <c r="T56" s="9">
        <f t="shared" si="47"/>
        <v>197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'[1]aprile 2021'!C38</f>
        <v>113</v>
      </c>
      <c r="D57" s="8">
        <f>'[1]aprile 2021'!D38</f>
        <v>273</v>
      </c>
      <c r="E57" s="8">
        <f>'[1]aprile 2021'!E38</f>
        <v>0</v>
      </c>
      <c r="F57" s="8">
        <f>'[1]aprile 2021'!F38</f>
        <v>0</v>
      </c>
      <c r="G57" s="8">
        <f t="shared" ref="G57:G58" si="48">C57+E57</f>
        <v>113</v>
      </c>
      <c r="H57" s="8">
        <f t="shared" ref="H57:H58" si="49">D57+F57</f>
        <v>273</v>
      </c>
      <c r="I57" s="8">
        <f>'[1]aprile 2021'!I38</f>
        <v>0</v>
      </c>
      <c r="J57" s="8">
        <f>'[1]aprile 2021'!J38</f>
        <v>109</v>
      </c>
      <c r="K57" s="8">
        <f>'[1]aprile 2021'!K38</f>
        <v>1</v>
      </c>
      <c r="L57" s="8">
        <f>'[1]aprile 2021'!L38</f>
        <v>83</v>
      </c>
      <c r="M57" s="8">
        <f t="shared" si="45"/>
        <v>1</v>
      </c>
      <c r="N57" s="8">
        <f t="shared" si="45"/>
        <v>192</v>
      </c>
      <c r="O57" s="9">
        <f t="shared" si="46"/>
        <v>113</v>
      </c>
      <c r="P57" s="10">
        <f t="shared" si="46"/>
        <v>382</v>
      </c>
      <c r="Q57" s="8">
        <f t="shared" si="46"/>
        <v>1</v>
      </c>
      <c r="R57" s="8">
        <f t="shared" si="46"/>
        <v>83</v>
      </c>
      <c r="S57" s="8">
        <f t="shared" si="47"/>
        <v>114</v>
      </c>
      <c r="T57" s="9">
        <f t="shared" si="47"/>
        <v>465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'[1]aprile 2021'!C39</f>
        <v>83</v>
      </c>
      <c r="D58" s="8">
        <f>'[1]aprile 2021'!D39</f>
        <v>340</v>
      </c>
      <c r="E58" s="8">
        <f>'[1]aprile 2021'!E39</f>
        <v>3</v>
      </c>
      <c r="F58" s="8">
        <f>'[1]aprile 2021'!F39</f>
        <v>12</v>
      </c>
      <c r="G58" s="8">
        <f t="shared" si="48"/>
        <v>86</v>
      </c>
      <c r="H58" s="8">
        <f t="shared" si="49"/>
        <v>352</v>
      </c>
      <c r="I58" s="8">
        <f>'[1]aprile 2021'!I39</f>
        <v>45</v>
      </c>
      <c r="J58" s="8">
        <f>'[1]aprile 2021'!J39</f>
        <v>764</v>
      </c>
      <c r="K58" s="8">
        <f>'[1]aprile 2021'!K39</f>
        <v>4</v>
      </c>
      <c r="L58" s="8">
        <f>'[1]aprile 2021'!L39</f>
        <v>201</v>
      </c>
      <c r="M58" s="8">
        <f t="shared" si="45"/>
        <v>49</v>
      </c>
      <c r="N58" s="8">
        <f t="shared" si="45"/>
        <v>965</v>
      </c>
      <c r="O58" s="9">
        <f t="shared" si="46"/>
        <v>128</v>
      </c>
      <c r="P58" s="10">
        <f t="shared" si="46"/>
        <v>1104</v>
      </c>
      <c r="Q58" s="8">
        <f t="shared" si="46"/>
        <v>7</v>
      </c>
      <c r="R58" s="8">
        <f t="shared" si="46"/>
        <v>213</v>
      </c>
      <c r="S58" s="8">
        <f t="shared" si="47"/>
        <v>135</v>
      </c>
      <c r="T58" s="9">
        <f t="shared" si="47"/>
        <v>1317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201</v>
      </c>
      <c r="D59" s="11">
        <f t="shared" ref="D59:H59" si="50">SUM(D56:D58)</f>
        <v>635</v>
      </c>
      <c r="E59" s="11">
        <f t="shared" si="50"/>
        <v>9</v>
      </c>
      <c r="F59" s="11">
        <f t="shared" si="50"/>
        <v>37</v>
      </c>
      <c r="G59" s="11">
        <f t="shared" si="50"/>
        <v>210</v>
      </c>
      <c r="H59" s="11">
        <f t="shared" si="50"/>
        <v>672</v>
      </c>
      <c r="I59" s="11">
        <f>SUM(I56:I58)</f>
        <v>45</v>
      </c>
      <c r="J59" s="11">
        <f t="shared" ref="J59:N59" si="51">SUM(J56:J58)</f>
        <v>1023</v>
      </c>
      <c r="K59" s="11">
        <f t="shared" si="51"/>
        <v>5</v>
      </c>
      <c r="L59" s="11">
        <f t="shared" si="51"/>
        <v>284</v>
      </c>
      <c r="M59" s="11">
        <f t="shared" si="51"/>
        <v>50</v>
      </c>
      <c r="N59" s="11">
        <f t="shared" si="51"/>
        <v>1307</v>
      </c>
      <c r="O59" s="11">
        <f>SUM(O56:O58)</f>
        <v>246</v>
      </c>
      <c r="P59" s="11">
        <f t="shared" ref="P59:T59" si="52">SUM(P56:P58)</f>
        <v>1658</v>
      </c>
      <c r="Q59" s="11">
        <f t="shared" si="52"/>
        <v>14</v>
      </c>
      <c r="R59" s="11">
        <f t="shared" si="52"/>
        <v>321</v>
      </c>
      <c r="S59" s="11">
        <f t="shared" si="52"/>
        <v>260</v>
      </c>
      <c r="T59" s="12">
        <f t="shared" si="52"/>
        <v>1979</v>
      </c>
    </row>
    <row r="60" spans="1:20" s="15" customFormat="1" ht="30" customHeight="1" x14ac:dyDescent="0.15">
      <c r="A60" s="14"/>
      <c r="B60" s="4" t="s">
        <v>14</v>
      </c>
      <c r="C60" s="13">
        <f>SUM(C59,C55)</f>
        <v>818</v>
      </c>
      <c r="D60" s="13">
        <f t="shared" ref="D60:H60" si="53">SUM(D59,D55)</f>
        <v>4252</v>
      </c>
      <c r="E60" s="13">
        <f t="shared" si="53"/>
        <v>33</v>
      </c>
      <c r="F60" s="13">
        <f t="shared" si="53"/>
        <v>552</v>
      </c>
      <c r="G60" s="13">
        <f t="shared" si="53"/>
        <v>851</v>
      </c>
      <c r="H60" s="13">
        <f t="shared" si="53"/>
        <v>4804</v>
      </c>
      <c r="I60" s="13">
        <f>SUM(I59,I55)</f>
        <v>264</v>
      </c>
      <c r="J60" s="13">
        <f t="shared" ref="J60:N60" si="54">SUM(J59,J55)</f>
        <v>10502</v>
      </c>
      <c r="K60" s="13">
        <f t="shared" si="54"/>
        <v>21</v>
      </c>
      <c r="L60" s="13">
        <f t="shared" si="54"/>
        <v>2220</v>
      </c>
      <c r="M60" s="13">
        <f t="shared" si="54"/>
        <v>285</v>
      </c>
      <c r="N60" s="13">
        <f t="shared" si="54"/>
        <v>12722</v>
      </c>
      <c r="O60" s="13">
        <f>SUM(O59,O55)</f>
        <v>1082</v>
      </c>
      <c r="P60" s="13">
        <f t="shared" ref="P60:T60" si="55">SUM(P59,P55)</f>
        <v>14754</v>
      </c>
      <c r="Q60" s="13">
        <f t="shared" si="55"/>
        <v>54</v>
      </c>
      <c r="R60" s="13">
        <f t="shared" si="55"/>
        <v>2772</v>
      </c>
      <c r="S60" s="13">
        <f t="shared" si="55"/>
        <v>1136</v>
      </c>
      <c r="T60" s="13">
        <f t="shared" si="55"/>
        <v>17526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57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1711.4906832298136</v>
      </c>
      <c r="D66" s="16">
        <f t="shared" ref="D66:T80" si="56">(D8-D27)*100/D27</f>
        <v>1069.9230028873917</v>
      </c>
      <c r="E66" s="16">
        <f t="shared" si="56"/>
        <v>9959.2592592592591</v>
      </c>
      <c r="F66" s="16">
        <f t="shared" si="56"/>
        <v>3067.6514032496307</v>
      </c>
      <c r="G66" s="16">
        <f t="shared" si="56"/>
        <v>2349.5702005730659</v>
      </c>
      <c r="H66" s="16">
        <f t="shared" si="56"/>
        <v>1349.7620525553486</v>
      </c>
      <c r="I66" s="16">
        <f t="shared" si="56"/>
        <v>2250.663129973475</v>
      </c>
      <c r="J66" s="16">
        <f t="shared" si="56"/>
        <v>1759.8440545808967</v>
      </c>
      <c r="K66" s="16">
        <f t="shared" si="56"/>
        <v>13118.918918918918</v>
      </c>
      <c r="L66" s="16">
        <f t="shared" si="56"/>
        <v>4010.7784431137725</v>
      </c>
      <c r="M66" s="16">
        <f t="shared" si="56"/>
        <v>2759.039190897598</v>
      </c>
      <c r="N66" s="16">
        <f t="shared" si="56"/>
        <v>2074.9371332774517</v>
      </c>
      <c r="O66" s="17">
        <f t="shared" si="56"/>
        <v>1910.5778648383937</v>
      </c>
      <c r="P66" s="18">
        <f t="shared" si="56"/>
        <v>1297.9703608247423</v>
      </c>
      <c r="Q66" s="16">
        <f t="shared" si="56"/>
        <v>10765.51724137931</v>
      </c>
      <c r="R66" s="16">
        <f t="shared" si="56"/>
        <v>3379.2284866468844</v>
      </c>
      <c r="S66" s="16">
        <f t="shared" si="56"/>
        <v>2497.668038408779</v>
      </c>
      <c r="T66" s="17">
        <f t="shared" si="56"/>
        <v>1589.4445214018563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2144.4444444444443</v>
      </c>
      <c r="D67" s="16">
        <f t="shared" si="57"/>
        <v>992.64877479579934</v>
      </c>
      <c r="E67" s="16">
        <f t="shared" si="57"/>
        <v>1897.5</v>
      </c>
      <c r="F67" s="16">
        <f t="shared" si="57"/>
        <v>954.61538461538464</v>
      </c>
      <c r="G67" s="16">
        <f t="shared" si="57"/>
        <v>2109.5406360424026</v>
      </c>
      <c r="H67" s="16">
        <f t="shared" si="57"/>
        <v>987.63931104356641</v>
      </c>
      <c r="I67" s="16">
        <f t="shared" si="57"/>
        <v>1717.5</v>
      </c>
      <c r="J67" s="16">
        <f t="shared" si="57"/>
        <v>365.42372881355931</v>
      </c>
      <c r="K67" s="16">
        <f t="shared" si="57"/>
        <v>12950</v>
      </c>
      <c r="L67" s="16">
        <f t="shared" si="57"/>
        <v>32350</v>
      </c>
      <c r="M67" s="16">
        <f t="shared" si="57"/>
        <v>1901.639344262295</v>
      </c>
      <c r="N67" s="16">
        <f t="shared" si="57"/>
        <v>437.54227733934613</v>
      </c>
      <c r="O67" s="17">
        <f t="shared" si="57"/>
        <v>2003.3057851239669</v>
      </c>
      <c r="P67" s="18">
        <f t="shared" si="57"/>
        <v>673.99540757749708</v>
      </c>
      <c r="Q67" s="16">
        <f t="shared" si="57"/>
        <v>2423.8095238095239</v>
      </c>
      <c r="R67" s="16">
        <f t="shared" si="57"/>
        <v>1430.3030303030303</v>
      </c>
      <c r="S67" s="16">
        <f t="shared" si="56"/>
        <v>2046.9135802469136</v>
      </c>
      <c r="T67" s="17">
        <f t="shared" si="56"/>
        <v>727.26787620064033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682.48248248248251</v>
      </c>
      <c r="D68" s="16">
        <f t="shared" si="56"/>
        <v>560.03568242640495</v>
      </c>
      <c r="E68" s="16">
        <f t="shared" si="56"/>
        <v>2370.1754385964914</v>
      </c>
      <c r="F68" s="16">
        <f t="shared" si="56"/>
        <v>2200</v>
      </c>
      <c r="G68" s="16">
        <f t="shared" si="56"/>
        <v>773.5795454545455</v>
      </c>
      <c r="H68" s="16">
        <f t="shared" si="56"/>
        <v>668</v>
      </c>
      <c r="I68" s="16">
        <f t="shared" si="56"/>
        <v>1275.9731543624162</v>
      </c>
      <c r="J68" s="16">
        <f t="shared" si="56"/>
        <v>877.36674622116152</v>
      </c>
      <c r="K68" s="16">
        <f t="shared" si="56"/>
        <v>6657.894736842105</v>
      </c>
      <c r="L68" s="16">
        <f t="shared" si="56"/>
        <v>3535.3403141361255</v>
      </c>
      <c r="M68" s="16">
        <f t="shared" si="56"/>
        <v>1658.4788029925187</v>
      </c>
      <c r="N68" s="16">
        <f t="shared" si="56"/>
        <v>1227.9696132596684</v>
      </c>
      <c r="O68" s="17">
        <f t="shared" si="56"/>
        <v>936.00917431192659</v>
      </c>
      <c r="P68" s="18">
        <f t="shared" si="56"/>
        <v>727.77544154751888</v>
      </c>
      <c r="Q68" s="16">
        <f t="shared" si="56"/>
        <v>4514.0350877192986</v>
      </c>
      <c r="R68" s="16">
        <f t="shared" si="56"/>
        <v>3144.6296296296296</v>
      </c>
      <c r="S68" s="16">
        <f t="shared" si="56"/>
        <v>1155.5435952637245</v>
      </c>
      <c r="T68" s="17">
        <f t="shared" si="56"/>
        <v>974.20694864048335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193.10064935064935</v>
      </c>
      <c r="D69" s="16">
        <f t="shared" si="56"/>
        <v>165.62255285826154</v>
      </c>
      <c r="E69" s="16">
        <f t="shared" si="56"/>
        <v>2276.7441860465115</v>
      </c>
      <c r="F69" s="16">
        <f t="shared" si="56"/>
        <v>2905.7471264367814</v>
      </c>
      <c r="G69" s="16">
        <f t="shared" si="56"/>
        <v>263.37254901960785</v>
      </c>
      <c r="H69" s="16">
        <f t="shared" si="56"/>
        <v>255.88792124195382</v>
      </c>
      <c r="I69" s="16">
        <f t="shared" si="56"/>
        <v>1150.5050505050506</v>
      </c>
      <c r="J69" s="16">
        <f t="shared" si="56"/>
        <v>275.75</v>
      </c>
      <c r="K69" s="16">
        <f t="shared" si="56"/>
        <v>4150</v>
      </c>
      <c r="L69" s="16">
        <f t="shared" si="56"/>
        <v>1306.9767441860465</v>
      </c>
      <c r="M69" s="16">
        <f t="shared" si="56"/>
        <v>1400.462962962963</v>
      </c>
      <c r="N69" s="16">
        <f t="shared" si="56"/>
        <v>397.90633608815426</v>
      </c>
      <c r="O69" s="17">
        <f t="shared" si="56"/>
        <v>325.66433566433568</v>
      </c>
      <c r="P69" s="18">
        <f t="shared" si="56"/>
        <v>208.04044294655753</v>
      </c>
      <c r="Q69" s="16">
        <f t="shared" si="56"/>
        <v>2829.5081967213114</v>
      </c>
      <c r="R69" s="16">
        <f t="shared" si="56"/>
        <v>1767.5496688741721</v>
      </c>
      <c r="S69" s="16">
        <f t="shared" si="56"/>
        <v>428.10194500335348</v>
      </c>
      <c r="T69" s="17">
        <f t="shared" si="56"/>
        <v>313.73429084380609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160.91987272201331</v>
      </c>
      <c r="D70" s="16">
        <f t="shared" si="56"/>
        <v>189.33405522468868</v>
      </c>
      <c r="E70" s="16">
        <f t="shared" si="56"/>
        <v>1181.1881188118812</v>
      </c>
      <c r="F70" s="16">
        <f t="shared" si="56"/>
        <v>1689.0995260663508</v>
      </c>
      <c r="G70" s="16">
        <f t="shared" si="56"/>
        <v>189.88195615514334</v>
      </c>
      <c r="H70" s="16">
        <f t="shared" si="56"/>
        <v>244.34979137691238</v>
      </c>
      <c r="I70" s="16">
        <f t="shared" si="56"/>
        <v>337.07370737073705</v>
      </c>
      <c r="J70" s="16">
        <f t="shared" si="56"/>
        <v>362.22439980401765</v>
      </c>
      <c r="K70" s="16">
        <f t="shared" si="56"/>
        <v>1980.7017543859649</v>
      </c>
      <c r="L70" s="16">
        <f t="shared" si="56"/>
        <v>1769.8039215686274</v>
      </c>
      <c r="M70" s="16">
        <f t="shared" si="56"/>
        <v>387.04</v>
      </c>
      <c r="N70" s="16">
        <f t="shared" si="56"/>
        <v>444.98501268157713</v>
      </c>
      <c r="O70" s="17">
        <f t="shared" si="56"/>
        <v>221.63033175355451</v>
      </c>
      <c r="P70" s="18">
        <f t="shared" si="56"/>
        <v>262.67276317156814</v>
      </c>
      <c r="Q70" s="16">
        <f t="shared" si="56"/>
        <v>1469.620253164557</v>
      </c>
      <c r="R70" s="16">
        <f t="shared" si="56"/>
        <v>1733.2618025751074</v>
      </c>
      <c r="S70" s="16">
        <f t="shared" si="56"/>
        <v>257.92379900607398</v>
      </c>
      <c r="T70" s="17">
        <f t="shared" si="56"/>
        <v>330.59768064228365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601.93740685543969</v>
      </c>
      <c r="D71" s="16">
        <f t="shared" si="56"/>
        <v>608.46422338568937</v>
      </c>
      <c r="E71" s="16">
        <f t="shared" si="56"/>
        <v>1548.780487804878</v>
      </c>
      <c r="F71" s="16">
        <f t="shared" si="56"/>
        <v>2101.6129032258063</v>
      </c>
      <c r="G71" s="16">
        <f t="shared" si="56"/>
        <v>656.4606741573034</v>
      </c>
      <c r="H71" s="16">
        <f t="shared" si="56"/>
        <v>685.0993377483444</v>
      </c>
      <c r="I71" s="16">
        <f t="shared" si="56"/>
        <v>2154.7169811320755</v>
      </c>
      <c r="J71" s="16">
        <f t="shared" si="56"/>
        <v>831.32183908045977</v>
      </c>
      <c r="K71" s="16">
        <f t="shared" si="56"/>
        <v>3490.4761904761904</v>
      </c>
      <c r="L71" s="16">
        <f t="shared" si="56"/>
        <v>1403.9370078740158</v>
      </c>
      <c r="M71" s="16">
        <f t="shared" si="56"/>
        <v>2275.1072961373388</v>
      </c>
      <c r="N71" s="16">
        <f t="shared" si="56"/>
        <v>893.42442356959862</v>
      </c>
      <c r="O71" s="17">
        <f t="shared" si="56"/>
        <v>974.7451868629671</v>
      </c>
      <c r="P71" s="18">
        <f t="shared" si="56"/>
        <v>714.70319634703196</v>
      </c>
      <c r="Q71" s="16">
        <f t="shared" si="56"/>
        <v>2206.4516129032259</v>
      </c>
      <c r="R71" s="16">
        <f t="shared" si="56"/>
        <v>1632.8042328042327</v>
      </c>
      <c r="S71" s="16">
        <f t="shared" si="56"/>
        <v>1055.5555555555557</v>
      </c>
      <c r="T71" s="17">
        <f t="shared" si="56"/>
        <v>787.64186633039094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341.82849286819044</v>
      </c>
      <c r="D72" s="16">
        <f t="shared" si="56"/>
        <v>325.34437520498523</v>
      </c>
      <c r="E72" s="16">
        <f t="shared" si="56"/>
        <v>1583.7837837837837</v>
      </c>
      <c r="F72" s="16">
        <f t="shared" si="56"/>
        <v>1180.0460475825018</v>
      </c>
      <c r="G72" s="16">
        <f t="shared" si="56"/>
        <v>416.07691064792374</v>
      </c>
      <c r="H72" s="16">
        <f t="shared" si="56"/>
        <v>407.84502555744871</v>
      </c>
      <c r="I72" s="16">
        <f t="shared" si="56"/>
        <v>453.08246597277821</v>
      </c>
      <c r="J72" s="16">
        <f t="shared" si="56"/>
        <v>135.24892440073756</v>
      </c>
      <c r="K72" s="16">
        <f t="shared" si="56"/>
        <v>1412.686567164179</v>
      </c>
      <c r="L72" s="16">
        <f t="shared" si="56"/>
        <v>376.83982683982686</v>
      </c>
      <c r="M72" s="16">
        <f t="shared" si="56"/>
        <v>546.05929139551699</v>
      </c>
      <c r="N72" s="16">
        <f t="shared" si="56"/>
        <v>173.7037037037037</v>
      </c>
      <c r="O72" s="17">
        <f t="shared" si="56"/>
        <v>361.48839841539331</v>
      </c>
      <c r="P72" s="18">
        <f t="shared" si="56"/>
        <v>240.8324984060479</v>
      </c>
      <c r="Q72" s="16">
        <f t="shared" si="56"/>
        <v>1538.2936507936508</v>
      </c>
      <c r="R72" s="16">
        <f t="shared" si="56"/>
        <v>708.98127578546496</v>
      </c>
      <c r="S72" s="16">
        <f t="shared" si="56"/>
        <v>439.81774960380346</v>
      </c>
      <c r="T72" s="17">
        <f t="shared" si="56"/>
        <v>299.58182325062728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490.75535512965052</v>
      </c>
      <c r="D73" s="16">
        <f t="shared" si="56"/>
        <v>497.09236031927026</v>
      </c>
      <c r="E73" s="16">
        <f t="shared" si="56"/>
        <v>1966.6666666666667</v>
      </c>
      <c r="F73" s="16">
        <f t="shared" si="56"/>
        <v>2141.2698412698414</v>
      </c>
      <c r="G73" s="16">
        <f t="shared" si="56"/>
        <v>575.45164718384694</v>
      </c>
      <c r="H73" s="16">
        <f t="shared" si="56"/>
        <v>607.28723404255322</v>
      </c>
      <c r="I73" s="16">
        <f t="shared" si="56"/>
        <v>1738.8429752066115</v>
      </c>
      <c r="J73" s="16">
        <f t="shared" si="56"/>
        <v>344.48209099709584</v>
      </c>
      <c r="K73" s="16">
        <f t="shared" si="56"/>
        <v>3388.4615384615386</v>
      </c>
      <c r="L73" s="16">
        <f t="shared" si="56"/>
        <v>1079.0123456790122</v>
      </c>
      <c r="M73" s="16">
        <f t="shared" si="56"/>
        <v>1898.8805970149253</v>
      </c>
      <c r="N73" s="16">
        <f t="shared" si="56"/>
        <v>421.78432221741014</v>
      </c>
      <c r="O73" s="17">
        <f t="shared" si="56"/>
        <v>758.28166519043407</v>
      </c>
      <c r="P73" s="18">
        <f t="shared" si="56"/>
        <v>414.55497382198951</v>
      </c>
      <c r="Q73" s="16">
        <f t="shared" si="56"/>
        <v>2428.75</v>
      </c>
      <c r="R73" s="16">
        <f t="shared" si="56"/>
        <v>1441.7344173441734</v>
      </c>
      <c r="S73" s="16">
        <f t="shared" si="56"/>
        <v>868.81720430107532</v>
      </c>
      <c r="T73" s="17">
        <f t="shared" si="56"/>
        <v>505.03700167104319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290.65550906555092</v>
      </c>
      <c r="D74" s="16">
        <f t="shared" si="56"/>
        <v>234.7162904209884</v>
      </c>
      <c r="E74" s="16">
        <f t="shared" si="56"/>
        <v>1150</v>
      </c>
      <c r="F74" s="16">
        <f t="shared" si="56"/>
        <v>982.17821782178214</v>
      </c>
      <c r="G74" s="16">
        <f t="shared" si="56"/>
        <v>320.72678331090174</v>
      </c>
      <c r="H74" s="16">
        <f t="shared" si="56"/>
        <v>278.10344827586209</v>
      </c>
      <c r="I74" s="16">
        <f t="shared" si="56"/>
        <v>1272.791519434629</v>
      </c>
      <c r="J74" s="16">
        <f t="shared" si="56"/>
        <v>753.67875647668393</v>
      </c>
      <c r="K74" s="16">
        <f t="shared" si="56"/>
        <v>1865.3846153846155</v>
      </c>
      <c r="L74" s="16">
        <f t="shared" si="56"/>
        <v>1468.4563758389261</v>
      </c>
      <c r="M74" s="16">
        <f t="shared" si="56"/>
        <v>1322.6537216828478</v>
      </c>
      <c r="N74" s="16">
        <f t="shared" si="56"/>
        <v>849.28186714542187</v>
      </c>
      <c r="O74" s="17">
        <f t="shared" si="56"/>
        <v>568.6</v>
      </c>
      <c r="P74" s="18">
        <f t="shared" si="56"/>
        <v>427.03533026113672</v>
      </c>
      <c r="Q74" s="16">
        <f t="shared" si="56"/>
        <v>1507.6923076923076</v>
      </c>
      <c r="R74" s="16">
        <f t="shared" si="56"/>
        <v>1272</v>
      </c>
      <c r="S74" s="16">
        <f t="shared" si="56"/>
        <v>615.01901140684413</v>
      </c>
      <c r="T74" s="17">
        <f t="shared" si="56"/>
        <v>501.05115627189912</v>
      </c>
    </row>
    <row r="75" spans="1:20" ht="30" customHeight="1" outlineLevel="1" x14ac:dyDescent="0.15">
      <c r="A75" s="14"/>
      <c r="B75" s="3" t="s">
        <v>12</v>
      </c>
      <c r="C75" s="16">
        <f t="shared" si="57"/>
        <v>472.6833409521322</v>
      </c>
      <c r="D75" s="16">
        <f t="shared" si="56"/>
        <v>434.68287361695496</v>
      </c>
      <c r="E75" s="16">
        <f t="shared" si="56"/>
        <v>2725.4761904761904</v>
      </c>
      <c r="F75" s="16">
        <f t="shared" si="56"/>
        <v>1819.4746059544659</v>
      </c>
      <c r="G75" s="16">
        <f t="shared" si="56"/>
        <v>589.83470562743764</v>
      </c>
      <c r="H75" s="16">
        <f t="shared" si="56"/>
        <v>547.83629078420154</v>
      </c>
      <c r="I75" s="16">
        <f t="shared" si="56"/>
        <v>978.11777263832062</v>
      </c>
      <c r="J75" s="16">
        <f t="shared" si="56"/>
        <v>468.05366439727675</v>
      </c>
      <c r="K75" s="16">
        <f t="shared" si="56"/>
        <v>3908.9947089947091</v>
      </c>
      <c r="L75" s="16">
        <f t="shared" si="56"/>
        <v>1362.2503516174402</v>
      </c>
      <c r="M75" s="16">
        <f t="shared" si="56"/>
        <v>1162.7937989664945</v>
      </c>
      <c r="N75" s="16">
        <f t="shared" si="56"/>
        <v>579.49517966695885</v>
      </c>
      <c r="O75" s="16">
        <f t="shared" si="56"/>
        <v>608.39782172542277</v>
      </c>
      <c r="P75" s="16">
        <f t="shared" si="56"/>
        <v>449.28752957672424</v>
      </c>
      <c r="Q75" s="16">
        <f t="shared" si="56"/>
        <v>3092.7750410509029</v>
      </c>
      <c r="R75" s="16">
        <f t="shared" si="56"/>
        <v>1565.8970358814352</v>
      </c>
      <c r="S75" s="16">
        <f t="shared" si="56"/>
        <v>744.99819429396894</v>
      </c>
      <c r="T75" s="17">
        <f t="shared" si="56"/>
        <v>562.06570550697234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200.36900369003689</v>
      </c>
      <c r="D76" s="16">
        <f t="shared" si="56"/>
        <v>137.64705882352942</v>
      </c>
      <c r="E76" s="16">
        <f t="shared" si="56"/>
        <v>688</v>
      </c>
      <c r="F76" s="16">
        <f t="shared" si="56"/>
        <v>290.47619047619048</v>
      </c>
      <c r="G76" s="16">
        <f t="shared" si="56"/>
        <v>221.86948853615522</v>
      </c>
      <c r="H76" s="16">
        <f t="shared" si="56"/>
        <v>145.89041095890411</v>
      </c>
      <c r="I76" s="16">
        <f t="shared" si="56"/>
        <v>1868.3333333333333</v>
      </c>
      <c r="J76" s="16">
        <f t="shared" si="56"/>
        <v>796.484375</v>
      </c>
      <c r="K76" s="16">
        <f t="shared" si="56"/>
        <v>4300</v>
      </c>
      <c r="L76" s="16">
        <f t="shared" si="56"/>
        <v>12525</v>
      </c>
      <c r="M76" s="16">
        <f t="shared" si="56"/>
        <v>2020.3125</v>
      </c>
      <c r="N76" s="16">
        <f t="shared" si="56"/>
        <v>976.92307692307691</v>
      </c>
      <c r="O76" s="17">
        <f t="shared" si="56"/>
        <v>366.6112956810631</v>
      </c>
      <c r="P76" s="18">
        <f t="shared" si="56"/>
        <v>261.57237325495959</v>
      </c>
      <c r="Q76" s="16">
        <f t="shared" si="56"/>
        <v>1186.2068965517242</v>
      </c>
      <c r="R76" s="16">
        <f t="shared" si="56"/>
        <v>1020.8955223880597</v>
      </c>
      <c r="S76" s="16">
        <f t="shared" si="56"/>
        <v>404.27892234548335</v>
      </c>
      <c r="T76" s="17">
        <f t="shared" si="56"/>
        <v>297.19887955182071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599.04051172707887</v>
      </c>
      <c r="D77" s="16">
        <f t="shared" si="56"/>
        <v>429.67213114754099</v>
      </c>
      <c r="E77" s="16">
        <f t="shared" si="56"/>
        <v>4141.1764705882351</v>
      </c>
      <c r="F77" s="16">
        <f t="shared" si="56"/>
        <v>4656.521739130435</v>
      </c>
      <c r="G77" s="16">
        <f t="shared" si="56"/>
        <v>781.69868554095046</v>
      </c>
      <c r="H77" s="16">
        <f t="shared" si="56"/>
        <v>583.25434439178514</v>
      </c>
      <c r="I77" s="16">
        <f t="shared" si="56"/>
        <v>1675</v>
      </c>
      <c r="J77" s="16">
        <f t="shared" si="56"/>
        <v>1206.6047471620227</v>
      </c>
      <c r="K77" s="16">
        <f t="shared" si="56"/>
        <v>9500</v>
      </c>
      <c r="L77" s="16">
        <f t="shared" si="56"/>
        <v>8516.4556962025308</v>
      </c>
      <c r="M77" s="16">
        <f t="shared" si="56"/>
        <v>2148.6682808716705</v>
      </c>
      <c r="N77" s="16">
        <f t="shared" si="56"/>
        <v>1757.6335877862596</v>
      </c>
      <c r="O77" s="17">
        <f t="shared" si="56"/>
        <v>913.87631975867271</v>
      </c>
      <c r="P77" s="18">
        <f t="shared" si="56"/>
        <v>698.64237227581282</v>
      </c>
      <c r="Q77" s="16">
        <f t="shared" si="56"/>
        <v>5903.9473684210525</v>
      </c>
      <c r="R77" s="16">
        <f t="shared" si="56"/>
        <v>6716.8918918918916</v>
      </c>
      <c r="S77" s="16">
        <f t="shared" si="56"/>
        <v>1184.3794579172611</v>
      </c>
      <c r="T77" s="17">
        <f t="shared" si="56"/>
        <v>1000.8822531387852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173.88034188034189</v>
      </c>
      <c r="D78" s="16">
        <f t="shared" si="56"/>
        <v>146.39079029247046</v>
      </c>
      <c r="E78" s="16">
        <f t="shared" si="56"/>
        <v>484</v>
      </c>
      <c r="F78" s="16">
        <f t="shared" si="56"/>
        <v>190.29288702928869</v>
      </c>
      <c r="G78" s="16">
        <f t="shared" si="56"/>
        <v>191.38709677419354</v>
      </c>
      <c r="H78" s="16">
        <f t="shared" si="56"/>
        <v>153.27298963662599</v>
      </c>
      <c r="I78" s="16">
        <f t="shared" si="56"/>
        <v>360.76086956521738</v>
      </c>
      <c r="J78" s="16">
        <f t="shared" si="56"/>
        <v>147.01126898579128</v>
      </c>
      <c r="K78" s="16">
        <f t="shared" si="56"/>
        <v>1070.3703703703704</v>
      </c>
      <c r="L78" s="16">
        <f t="shared" si="56"/>
        <v>249.18032786885246</v>
      </c>
      <c r="M78" s="16">
        <f t="shared" si="56"/>
        <v>400.10266940451743</v>
      </c>
      <c r="N78" s="16">
        <f t="shared" si="56"/>
        <v>161.43488323164317</v>
      </c>
      <c r="O78" s="17">
        <f t="shared" si="56"/>
        <v>218.59557867360209</v>
      </c>
      <c r="P78" s="18">
        <f t="shared" si="56"/>
        <v>146.63177925784967</v>
      </c>
      <c r="Q78" s="16">
        <f t="shared" si="56"/>
        <v>622.27074235807856</v>
      </c>
      <c r="R78" s="16">
        <f t="shared" si="56"/>
        <v>211.46838156484458</v>
      </c>
      <c r="S78" s="16">
        <f t="shared" si="56"/>
        <v>241.28620520373099</v>
      </c>
      <c r="T78" s="17">
        <f t="shared" si="56"/>
        <v>156.4075630252101</v>
      </c>
    </row>
    <row r="79" spans="1:20" ht="30" customHeight="1" outlineLevel="1" x14ac:dyDescent="0.15">
      <c r="A79" s="14"/>
      <c r="B79" s="3" t="s">
        <v>13</v>
      </c>
      <c r="C79" s="16">
        <f t="shared" si="57"/>
        <v>267.67309875141882</v>
      </c>
      <c r="D79" s="16">
        <f t="shared" si="56"/>
        <v>200.72626294990923</v>
      </c>
      <c r="E79" s="16">
        <f t="shared" si="56"/>
        <v>1247.4103585657369</v>
      </c>
      <c r="F79" s="16">
        <f t="shared" si="56"/>
        <v>427.27957799547852</v>
      </c>
      <c r="G79" s="16">
        <f t="shared" si="56"/>
        <v>320.48969072164948</v>
      </c>
      <c r="H79" s="16">
        <f t="shared" si="56"/>
        <v>228.84939195509821</v>
      </c>
      <c r="I79" s="16">
        <f t="shared" si="56"/>
        <v>799.63450292397658</v>
      </c>
      <c r="J79" s="16">
        <f t="shared" si="56"/>
        <v>371.81081590352363</v>
      </c>
      <c r="K79" s="16">
        <f t="shared" si="56"/>
        <v>3765.0602409638554</v>
      </c>
      <c r="L79" s="16">
        <f t="shared" si="56"/>
        <v>1180.5039787798407</v>
      </c>
      <c r="M79" s="16">
        <f t="shared" si="56"/>
        <v>969.26257753273603</v>
      </c>
      <c r="N79" s="16">
        <f t="shared" si="56"/>
        <v>472.41379310344826</v>
      </c>
      <c r="O79" s="16">
        <f t="shared" si="56"/>
        <v>393.72943010566428</v>
      </c>
      <c r="P79" s="16">
        <f t="shared" si="56"/>
        <v>262.61758691206546</v>
      </c>
      <c r="Q79" s="16">
        <f t="shared" si="56"/>
        <v>1873.0538922155688</v>
      </c>
      <c r="R79" s="16">
        <f t="shared" si="56"/>
        <v>700.19221528111484</v>
      </c>
      <c r="S79" s="16">
        <f t="shared" si="56"/>
        <v>474.63566399214017</v>
      </c>
      <c r="T79" s="17">
        <f t="shared" si="56"/>
        <v>316.97809086024716</v>
      </c>
    </row>
    <row r="80" spans="1:20" ht="30" customHeight="1" x14ac:dyDescent="0.15">
      <c r="A80" s="14"/>
      <c r="B80" s="4" t="s">
        <v>14</v>
      </c>
      <c r="C80" s="19">
        <f t="shared" si="57"/>
        <v>426.88406532102647</v>
      </c>
      <c r="D80" s="19">
        <f t="shared" si="56"/>
        <v>381.8326577880718</v>
      </c>
      <c r="E80" s="19">
        <f t="shared" si="56"/>
        <v>2385.4262144821264</v>
      </c>
      <c r="F80" s="19">
        <f t="shared" si="56"/>
        <v>1377.714012434242</v>
      </c>
      <c r="G80" s="19">
        <f t="shared" si="56"/>
        <v>529.56893651785288</v>
      </c>
      <c r="H80" s="19">
        <f t="shared" si="56"/>
        <v>473.10541310541311</v>
      </c>
      <c r="I80" s="19">
        <f t="shared" si="56"/>
        <v>943.18214336814992</v>
      </c>
      <c r="J80" s="19">
        <f t="shared" si="56"/>
        <v>451.1840671136506</v>
      </c>
      <c r="K80" s="19">
        <f t="shared" si="56"/>
        <v>3883.0802603036877</v>
      </c>
      <c r="L80" s="19">
        <f t="shared" si="56"/>
        <v>1330.4478997447204</v>
      </c>
      <c r="M80" s="19">
        <f t="shared" si="56"/>
        <v>1125.1006711409395</v>
      </c>
      <c r="N80" s="19">
        <f t="shared" si="56"/>
        <v>560.7297750534899</v>
      </c>
      <c r="O80" s="19">
        <f t="shared" si="56"/>
        <v>561.99498258883443</v>
      </c>
      <c r="P80" s="19">
        <f t="shared" si="56"/>
        <v>411.10770303241549</v>
      </c>
      <c r="Q80" s="19">
        <f t="shared" si="56"/>
        <v>2830.283505154639</v>
      </c>
      <c r="R80" s="19">
        <f t="shared" si="56"/>
        <v>1353.727476151219</v>
      </c>
      <c r="S80" s="19">
        <f t="shared" si="56"/>
        <v>686.57065005838842</v>
      </c>
      <c r="T80" s="19">
        <f t="shared" si="56"/>
        <v>510.88560885608854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71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77673.333333333328</v>
      </c>
      <c r="D86" s="16">
        <f t="shared" ref="D86:T86" si="58">IF(D46=0,(D8*10)/(D46+10),(D8-D46)*100/D46)</f>
        <v>13221.095890410959</v>
      </c>
      <c r="E86" s="16">
        <f t="shared" si="58"/>
        <v>543100</v>
      </c>
      <c r="F86" s="16">
        <f t="shared" si="58"/>
        <v>11748.066298342541</v>
      </c>
      <c r="G86" s="16">
        <f t="shared" si="58"/>
        <v>106762.5</v>
      </c>
      <c r="H86" s="16">
        <f t="shared" si="58"/>
        <v>12732.783882783882</v>
      </c>
      <c r="I86" s="16">
        <f t="shared" si="58"/>
        <v>57074.193548387098</v>
      </c>
      <c r="J86" s="16">
        <f t="shared" si="58"/>
        <v>4594.2189421894218</v>
      </c>
      <c r="K86" s="16">
        <f t="shared" si="58"/>
        <v>489000</v>
      </c>
      <c r="L86" s="16">
        <f t="shared" si="58"/>
        <v>171525</v>
      </c>
      <c r="M86" s="16">
        <f t="shared" si="58"/>
        <v>70571.875</v>
      </c>
      <c r="N86" s="16">
        <f t="shared" si="58"/>
        <v>6220.8282582216807</v>
      </c>
      <c r="O86" s="16">
        <f t="shared" si="58"/>
        <v>67204.918032786882</v>
      </c>
      <c r="P86" s="16">
        <f t="shared" si="58"/>
        <v>7267.2325976230895</v>
      </c>
      <c r="Q86" s="16">
        <f t="shared" si="58"/>
        <v>525066.66666666663</v>
      </c>
      <c r="R86" s="16">
        <f t="shared" si="58"/>
        <v>18511.111111111109</v>
      </c>
      <c r="S86" s="16">
        <f t="shared" si="58"/>
        <v>88667.1875</v>
      </c>
      <c r="T86" s="16">
        <f t="shared" si="58"/>
        <v>8821.799561082662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87" si="59">IF(C47=0,(C9*10)/(C47+10),(C9-C47)*100/C47)</f>
        <v>60500</v>
      </c>
      <c r="D87" s="16">
        <f t="shared" si="59"/>
        <v>6588.5714285714284</v>
      </c>
      <c r="E87" s="16">
        <f t="shared" si="59"/>
        <v>799</v>
      </c>
      <c r="F87" s="16">
        <f t="shared" si="59"/>
        <v>1371</v>
      </c>
      <c r="G87" s="16">
        <f t="shared" si="59"/>
        <v>69377.777777777781</v>
      </c>
      <c r="H87" s="16">
        <f t="shared" si="59"/>
        <v>7567.8571428571431</v>
      </c>
      <c r="I87" s="16">
        <f t="shared" si="59"/>
        <v>12729.411764705883</v>
      </c>
      <c r="J87" s="16">
        <f t="shared" si="59"/>
        <v>497.82293178519592</v>
      </c>
      <c r="K87" s="16">
        <f t="shared" si="59"/>
        <v>261</v>
      </c>
      <c r="L87" s="16">
        <f t="shared" si="59"/>
        <v>649</v>
      </c>
      <c r="M87" s="16">
        <f t="shared" si="59"/>
        <v>14264.705882352941</v>
      </c>
      <c r="N87" s="16">
        <f t="shared" si="59"/>
        <v>592.01741654571845</v>
      </c>
      <c r="O87" s="16">
        <f t="shared" si="59"/>
        <v>29265.384615384617</v>
      </c>
      <c r="P87" s="16">
        <f t="shared" si="59"/>
        <v>1526.4173703256936</v>
      </c>
      <c r="Q87" s="16">
        <f t="shared" si="59"/>
        <v>1060</v>
      </c>
      <c r="R87" s="16">
        <f t="shared" si="59"/>
        <v>2020</v>
      </c>
      <c r="S87" s="16">
        <f t="shared" si="59"/>
        <v>33342.307692307695</v>
      </c>
      <c r="T87" s="16">
        <f t="shared" si="59"/>
        <v>1770.0844390832328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ref="C88:T88" si="60">IF(C48=0,(C10*10)/(C48+10),(C10-C48)*100/C48)</f>
        <v>19442.5</v>
      </c>
      <c r="D88" s="16">
        <f t="shared" si="60"/>
        <v>9831.5436241610732</v>
      </c>
      <c r="E88" s="16">
        <f t="shared" si="60"/>
        <v>1408</v>
      </c>
      <c r="F88" s="16">
        <f t="shared" si="60"/>
        <v>3634</v>
      </c>
      <c r="G88" s="16">
        <f t="shared" si="60"/>
        <v>22962.5</v>
      </c>
      <c r="H88" s="16">
        <f t="shared" si="60"/>
        <v>12270.469798657718</v>
      </c>
      <c r="I88" s="16">
        <f t="shared" si="60"/>
        <v>44469.565217391304</v>
      </c>
      <c r="J88" s="16">
        <f t="shared" si="60"/>
        <v>2701.7103762827824</v>
      </c>
      <c r="K88" s="16">
        <f t="shared" si="60"/>
        <v>3852</v>
      </c>
      <c r="L88" s="16">
        <f t="shared" si="60"/>
        <v>7615</v>
      </c>
      <c r="M88" s="16">
        <f t="shared" si="60"/>
        <v>61217.391304347824</v>
      </c>
      <c r="N88" s="16">
        <f t="shared" si="60"/>
        <v>3538.4105960264901</v>
      </c>
      <c r="O88" s="16">
        <f t="shared" si="60"/>
        <v>28579.365079365078</v>
      </c>
      <c r="P88" s="16">
        <f t="shared" si="60"/>
        <v>3737.1345029239765</v>
      </c>
      <c r="Q88" s="16">
        <f t="shared" si="60"/>
        <v>5260</v>
      </c>
      <c r="R88" s="16">
        <f t="shared" si="60"/>
        <v>9633.8888888888887</v>
      </c>
      <c r="S88" s="16">
        <f t="shared" si="60"/>
        <v>36928.571428571428</v>
      </c>
      <c r="T88" s="16">
        <f t="shared" si="60"/>
        <v>4617.2470978441124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ref="C89:T89" si="61">IF(C49=0,(C11*10)/(C49+10),(C11-C49)*100/C49)</f>
        <v>8707.3170731707323</v>
      </c>
      <c r="D89" s="16">
        <f t="shared" si="61"/>
        <v>1949.546827794562</v>
      </c>
      <c r="E89" s="16">
        <f t="shared" si="61"/>
        <v>25450</v>
      </c>
      <c r="F89" s="16">
        <f t="shared" si="61"/>
        <v>2681.9148936170213</v>
      </c>
      <c r="G89" s="16">
        <f t="shared" si="61"/>
        <v>10195.555555555555</v>
      </c>
      <c r="H89" s="16">
        <f t="shared" si="61"/>
        <v>2111.5294117647059</v>
      </c>
      <c r="I89" s="16">
        <f t="shared" si="61"/>
        <v>15375</v>
      </c>
      <c r="J89" s="16">
        <f t="shared" si="61"/>
        <v>1011.275415896488</v>
      </c>
      <c r="K89" s="16">
        <f t="shared" si="61"/>
        <v>12650</v>
      </c>
      <c r="L89" s="16">
        <f t="shared" si="61"/>
        <v>600.23148148148152</v>
      </c>
      <c r="M89" s="16">
        <f t="shared" si="61"/>
        <v>14631.818181818182</v>
      </c>
      <c r="N89" s="16">
        <f t="shared" si="61"/>
        <v>828.77697841726615</v>
      </c>
      <c r="O89" s="16">
        <f t="shared" si="61"/>
        <v>10578.947368421053</v>
      </c>
      <c r="P89" s="16">
        <f t="shared" si="61"/>
        <v>1367.4311926605506</v>
      </c>
      <c r="Q89" s="16">
        <f t="shared" si="61"/>
        <v>17770</v>
      </c>
      <c r="R89" s="16">
        <f t="shared" si="61"/>
        <v>972.2433460076046</v>
      </c>
      <c r="S89" s="16">
        <f t="shared" si="61"/>
        <v>11652.23880597015</v>
      </c>
      <c r="T89" s="16">
        <f t="shared" si="61"/>
        <v>1218.7410586552217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ref="C90:T90" si="62">IF(C50=0,(C12*10)/(C50+10),(C12-C50)*100/C50)</f>
        <v>3253.1598513011154</v>
      </c>
      <c r="D90" s="16">
        <f t="shared" si="62"/>
        <v>1556.1983471074379</v>
      </c>
      <c r="E90" s="16">
        <f t="shared" si="62"/>
        <v>32250</v>
      </c>
      <c r="F90" s="16">
        <f t="shared" si="62"/>
        <v>22105.882352941175</v>
      </c>
      <c r="G90" s="16">
        <f t="shared" si="62"/>
        <v>3678.0219780219782</v>
      </c>
      <c r="H90" s="16">
        <f t="shared" si="62"/>
        <v>1910.8629441624366</v>
      </c>
      <c r="I90" s="16">
        <f t="shared" si="62"/>
        <v>49562.5</v>
      </c>
      <c r="J90" s="16">
        <f t="shared" si="62"/>
        <v>1861.3305613305613</v>
      </c>
      <c r="K90" s="16">
        <f t="shared" si="62"/>
        <v>118500</v>
      </c>
      <c r="L90" s="16">
        <f t="shared" si="62"/>
        <v>3596.1240310077519</v>
      </c>
      <c r="M90" s="16">
        <f t="shared" si="62"/>
        <v>53617.647058823532</v>
      </c>
      <c r="N90" s="16">
        <f t="shared" si="62"/>
        <v>2066.4527956003667</v>
      </c>
      <c r="O90" s="16">
        <f t="shared" si="62"/>
        <v>5852.9824561403511</v>
      </c>
      <c r="P90" s="16">
        <f t="shared" si="62"/>
        <v>1708.2901554404145</v>
      </c>
      <c r="Q90" s="16">
        <f t="shared" si="62"/>
        <v>49500</v>
      </c>
      <c r="R90" s="16">
        <f t="shared" si="62"/>
        <v>5751.3698630136987</v>
      </c>
      <c r="S90" s="16">
        <f t="shared" si="62"/>
        <v>6605.5172413793107</v>
      </c>
      <c r="T90" s="16">
        <f t="shared" si="62"/>
        <v>1992.6300578034682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ref="C91:T91" si="63">IF(C51=0,(C13*10)/(C51+10),(C13-C51)*100/C51)</f>
        <v>58775</v>
      </c>
      <c r="D91" s="16">
        <f t="shared" si="63"/>
        <v>19702.439024390245</v>
      </c>
      <c r="E91" s="16">
        <f t="shared" si="63"/>
        <v>33700</v>
      </c>
      <c r="F91" s="16">
        <f t="shared" si="63"/>
        <v>22650</v>
      </c>
      <c r="G91" s="16">
        <f t="shared" si="63"/>
        <v>53760</v>
      </c>
      <c r="H91" s="16">
        <f t="shared" si="63"/>
        <v>20078.723404255321</v>
      </c>
      <c r="I91" s="16">
        <f t="shared" si="63"/>
        <v>79566.666666666672</v>
      </c>
      <c r="J91" s="16">
        <f t="shared" si="63"/>
        <v>5242.3076923076924</v>
      </c>
      <c r="K91" s="16">
        <f t="shared" si="63"/>
        <v>37600</v>
      </c>
      <c r="L91" s="16">
        <f t="shared" si="63"/>
        <v>2380.5194805194806</v>
      </c>
      <c r="M91" s="16">
        <f t="shared" si="63"/>
        <v>69075</v>
      </c>
      <c r="N91" s="16">
        <f t="shared" si="63"/>
        <v>4391.5057915057914</v>
      </c>
      <c r="O91" s="16">
        <f t="shared" si="63"/>
        <v>67685.71428571429</v>
      </c>
      <c r="P91" s="16">
        <f t="shared" si="63"/>
        <v>7900.8968609865469</v>
      </c>
      <c r="Q91" s="16">
        <f t="shared" si="63"/>
        <v>35650</v>
      </c>
      <c r="R91" s="16">
        <f t="shared" si="63"/>
        <v>3845.7831325301204</v>
      </c>
      <c r="S91" s="16">
        <f t="shared" si="63"/>
        <v>60566.666666666664</v>
      </c>
      <c r="T91" s="16">
        <f t="shared" si="63"/>
        <v>6800.9803921568628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ref="C92:T92" si="64">IF(C52=0,(C14*10)/(C52+10),(C14-C52)*100/C52)</f>
        <v>14026.373626373626</v>
      </c>
      <c r="D92" s="16">
        <f t="shared" si="64"/>
        <v>3975.019638648861</v>
      </c>
      <c r="E92" s="16">
        <f t="shared" si="64"/>
        <v>51816.666666666664</v>
      </c>
      <c r="F92" s="16">
        <f t="shared" si="64"/>
        <v>9323.1638418079092</v>
      </c>
      <c r="G92" s="16">
        <f t="shared" si="64"/>
        <v>16363.917525773197</v>
      </c>
      <c r="H92" s="16">
        <f t="shared" si="64"/>
        <v>4627.8620689655172</v>
      </c>
      <c r="I92" s="16">
        <f t="shared" si="64"/>
        <v>7021.6494845360821</v>
      </c>
      <c r="J92" s="16">
        <f t="shared" si="64"/>
        <v>436.06442577030811</v>
      </c>
      <c r="K92" s="16">
        <f t="shared" si="64"/>
        <v>40440</v>
      </c>
      <c r="L92" s="16">
        <f t="shared" si="64"/>
        <v>732.89224952741017</v>
      </c>
      <c r="M92" s="16">
        <f t="shared" si="64"/>
        <v>8659.8039215686276</v>
      </c>
      <c r="N92" s="16">
        <f t="shared" si="64"/>
        <v>494.852115312617</v>
      </c>
      <c r="O92" s="16">
        <f t="shared" si="64"/>
        <v>11591.039426523297</v>
      </c>
      <c r="P92" s="16">
        <f t="shared" si="64"/>
        <v>1246.7698398416412</v>
      </c>
      <c r="Q92" s="16">
        <f t="shared" si="64"/>
        <v>48470.588235294119</v>
      </c>
      <c r="R92" s="16">
        <f t="shared" si="64"/>
        <v>1964.0485829959514</v>
      </c>
      <c r="S92" s="16">
        <f t="shared" si="64"/>
        <v>13709.121621621622</v>
      </c>
      <c r="T92" s="16">
        <f t="shared" si="64"/>
        <v>1377.1937573616019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ref="C93:T93" si="65">IF(C53=0,(C15*10)/(C53+10),(C15-C53)*100/C53)</f>
        <v>15311.764705882353</v>
      </c>
      <c r="D93" s="16">
        <f t="shared" si="65"/>
        <v>2926.8786127167632</v>
      </c>
      <c r="E93" s="16">
        <f t="shared" si="65"/>
        <v>1116</v>
      </c>
      <c r="F93" s="16">
        <f t="shared" si="65"/>
        <v>6960</v>
      </c>
      <c r="G93" s="16">
        <f t="shared" si="65"/>
        <v>18594.117647058825</v>
      </c>
      <c r="H93" s="16">
        <f t="shared" si="65"/>
        <v>3344.8186528497408</v>
      </c>
      <c r="I93" s="16">
        <f t="shared" si="65"/>
        <v>88900</v>
      </c>
      <c r="J93" s="16">
        <f t="shared" si="65"/>
        <v>929.48430493273543</v>
      </c>
      <c r="K93" s="16">
        <f t="shared" si="65"/>
        <v>907</v>
      </c>
      <c r="L93" s="16">
        <f t="shared" si="65"/>
        <v>2865</v>
      </c>
      <c r="M93" s="16">
        <f t="shared" si="65"/>
        <v>107040</v>
      </c>
      <c r="N93" s="16">
        <f t="shared" si="65"/>
        <v>1250.6726457399104</v>
      </c>
      <c r="O93" s="16">
        <f t="shared" si="65"/>
        <v>24746.153846153848</v>
      </c>
      <c r="P93" s="16">
        <f t="shared" si="65"/>
        <v>1487.7221324717286</v>
      </c>
      <c r="Q93" s="16">
        <f t="shared" si="65"/>
        <v>2023</v>
      </c>
      <c r="R93" s="16">
        <f t="shared" si="65"/>
        <v>14122.5</v>
      </c>
      <c r="S93" s="16">
        <f t="shared" si="65"/>
        <v>29933.333333333332</v>
      </c>
      <c r="T93" s="16">
        <f t="shared" si="65"/>
        <v>1883.1768388106416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ref="C94:T94" si="66">IF(C54=0,(C16*10)/(C54+10),(C16-C54)*100/C54)</f>
        <v>69925</v>
      </c>
      <c r="D94" s="16">
        <f t="shared" si="66"/>
        <v>137050</v>
      </c>
      <c r="E94" s="16">
        <f t="shared" si="66"/>
        <v>325</v>
      </c>
      <c r="F94" s="16">
        <f t="shared" si="66"/>
        <v>1093</v>
      </c>
      <c r="G94" s="16">
        <f t="shared" si="66"/>
        <v>78050</v>
      </c>
      <c r="H94" s="16">
        <f t="shared" si="66"/>
        <v>164375</v>
      </c>
      <c r="I94" s="16">
        <f t="shared" si="66"/>
        <v>48462.5</v>
      </c>
      <c r="J94" s="16">
        <f t="shared" si="66"/>
        <v>3346.8619246861927</v>
      </c>
      <c r="K94" s="16">
        <f t="shared" si="66"/>
        <v>51000</v>
      </c>
      <c r="L94" s="16">
        <f t="shared" si="66"/>
        <v>4394.2307692307695</v>
      </c>
      <c r="M94" s="16">
        <f t="shared" si="66"/>
        <v>48744.444444444445</v>
      </c>
      <c r="N94" s="16">
        <f t="shared" si="66"/>
        <v>3534.0206185567008</v>
      </c>
      <c r="O94" s="16">
        <f t="shared" si="66"/>
        <v>55616.666666666664</v>
      </c>
      <c r="P94" s="16">
        <f t="shared" si="66"/>
        <v>5547.7366255144034</v>
      </c>
      <c r="Q94" s="16">
        <f t="shared" si="66"/>
        <v>83500</v>
      </c>
      <c r="R94" s="16">
        <f t="shared" si="66"/>
        <v>6496.1538461538457</v>
      </c>
      <c r="S94" s="16">
        <f t="shared" si="66"/>
        <v>57761.538461538461</v>
      </c>
      <c r="T94" s="16">
        <f t="shared" si="66"/>
        <v>5714.9152542372885</v>
      </c>
    </row>
    <row r="95" spans="1:20" ht="30" customHeight="1" outlineLevel="1" x14ac:dyDescent="0.15">
      <c r="A95" s="14"/>
      <c r="B95" s="3" t="s">
        <v>12</v>
      </c>
      <c r="C95" s="16">
        <f t="shared" ref="C95:T95" si="67">IF(C55=0,(C17*10)/(C55+10),(C17-C55)*100/C55)</f>
        <v>14113.128038897894</v>
      </c>
      <c r="D95" s="16">
        <f t="shared" si="67"/>
        <v>4642.9637821398946</v>
      </c>
      <c r="E95" s="16">
        <f t="shared" si="67"/>
        <v>98791.666666666672</v>
      </c>
      <c r="F95" s="16">
        <f t="shared" si="67"/>
        <v>10540.970873786408</v>
      </c>
      <c r="G95" s="16">
        <f t="shared" si="67"/>
        <v>17283.61934477379</v>
      </c>
      <c r="H95" s="16">
        <f t="shared" si="67"/>
        <v>5378.073572120039</v>
      </c>
      <c r="I95" s="16">
        <f t="shared" si="67"/>
        <v>27571.689497716896</v>
      </c>
      <c r="J95" s="16">
        <f t="shared" si="67"/>
        <v>1396.3920244751555</v>
      </c>
      <c r="K95" s="16">
        <f t="shared" si="67"/>
        <v>94612.5</v>
      </c>
      <c r="L95" s="16">
        <f t="shared" si="67"/>
        <v>2585.0723140495866</v>
      </c>
      <c r="M95" s="16">
        <f t="shared" si="67"/>
        <v>32136.170212765959</v>
      </c>
      <c r="N95" s="16">
        <f t="shared" si="67"/>
        <v>1597.993867717915</v>
      </c>
      <c r="O95" s="16">
        <f t="shared" si="67"/>
        <v>17638.755980861242</v>
      </c>
      <c r="P95" s="16">
        <f t="shared" si="67"/>
        <v>2293.0665852168599</v>
      </c>
      <c r="Q95" s="16">
        <f t="shared" si="67"/>
        <v>97120</v>
      </c>
      <c r="R95" s="16">
        <f t="shared" si="67"/>
        <v>4256.7523459812319</v>
      </c>
      <c r="S95" s="16">
        <f t="shared" si="67"/>
        <v>21268.036529680365</v>
      </c>
      <c r="T95" s="16">
        <f t="shared" si="67"/>
        <v>2602.6435968354021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ref="C96:T96" si="68">IF(C56=0,(C18*10)/(C56+10),(C18-C56)*100/C56)</f>
        <v>32460</v>
      </c>
      <c r="D96" s="16">
        <f t="shared" si="68"/>
        <v>11836.363636363636</v>
      </c>
      <c r="E96" s="16">
        <f t="shared" si="68"/>
        <v>3183.3333333333335</v>
      </c>
      <c r="F96" s="16">
        <f t="shared" si="68"/>
        <v>884</v>
      </c>
      <c r="G96" s="16">
        <f t="shared" si="68"/>
        <v>16490.909090909092</v>
      </c>
      <c r="H96" s="16">
        <f t="shared" si="68"/>
        <v>6010.6382978723404</v>
      </c>
      <c r="I96" s="16">
        <f t="shared" si="68"/>
        <v>1181</v>
      </c>
      <c r="J96" s="16">
        <f t="shared" si="68"/>
        <v>1430</v>
      </c>
      <c r="K96" s="16">
        <f t="shared" si="68"/>
        <v>176</v>
      </c>
      <c r="L96" s="16">
        <f t="shared" si="68"/>
        <v>505</v>
      </c>
      <c r="M96" s="16">
        <f t="shared" si="68"/>
        <v>1357</v>
      </c>
      <c r="N96" s="16">
        <f t="shared" si="68"/>
        <v>1766.6666666666667</v>
      </c>
      <c r="O96" s="16">
        <f t="shared" si="68"/>
        <v>56080</v>
      </c>
      <c r="P96" s="16">
        <f t="shared" si="68"/>
        <v>2761.046511627907</v>
      </c>
      <c r="Q96" s="16">
        <f t="shared" si="68"/>
        <v>6116.666666666667</v>
      </c>
      <c r="R96" s="16">
        <f t="shared" si="68"/>
        <v>2904</v>
      </c>
      <c r="S96" s="16">
        <f t="shared" si="68"/>
        <v>28827.272727272728</v>
      </c>
      <c r="T96" s="16">
        <f t="shared" si="68"/>
        <v>2779.1878172588831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ref="C97:T97" si="69">IF(C57=0,(C19*10)/(C57+10),(C19-C57)*100/C57)</f>
        <v>5702.6548672566369</v>
      </c>
      <c r="D97" s="16">
        <f t="shared" si="69"/>
        <v>3450.5494505494507</v>
      </c>
      <c r="E97" s="16">
        <f t="shared" si="69"/>
        <v>2163</v>
      </c>
      <c r="F97" s="16">
        <f t="shared" si="69"/>
        <v>3282</v>
      </c>
      <c r="G97" s="16">
        <f t="shared" si="69"/>
        <v>7616.8141592920356</v>
      </c>
      <c r="H97" s="16">
        <f t="shared" si="69"/>
        <v>4652.7472527472528</v>
      </c>
      <c r="I97" s="16">
        <f t="shared" si="69"/>
        <v>6887</v>
      </c>
      <c r="J97" s="16">
        <f t="shared" si="69"/>
        <v>11515.59633027523</v>
      </c>
      <c r="K97" s="16">
        <f t="shared" si="69"/>
        <v>239900</v>
      </c>
      <c r="L97" s="16">
        <f t="shared" si="69"/>
        <v>8101.2048192771081</v>
      </c>
      <c r="M97" s="16">
        <f t="shared" si="69"/>
        <v>928600</v>
      </c>
      <c r="N97" s="16">
        <f t="shared" si="69"/>
        <v>10039.583333333334</v>
      </c>
      <c r="O97" s="16">
        <f t="shared" si="69"/>
        <v>11797.345132743363</v>
      </c>
      <c r="P97" s="16">
        <f t="shared" si="69"/>
        <v>5751.8324607329841</v>
      </c>
      <c r="Q97" s="16">
        <f t="shared" si="69"/>
        <v>456200</v>
      </c>
      <c r="R97" s="16">
        <f t="shared" si="69"/>
        <v>12055.421686746988</v>
      </c>
      <c r="S97" s="16">
        <f t="shared" si="69"/>
        <v>15695.614035087719</v>
      </c>
      <c r="T97" s="16">
        <f t="shared" si="69"/>
        <v>6876.989247311828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ref="C98:T98" si="70">IF(C58=0,(C20*10)/(C58+10),(C20-C58)*100/C58)</f>
        <v>9551.8072289156626</v>
      </c>
      <c r="D98" s="16">
        <f t="shared" si="70"/>
        <v>4558.2352941176468</v>
      </c>
      <c r="E98" s="16">
        <f t="shared" si="70"/>
        <v>33966.666666666664</v>
      </c>
      <c r="F98" s="16">
        <f t="shared" si="70"/>
        <v>28808.333333333332</v>
      </c>
      <c r="G98" s="16">
        <f t="shared" si="70"/>
        <v>10403.488372093023</v>
      </c>
      <c r="H98" s="16">
        <f t="shared" si="70"/>
        <v>5384.943181818182</v>
      </c>
      <c r="I98" s="16">
        <f t="shared" si="70"/>
        <v>9320</v>
      </c>
      <c r="J98" s="16">
        <f t="shared" si="70"/>
        <v>1219.7643979057591</v>
      </c>
      <c r="K98" s="16">
        <f t="shared" si="70"/>
        <v>15700</v>
      </c>
      <c r="L98" s="16">
        <f t="shared" si="70"/>
        <v>1065.6716417910447</v>
      </c>
      <c r="M98" s="16">
        <f t="shared" si="70"/>
        <v>9840.8163265306121</v>
      </c>
      <c r="N98" s="16">
        <f t="shared" si="70"/>
        <v>1187.6683937823834</v>
      </c>
      <c r="O98" s="16">
        <f t="shared" si="70"/>
        <v>9470.3125</v>
      </c>
      <c r="P98" s="16">
        <f t="shared" si="70"/>
        <v>2247.9166666666665</v>
      </c>
      <c r="Q98" s="16">
        <f t="shared" si="70"/>
        <v>23528.571428571428</v>
      </c>
      <c r="R98" s="16">
        <f t="shared" si="70"/>
        <v>2628.6384976525824</v>
      </c>
      <c r="S98" s="16">
        <f t="shared" si="70"/>
        <v>10199.259259259259</v>
      </c>
      <c r="T98" s="16">
        <f t="shared" si="70"/>
        <v>2309.4912680334091</v>
      </c>
    </row>
    <row r="99" spans="1:20" ht="30" customHeight="1" outlineLevel="1" x14ac:dyDescent="0.15">
      <c r="A99" s="14"/>
      <c r="B99" s="3" t="s">
        <v>13</v>
      </c>
      <c r="C99" s="16">
        <f t="shared" ref="C99:T99" si="71">IF(C59=0,(C21*10)/(C59+10),(C21-C59)*100/C59)</f>
        <v>7957.7114427860697</v>
      </c>
      <c r="D99" s="16">
        <f t="shared" si="71"/>
        <v>4334.1732283464571</v>
      </c>
      <c r="E99" s="16">
        <f t="shared" si="71"/>
        <v>37477.777777777781</v>
      </c>
      <c r="F99" s="16">
        <f t="shared" si="71"/>
        <v>18810.81081081081</v>
      </c>
      <c r="G99" s="16">
        <f t="shared" si="71"/>
        <v>9222.8571428571431</v>
      </c>
      <c r="H99" s="16">
        <f t="shared" si="71"/>
        <v>5131.25</v>
      </c>
      <c r="I99" s="16">
        <f t="shared" si="71"/>
        <v>27248.888888888891</v>
      </c>
      <c r="J99" s="16">
        <f t="shared" si="71"/>
        <v>2347.605083088954</v>
      </c>
      <c r="K99" s="16">
        <f t="shared" si="71"/>
        <v>64060</v>
      </c>
      <c r="L99" s="16">
        <f t="shared" si="71"/>
        <v>3299.6478873239435</v>
      </c>
      <c r="M99" s="16">
        <f t="shared" si="71"/>
        <v>30930</v>
      </c>
      <c r="N99" s="16">
        <f t="shared" si="71"/>
        <v>2554.4758990053556</v>
      </c>
      <c r="O99" s="16">
        <f t="shared" si="71"/>
        <v>11486.585365853658</v>
      </c>
      <c r="P99" s="16">
        <f t="shared" si="71"/>
        <v>3108.443908323281</v>
      </c>
      <c r="Q99" s="16">
        <f t="shared" si="71"/>
        <v>46971.428571428572</v>
      </c>
      <c r="R99" s="16">
        <f t="shared" si="71"/>
        <v>5087.5389408099691</v>
      </c>
      <c r="S99" s="16">
        <f t="shared" si="71"/>
        <v>13397.307692307691</v>
      </c>
      <c r="T99" s="16">
        <f t="shared" si="71"/>
        <v>3429.4593228903486</v>
      </c>
    </row>
    <row r="100" spans="1:20" ht="30" customHeight="1" x14ac:dyDescent="0.15">
      <c r="A100" s="14"/>
      <c r="B100" s="4" t="s">
        <v>14</v>
      </c>
      <c r="C100" s="16">
        <f t="shared" ref="C100:T100" si="72">IF(C60=0,(C22*10)/(C60+10),(C22-C60)*100/C60)</f>
        <v>12600.611246943765</v>
      </c>
      <c r="D100" s="16">
        <f t="shared" si="72"/>
        <v>4596.8485418626533</v>
      </c>
      <c r="E100" s="16">
        <f t="shared" si="72"/>
        <v>82069.696969696975</v>
      </c>
      <c r="F100" s="16">
        <f t="shared" si="72"/>
        <v>11095.289855072464</v>
      </c>
      <c r="G100" s="16">
        <f t="shared" si="72"/>
        <v>15294.477085781433</v>
      </c>
      <c r="H100" s="16">
        <f t="shared" si="72"/>
        <v>5343.5470441298921</v>
      </c>
      <c r="I100" s="16">
        <f t="shared" si="72"/>
        <v>27516.666666666668</v>
      </c>
      <c r="J100" s="16">
        <f t="shared" si="72"/>
        <v>1489.0497048181298</v>
      </c>
      <c r="K100" s="16">
        <f t="shared" si="72"/>
        <v>87338.095238095237</v>
      </c>
      <c r="L100" s="16">
        <f t="shared" si="72"/>
        <v>2676.4864864864867</v>
      </c>
      <c r="M100" s="16">
        <f t="shared" si="72"/>
        <v>31924.561403508771</v>
      </c>
      <c r="N100" s="16">
        <f t="shared" si="72"/>
        <v>1696.2584499292564</v>
      </c>
      <c r="O100" s="16">
        <f t="shared" si="72"/>
        <v>16240.018484288355</v>
      </c>
      <c r="P100" s="16">
        <f t="shared" si="72"/>
        <v>2384.6956757489493</v>
      </c>
      <c r="Q100" s="16">
        <f t="shared" si="72"/>
        <v>84118.518518518526</v>
      </c>
      <c r="R100" s="16">
        <f t="shared" si="72"/>
        <v>4352.9581529581528</v>
      </c>
      <c r="S100" s="16">
        <f t="shared" si="72"/>
        <v>19466.637323943662</v>
      </c>
      <c r="T100" s="16">
        <f t="shared" si="72"/>
        <v>2696.0059340408534</v>
      </c>
    </row>
  </sheetData>
  <sortState xmlns:xlrd2="http://schemas.microsoft.com/office/spreadsheetml/2017/richdata2" ref="A96:T98">
    <sortCondition ref="A96:A98"/>
  </sortState>
  <mergeCells count="75"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&amp;L31/05/2022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09AE-E4B0-4353-9CBC-057151AE6172}">
  <dimension ref="A1:T100"/>
  <sheetViews>
    <sheetView topLeftCell="D1" zoomScaleNormal="100" workbookViewId="0">
      <selection activeCell="E9" sqref="E9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4" width="8.42578125" style="7" bestFit="1" customWidth="1"/>
    <col min="5" max="5" width="10.7109375" style="7" bestFit="1" customWidth="1"/>
    <col min="6" max="7" width="9.5703125" style="7" bestFit="1" customWidth="1"/>
    <col min="8" max="8" width="8.42578125" style="7" bestFit="1" customWidth="1"/>
    <col min="9" max="9" width="9.5703125" style="7" bestFit="1" customWidth="1"/>
    <col min="10" max="10" width="8.42578125" style="7" bestFit="1" customWidth="1"/>
    <col min="11" max="11" width="10.7109375" style="7" bestFit="1" customWidth="1"/>
    <col min="12" max="13" width="9.5703125" style="7" bestFit="1" customWidth="1"/>
    <col min="14" max="16" width="8.42578125" style="7" bestFit="1" customWidth="1"/>
    <col min="17" max="17" width="10.7109375" style="7" bestFit="1" customWidth="1"/>
    <col min="18" max="19" width="9.5703125" style="7" bestFit="1" customWidth="1"/>
    <col min="20" max="20" width="8.42578125" style="7" bestFit="1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54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19890</v>
      </c>
      <c r="D8" s="8">
        <v>42546</v>
      </c>
      <c r="E8" s="8">
        <v>11997</v>
      </c>
      <c r="F8" s="8">
        <v>25597</v>
      </c>
      <c r="G8" s="8">
        <f>C8+E8</f>
        <v>31887</v>
      </c>
      <c r="H8" s="8">
        <f>D8+F8</f>
        <v>68143</v>
      </c>
      <c r="I8" s="8">
        <v>10936</v>
      </c>
      <c r="J8" s="8">
        <v>23434</v>
      </c>
      <c r="K8" s="8">
        <v>6431</v>
      </c>
      <c r="L8" s="8">
        <v>19030</v>
      </c>
      <c r="M8" s="8">
        <f>I8+K8</f>
        <v>17367</v>
      </c>
      <c r="N8" s="8">
        <f>J8+L8</f>
        <v>42464</v>
      </c>
      <c r="O8" s="9">
        <f>C8+I8</f>
        <v>30826</v>
      </c>
      <c r="P8" s="10">
        <f t="shared" ref="P8:R16" si="0">D8+J8</f>
        <v>65980</v>
      </c>
      <c r="Q8" s="8">
        <f t="shared" si="0"/>
        <v>18428</v>
      </c>
      <c r="R8" s="8">
        <f t="shared" si="0"/>
        <v>44627</v>
      </c>
      <c r="S8" s="8">
        <f>O8+Q8</f>
        <v>49254</v>
      </c>
      <c r="T8" s="9">
        <f>P8+R8</f>
        <v>110607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8626</v>
      </c>
      <c r="D9" s="8">
        <v>13502</v>
      </c>
      <c r="E9" s="8">
        <v>1020</v>
      </c>
      <c r="F9" s="8">
        <v>1814</v>
      </c>
      <c r="G9" s="8">
        <f t="shared" ref="G9:H20" si="1">C9+E9</f>
        <v>9646</v>
      </c>
      <c r="H9" s="8">
        <f t="shared" si="1"/>
        <v>15316</v>
      </c>
      <c r="I9" s="8">
        <v>3032</v>
      </c>
      <c r="J9" s="8">
        <v>6031</v>
      </c>
      <c r="K9" s="8">
        <v>842</v>
      </c>
      <c r="L9" s="8">
        <v>2482</v>
      </c>
      <c r="M9" s="8">
        <f t="shared" ref="M9:N16" si="2">I9+K9</f>
        <v>3874</v>
      </c>
      <c r="N9" s="8">
        <f t="shared" si="2"/>
        <v>8513</v>
      </c>
      <c r="O9" s="9">
        <f t="shared" ref="O9:O16" si="3">C9+I9</f>
        <v>11658</v>
      </c>
      <c r="P9" s="10">
        <f t="shared" si="0"/>
        <v>19533</v>
      </c>
      <c r="Q9" s="8">
        <f t="shared" si="0"/>
        <v>1862</v>
      </c>
      <c r="R9" s="8">
        <f t="shared" si="0"/>
        <v>4296</v>
      </c>
      <c r="S9" s="8">
        <f t="shared" ref="S9:T16" si="4">O9+Q9</f>
        <v>13520</v>
      </c>
      <c r="T9" s="9">
        <f t="shared" si="4"/>
        <v>23829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6466</v>
      </c>
      <c r="D10" s="8">
        <v>12890</v>
      </c>
      <c r="E10" s="8">
        <v>2309</v>
      </c>
      <c r="F10" s="8">
        <v>8217</v>
      </c>
      <c r="G10" s="8">
        <f t="shared" si="1"/>
        <v>8775</v>
      </c>
      <c r="H10" s="8">
        <f t="shared" si="1"/>
        <v>21107</v>
      </c>
      <c r="I10" s="8">
        <v>5712</v>
      </c>
      <c r="J10" s="8">
        <v>19660</v>
      </c>
      <c r="K10" s="8">
        <v>6737</v>
      </c>
      <c r="L10" s="8">
        <v>29233</v>
      </c>
      <c r="M10" s="8">
        <f t="shared" si="2"/>
        <v>12449</v>
      </c>
      <c r="N10" s="8">
        <f t="shared" si="2"/>
        <v>48893</v>
      </c>
      <c r="O10" s="9">
        <f t="shared" si="3"/>
        <v>12178</v>
      </c>
      <c r="P10" s="10">
        <f t="shared" si="0"/>
        <v>32550</v>
      </c>
      <c r="Q10" s="8">
        <f t="shared" si="0"/>
        <v>9046</v>
      </c>
      <c r="R10" s="8">
        <f t="shared" si="0"/>
        <v>37450</v>
      </c>
      <c r="S10" s="8">
        <f t="shared" si="4"/>
        <v>21224</v>
      </c>
      <c r="T10" s="9">
        <f t="shared" si="4"/>
        <v>70000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4135</v>
      </c>
      <c r="D11" s="8">
        <v>7761</v>
      </c>
      <c r="E11" s="8">
        <v>1821</v>
      </c>
      <c r="F11" s="8">
        <v>4678</v>
      </c>
      <c r="G11" s="8">
        <f t="shared" si="1"/>
        <v>5956</v>
      </c>
      <c r="H11" s="8">
        <f t="shared" si="1"/>
        <v>12439</v>
      </c>
      <c r="I11" s="8">
        <v>1934</v>
      </c>
      <c r="J11" s="8">
        <v>4834</v>
      </c>
      <c r="K11" s="8">
        <v>1623</v>
      </c>
      <c r="L11" s="8">
        <v>6258</v>
      </c>
      <c r="M11" s="8">
        <f t="shared" si="2"/>
        <v>3557</v>
      </c>
      <c r="N11" s="8">
        <f t="shared" si="2"/>
        <v>11092</v>
      </c>
      <c r="O11" s="9">
        <f t="shared" si="3"/>
        <v>6069</v>
      </c>
      <c r="P11" s="10">
        <f t="shared" si="0"/>
        <v>12595</v>
      </c>
      <c r="Q11" s="8">
        <f t="shared" si="0"/>
        <v>3444</v>
      </c>
      <c r="R11" s="8">
        <f t="shared" si="0"/>
        <v>10936</v>
      </c>
      <c r="S11" s="8">
        <f t="shared" si="4"/>
        <v>9513</v>
      </c>
      <c r="T11" s="9">
        <f t="shared" si="4"/>
        <v>23531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8885</v>
      </c>
      <c r="D12" s="8">
        <v>15805</v>
      </c>
      <c r="E12" s="8">
        <v>2200</v>
      </c>
      <c r="F12" s="8">
        <v>6328</v>
      </c>
      <c r="G12" s="8">
        <f t="shared" si="1"/>
        <v>11085</v>
      </c>
      <c r="H12" s="8">
        <f t="shared" si="1"/>
        <v>22133</v>
      </c>
      <c r="I12" s="8">
        <v>6643</v>
      </c>
      <c r="J12" s="8">
        <v>14636</v>
      </c>
      <c r="K12" s="8">
        <v>1854</v>
      </c>
      <c r="L12" s="8">
        <v>7200</v>
      </c>
      <c r="M12" s="8">
        <f t="shared" si="2"/>
        <v>8497</v>
      </c>
      <c r="N12" s="8">
        <f t="shared" si="2"/>
        <v>21836</v>
      </c>
      <c r="O12" s="9">
        <f t="shared" si="3"/>
        <v>15528</v>
      </c>
      <c r="P12" s="10">
        <f t="shared" si="0"/>
        <v>30441</v>
      </c>
      <c r="Q12" s="8">
        <f t="shared" si="0"/>
        <v>4054</v>
      </c>
      <c r="R12" s="8">
        <f t="shared" si="0"/>
        <v>13528</v>
      </c>
      <c r="S12" s="8">
        <f t="shared" si="4"/>
        <v>19582</v>
      </c>
      <c r="T12" s="9">
        <f t="shared" si="4"/>
        <v>43969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3712</v>
      </c>
      <c r="D13" s="8">
        <v>6287</v>
      </c>
      <c r="E13" s="8">
        <v>1166</v>
      </c>
      <c r="F13" s="8">
        <v>2667</v>
      </c>
      <c r="G13" s="8">
        <f t="shared" si="1"/>
        <v>4878</v>
      </c>
      <c r="H13" s="8">
        <f t="shared" si="1"/>
        <v>8954</v>
      </c>
      <c r="I13" s="8">
        <v>2950</v>
      </c>
      <c r="J13" s="8">
        <v>5457</v>
      </c>
      <c r="K13" s="8">
        <v>1603</v>
      </c>
      <c r="L13" s="8">
        <v>4646</v>
      </c>
      <c r="M13" s="8">
        <f t="shared" si="2"/>
        <v>4553</v>
      </c>
      <c r="N13" s="8">
        <f t="shared" si="2"/>
        <v>10103</v>
      </c>
      <c r="O13" s="9">
        <f t="shared" si="3"/>
        <v>6662</v>
      </c>
      <c r="P13" s="10">
        <f t="shared" si="0"/>
        <v>11744</v>
      </c>
      <c r="Q13" s="8">
        <f t="shared" si="0"/>
        <v>2769</v>
      </c>
      <c r="R13" s="8">
        <f t="shared" si="0"/>
        <v>7313</v>
      </c>
      <c r="S13" s="8">
        <f t="shared" si="4"/>
        <v>9431</v>
      </c>
      <c r="T13" s="9">
        <f t="shared" si="4"/>
        <v>19057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22413</v>
      </c>
      <c r="D14" s="8">
        <v>42746</v>
      </c>
      <c r="E14" s="8">
        <v>8567</v>
      </c>
      <c r="F14" s="8">
        <v>23174</v>
      </c>
      <c r="G14" s="8">
        <f t="shared" si="1"/>
        <v>30980</v>
      </c>
      <c r="H14" s="8">
        <f t="shared" si="1"/>
        <v>65920</v>
      </c>
      <c r="I14" s="8">
        <v>4205</v>
      </c>
      <c r="J14" s="8">
        <v>17999</v>
      </c>
      <c r="K14" s="8">
        <v>2853</v>
      </c>
      <c r="L14" s="8">
        <v>12449</v>
      </c>
      <c r="M14" s="8">
        <f t="shared" si="2"/>
        <v>7058</v>
      </c>
      <c r="N14" s="8">
        <f t="shared" si="2"/>
        <v>30448</v>
      </c>
      <c r="O14" s="9">
        <f t="shared" si="3"/>
        <v>26618</v>
      </c>
      <c r="P14" s="10">
        <f t="shared" si="0"/>
        <v>60745</v>
      </c>
      <c r="Q14" s="8">
        <f t="shared" si="0"/>
        <v>11420</v>
      </c>
      <c r="R14" s="8">
        <f t="shared" si="0"/>
        <v>35623</v>
      </c>
      <c r="S14" s="8">
        <f t="shared" si="4"/>
        <v>38038</v>
      </c>
      <c r="T14" s="9">
        <f t="shared" si="4"/>
        <v>96368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4740</v>
      </c>
      <c r="D15" s="8">
        <v>9335</v>
      </c>
      <c r="E15" s="8">
        <v>1631</v>
      </c>
      <c r="F15" s="8">
        <v>3659</v>
      </c>
      <c r="G15" s="8">
        <f t="shared" si="1"/>
        <v>6371</v>
      </c>
      <c r="H15" s="8">
        <f t="shared" si="1"/>
        <v>12994</v>
      </c>
      <c r="I15" s="8">
        <v>2950</v>
      </c>
      <c r="J15" s="8">
        <v>6332</v>
      </c>
      <c r="K15" s="8">
        <v>1283</v>
      </c>
      <c r="L15" s="8">
        <v>5444</v>
      </c>
      <c r="M15" s="8">
        <f t="shared" si="2"/>
        <v>4233</v>
      </c>
      <c r="N15" s="8">
        <f t="shared" si="2"/>
        <v>11776</v>
      </c>
      <c r="O15" s="9">
        <f t="shared" si="3"/>
        <v>7690</v>
      </c>
      <c r="P15" s="10">
        <f t="shared" si="0"/>
        <v>15667</v>
      </c>
      <c r="Q15" s="8">
        <f t="shared" si="0"/>
        <v>2914</v>
      </c>
      <c r="R15" s="8">
        <f t="shared" si="0"/>
        <v>9103</v>
      </c>
      <c r="S15" s="8">
        <f t="shared" si="4"/>
        <v>10604</v>
      </c>
      <c r="T15" s="9">
        <f t="shared" si="4"/>
        <v>24770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2281</v>
      </c>
      <c r="D16" s="8">
        <v>4152</v>
      </c>
      <c r="E16" s="8">
        <v>1137</v>
      </c>
      <c r="F16" s="8">
        <v>3912</v>
      </c>
      <c r="G16" s="8">
        <f t="shared" si="1"/>
        <v>3418</v>
      </c>
      <c r="H16" s="8">
        <f t="shared" si="1"/>
        <v>8064</v>
      </c>
      <c r="I16" s="8">
        <v>3011</v>
      </c>
      <c r="J16" s="8">
        <v>6238</v>
      </c>
      <c r="K16" s="8">
        <v>1104</v>
      </c>
      <c r="L16" s="8">
        <v>4685</v>
      </c>
      <c r="M16" s="8">
        <f t="shared" si="2"/>
        <v>4115</v>
      </c>
      <c r="N16" s="8">
        <f t="shared" si="2"/>
        <v>10923</v>
      </c>
      <c r="O16" s="9">
        <f t="shared" si="3"/>
        <v>5292</v>
      </c>
      <c r="P16" s="10">
        <f t="shared" si="0"/>
        <v>10390</v>
      </c>
      <c r="Q16" s="8">
        <f t="shared" si="0"/>
        <v>2241</v>
      </c>
      <c r="R16" s="8">
        <f t="shared" si="0"/>
        <v>8597</v>
      </c>
      <c r="S16" s="8">
        <f t="shared" si="4"/>
        <v>7533</v>
      </c>
      <c r="T16" s="9">
        <f t="shared" si="4"/>
        <v>18987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81148</v>
      </c>
      <c r="D17" s="11">
        <f t="shared" ref="D17:H17" si="5">SUM(D8:D16)</f>
        <v>155024</v>
      </c>
      <c r="E17" s="11">
        <f t="shared" si="5"/>
        <v>31848</v>
      </c>
      <c r="F17" s="11">
        <f t="shared" si="5"/>
        <v>80046</v>
      </c>
      <c r="G17" s="11">
        <f t="shared" si="5"/>
        <v>112996</v>
      </c>
      <c r="H17" s="11">
        <f t="shared" si="5"/>
        <v>235070</v>
      </c>
      <c r="I17" s="11">
        <f>SUM(I8:I16)</f>
        <v>41373</v>
      </c>
      <c r="J17" s="11">
        <f t="shared" ref="J17:N17" si="6">SUM(J8:J16)</f>
        <v>104621</v>
      </c>
      <c r="K17" s="11">
        <f t="shared" si="6"/>
        <v>24330</v>
      </c>
      <c r="L17" s="11">
        <f t="shared" si="6"/>
        <v>91427</v>
      </c>
      <c r="M17" s="11">
        <f t="shared" si="6"/>
        <v>65703</v>
      </c>
      <c r="N17" s="11">
        <f t="shared" si="6"/>
        <v>196048</v>
      </c>
      <c r="O17" s="11">
        <f>SUM(O8:O16)</f>
        <v>122521</v>
      </c>
      <c r="P17" s="11">
        <f t="shared" ref="P17:T17" si="7">SUM(P8:P16)</f>
        <v>259645</v>
      </c>
      <c r="Q17" s="11">
        <f t="shared" si="7"/>
        <v>56178</v>
      </c>
      <c r="R17" s="11">
        <f t="shared" si="7"/>
        <v>171473</v>
      </c>
      <c r="S17" s="11">
        <f t="shared" si="7"/>
        <v>178699</v>
      </c>
      <c r="T17" s="12">
        <f t="shared" si="7"/>
        <v>431118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1300</v>
      </c>
      <c r="D18" s="8">
        <v>2173</v>
      </c>
      <c r="E18" s="8">
        <v>325</v>
      </c>
      <c r="F18" s="8">
        <v>394</v>
      </c>
      <c r="G18" s="8">
        <f t="shared" si="1"/>
        <v>1625</v>
      </c>
      <c r="H18" s="8">
        <f t="shared" si="1"/>
        <v>2567</v>
      </c>
      <c r="I18" s="8">
        <v>883</v>
      </c>
      <c r="J18" s="8">
        <v>1729</v>
      </c>
      <c r="K18" s="8">
        <v>208</v>
      </c>
      <c r="L18" s="8">
        <v>688</v>
      </c>
      <c r="M18" s="8">
        <f t="shared" ref="M18:N20" si="8">I18+K18</f>
        <v>1091</v>
      </c>
      <c r="N18" s="8">
        <f t="shared" si="8"/>
        <v>2417</v>
      </c>
      <c r="O18" s="9">
        <f t="shared" ref="O18:R20" si="9">C18+I18</f>
        <v>2183</v>
      </c>
      <c r="P18" s="10">
        <f t="shared" si="9"/>
        <v>3902</v>
      </c>
      <c r="Q18" s="8">
        <f t="shared" si="9"/>
        <v>533</v>
      </c>
      <c r="R18" s="8">
        <f t="shared" si="9"/>
        <v>1082</v>
      </c>
      <c r="S18" s="8">
        <f t="shared" ref="S18:T20" si="10">O18+Q18</f>
        <v>2716</v>
      </c>
      <c r="T18" s="9">
        <f t="shared" si="10"/>
        <v>4984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5283</v>
      </c>
      <c r="D19" s="8">
        <v>8219</v>
      </c>
      <c r="E19" s="8">
        <v>3026</v>
      </c>
      <c r="F19" s="8">
        <v>5729</v>
      </c>
      <c r="G19" s="8">
        <f t="shared" si="1"/>
        <v>8309</v>
      </c>
      <c r="H19" s="8">
        <f t="shared" si="1"/>
        <v>13948</v>
      </c>
      <c r="I19" s="8">
        <v>4635</v>
      </c>
      <c r="J19" s="8">
        <v>7897</v>
      </c>
      <c r="K19" s="8">
        <v>3929</v>
      </c>
      <c r="L19" s="8">
        <v>10525</v>
      </c>
      <c r="M19" s="8">
        <f t="shared" si="8"/>
        <v>8564</v>
      </c>
      <c r="N19" s="8">
        <f t="shared" si="8"/>
        <v>18422</v>
      </c>
      <c r="O19" s="9">
        <f t="shared" si="9"/>
        <v>9918</v>
      </c>
      <c r="P19" s="10">
        <f t="shared" si="9"/>
        <v>16116</v>
      </c>
      <c r="Q19" s="8">
        <f t="shared" si="9"/>
        <v>6955</v>
      </c>
      <c r="R19" s="8">
        <f t="shared" si="9"/>
        <v>16254</v>
      </c>
      <c r="S19" s="8">
        <f t="shared" si="10"/>
        <v>16873</v>
      </c>
      <c r="T19" s="9">
        <f t="shared" si="10"/>
        <v>32370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7239</v>
      </c>
      <c r="D20" s="8">
        <v>15847</v>
      </c>
      <c r="E20" s="8">
        <v>1001</v>
      </c>
      <c r="F20" s="8">
        <v>1997</v>
      </c>
      <c r="G20" s="8">
        <f t="shared" si="1"/>
        <v>8240</v>
      </c>
      <c r="H20" s="8">
        <f t="shared" si="1"/>
        <v>17844</v>
      </c>
      <c r="I20" s="8">
        <v>3063</v>
      </c>
      <c r="J20" s="8">
        <v>8160</v>
      </c>
      <c r="K20" s="8">
        <v>1062</v>
      </c>
      <c r="L20" s="8">
        <v>3329</v>
      </c>
      <c r="M20" s="8">
        <f t="shared" si="8"/>
        <v>4125</v>
      </c>
      <c r="N20" s="8">
        <f t="shared" si="8"/>
        <v>11489</v>
      </c>
      <c r="O20" s="9">
        <f t="shared" si="9"/>
        <v>10302</v>
      </c>
      <c r="P20" s="10">
        <f t="shared" si="9"/>
        <v>24007</v>
      </c>
      <c r="Q20" s="8">
        <f t="shared" si="9"/>
        <v>2063</v>
      </c>
      <c r="R20" s="8">
        <f t="shared" si="9"/>
        <v>5326</v>
      </c>
      <c r="S20" s="8">
        <f t="shared" si="10"/>
        <v>12365</v>
      </c>
      <c r="T20" s="9">
        <f t="shared" si="10"/>
        <v>29333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13822</v>
      </c>
      <c r="D21" s="11">
        <f t="shared" ref="D21:H21" si="11">SUM(D18:D20)</f>
        <v>26239</v>
      </c>
      <c r="E21" s="11">
        <f t="shared" si="11"/>
        <v>4352</v>
      </c>
      <c r="F21" s="11">
        <f t="shared" si="11"/>
        <v>8120</v>
      </c>
      <c r="G21" s="11">
        <f t="shared" si="11"/>
        <v>18174</v>
      </c>
      <c r="H21" s="11">
        <f t="shared" si="11"/>
        <v>34359</v>
      </c>
      <c r="I21" s="11">
        <f>SUM(I18:I20)</f>
        <v>8581</v>
      </c>
      <c r="J21" s="11">
        <f t="shared" ref="J21:N21" si="12">SUM(J18:J20)</f>
        <v>17786</v>
      </c>
      <c r="K21" s="11">
        <f t="shared" si="12"/>
        <v>5199</v>
      </c>
      <c r="L21" s="11">
        <f t="shared" si="12"/>
        <v>14542</v>
      </c>
      <c r="M21" s="11">
        <f t="shared" si="12"/>
        <v>13780</v>
      </c>
      <c r="N21" s="11">
        <f t="shared" si="12"/>
        <v>32328</v>
      </c>
      <c r="O21" s="11">
        <f>SUM(O18:O20)</f>
        <v>22403</v>
      </c>
      <c r="P21" s="11">
        <f t="shared" ref="P21:T21" si="13">SUM(P18:P20)</f>
        <v>44025</v>
      </c>
      <c r="Q21" s="11">
        <f t="shared" si="13"/>
        <v>9551</v>
      </c>
      <c r="R21" s="11">
        <f t="shared" si="13"/>
        <v>22662</v>
      </c>
      <c r="S21" s="11">
        <f t="shared" si="13"/>
        <v>31954</v>
      </c>
      <c r="T21" s="12">
        <f t="shared" si="13"/>
        <v>66687</v>
      </c>
    </row>
    <row r="22" spans="1:20" s="15" customFormat="1" ht="30" customHeight="1" x14ac:dyDescent="0.15">
      <c r="A22" s="14"/>
      <c r="B22" s="4" t="s">
        <v>14</v>
      </c>
      <c r="C22" s="13">
        <f>SUM(C21,C17)</f>
        <v>94970</v>
      </c>
      <c r="D22" s="13">
        <f t="shared" ref="D22:H22" si="14">SUM(D21,D17)</f>
        <v>181263</v>
      </c>
      <c r="E22" s="13">
        <f t="shared" si="14"/>
        <v>36200</v>
      </c>
      <c r="F22" s="13">
        <f t="shared" si="14"/>
        <v>88166</v>
      </c>
      <c r="G22" s="13">
        <f t="shared" si="14"/>
        <v>131170</v>
      </c>
      <c r="H22" s="13">
        <f t="shared" si="14"/>
        <v>269429</v>
      </c>
      <c r="I22" s="13">
        <f>SUM(I21,I17)</f>
        <v>49954</v>
      </c>
      <c r="J22" s="13">
        <f t="shared" ref="J22:N22" si="15">SUM(J21,J17)</f>
        <v>122407</v>
      </c>
      <c r="K22" s="13">
        <f t="shared" si="15"/>
        <v>29529</v>
      </c>
      <c r="L22" s="13">
        <f t="shared" si="15"/>
        <v>105969</v>
      </c>
      <c r="M22" s="13">
        <f t="shared" si="15"/>
        <v>79483</v>
      </c>
      <c r="N22" s="13">
        <f t="shared" si="15"/>
        <v>228376</v>
      </c>
      <c r="O22" s="13">
        <f>SUM(O21,O17)</f>
        <v>144924</v>
      </c>
      <c r="P22" s="13">
        <f t="shared" ref="P22:T22" si="16">SUM(P21,P17)</f>
        <v>303670</v>
      </c>
      <c r="Q22" s="13">
        <f t="shared" si="16"/>
        <v>65729</v>
      </c>
      <c r="R22" s="13">
        <f t="shared" si="16"/>
        <v>194135</v>
      </c>
      <c r="S22" s="13">
        <f t="shared" si="16"/>
        <v>210653</v>
      </c>
      <c r="T22" s="13">
        <f t="shared" si="16"/>
        <v>497805</v>
      </c>
    </row>
    <row r="23" spans="1:20" ht="30.75" customHeight="1" outlineLevel="1" x14ac:dyDescent="0.25">
      <c r="B23" s="36" t="s">
        <v>31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'[1]maggio 2021'!C$8</f>
        <v>7026</v>
      </c>
      <c r="D27" s="8">
        <f>'[1]maggio 2021'!D$8</f>
        <v>13308</v>
      </c>
      <c r="E27" s="8">
        <f>'[1]maggio 2021'!E$8</f>
        <v>813</v>
      </c>
      <c r="F27" s="8">
        <f>'[1]maggio 2021'!F$8</f>
        <v>2396</v>
      </c>
      <c r="G27" s="8">
        <f>C27+E27</f>
        <v>7839</v>
      </c>
      <c r="H27" s="8">
        <f>D27+F27</f>
        <v>15704</v>
      </c>
      <c r="I27" s="8">
        <f>'[1]maggio 2021'!I$8</f>
        <v>5885</v>
      </c>
      <c r="J27" s="8">
        <f>'[1]maggio 2021'!J$8</f>
        <v>11818</v>
      </c>
      <c r="K27" s="8">
        <f>'[1]maggio 2021'!K$8</f>
        <v>513</v>
      </c>
      <c r="L27" s="8">
        <f>'[1]maggio 2021'!L$8</f>
        <v>1498</v>
      </c>
      <c r="M27" s="8">
        <f>I27+K27</f>
        <v>6398</v>
      </c>
      <c r="N27" s="8">
        <f>J27+L27</f>
        <v>13316</v>
      </c>
      <c r="O27" s="9">
        <f>C27+I27</f>
        <v>12911</v>
      </c>
      <c r="P27" s="10">
        <f t="shared" ref="P27:R35" si="17">D27+J27</f>
        <v>25126</v>
      </c>
      <c r="Q27" s="8">
        <f t="shared" si="17"/>
        <v>1326</v>
      </c>
      <c r="R27" s="8">
        <f t="shared" si="17"/>
        <v>3894</v>
      </c>
      <c r="S27" s="8">
        <f>O27+Q27</f>
        <v>14237</v>
      </c>
      <c r="T27" s="9">
        <f>P27+R27</f>
        <v>29020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'[1]maggio 2021'!C$9</f>
        <v>3174</v>
      </c>
      <c r="D28" s="8">
        <f>'[1]maggio 2021'!D$9</f>
        <v>5023</v>
      </c>
      <c r="E28" s="8">
        <f>'[1]maggio 2021'!E$9</f>
        <v>147</v>
      </c>
      <c r="F28" s="8">
        <f>'[1]maggio 2021'!F$9</f>
        <v>290</v>
      </c>
      <c r="G28" s="8">
        <f t="shared" ref="G28:H35" si="18">C28+E28</f>
        <v>3321</v>
      </c>
      <c r="H28" s="8">
        <f t="shared" si="18"/>
        <v>5313</v>
      </c>
      <c r="I28" s="8">
        <f>'[1]maggio 2021'!I$9</f>
        <v>1469</v>
      </c>
      <c r="J28" s="8">
        <f>'[1]maggio 2021'!J$9</f>
        <v>2883</v>
      </c>
      <c r="K28" s="8">
        <f>'[1]maggio 2021'!K$9</f>
        <v>129</v>
      </c>
      <c r="L28" s="8">
        <f>'[1]maggio 2021'!L$9</f>
        <v>328</v>
      </c>
      <c r="M28" s="8">
        <f t="shared" ref="M28:N35" si="19">I28+K28</f>
        <v>1598</v>
      </c>
      <c r="N28" s="8">
        <f t="shared" si="19"/>
        <v>3211</v>
      </c>
      <c r="O28" s="9">
        <f t="shared" ref="O28:O35" si="20">C28+I28</f>
        <v>4643</v>
      </c>
      <c r="P28" s="10">
        <f t="shared" si="17"/>
        <v>7906</v>
      </c>
      <c r="Q28" s="8">
        <f t="shared" si="17"/>
        <v>276</v>
      </c>
      <c r="R28" s="8">
        <f t="shared" si="17"/>
        <v>618</v>
      </c>
      <c r="S28" s="8">
        <f t="shared" ref="S28:T35" si="21">O28+Q28</f>
        <v>4919</v>
      </c>
      <c r="T28" s="9">
        <f t="shared" si="21"/>
        <v>8524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'[1]maggio 2021'!C$10</f>
        <v>3047</v>
      </c>
      <c r="D29" s="8">
        <f>'[1]maggio 2021'!D$10</f>
        <v>5425</v>
      </c>
      <c r="E29" s="8">
        <f>'[1]maggio 2021'!E$10</f>
        <v>263</v>
      </c>
      <c r="F29" s="8">
        <f>'[1]maggio 2021'!F$10</f>
        <v>527</v>
      </c>
      <c r="G29" s="8">
        <f t="shared" si="18"/>
        <v>3310</v>
      </c>
      <c r="H29" s="8">
        <f t="shared" si="18"/>
        <v>5952</v>
      </c>
      <c r="I29" s="8">
        <f>'[1]maggio 2021'!I$10</f>
        <v>4917</v>
      </c>
      <c r="J29" s="8">
        <f>'[1]maggio 2021'!J$10</f>
        <v>12472</v>
      </c>
      <c r="K29" s="8">
        <f>'[1]maggio 2021'!K$10</f>
        <v>1376</v>
      </c>
      <c r="L29" s="8">
        <f>'[1]maggio 2021'!L$10</f>
        <v>5345</v>
      </c>
      <c r="M29" s="8">
        <f t="shared" si="19"/>
        <v>6293</v>
      </c>
      <c r="N29" s="8">
        <f t="shared" si="19"/>
        <v>17817</v>
      </c>
      <c r="O29" s="9">
        <f t="shared" si="20"/>
        <v>7964</v>
      </c>
      <c r="P29" s="10">
        <f t="shared" si="17"/>
        <v>17897</v>
      </c>
      <c r="Q29" s="8">
        <f t="shared" si="17"/>
        <v>1639</v>
      </c>
      <c r="R29" s="8">
        <f t="shared" si="17"/>
        <v>5872</v>
      </c>
      <c r="S29" s="8">
        <f t="shared" si="21"/>
        <v>9603</v>
      </c>
      <c r="T29" s="9">
        <f t="shared" si="21"/>
        <v>23769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'[1]maggio 2021'!C$11</f>
        <v>2613</v>
      </c>
      <c r="D30" s="8">
        <f>'[1]maggio 2021'!D$11</f>
        <v>5202</v>
      </c>
      <c r="E30" s="8">
        <f>'[1]maggio 2021'!E$11</f>
        <v>292</v>
      </c>
      <c r="F30" s="8">
        <f>'[1]maggio 2021'!F$11</f>
        <v>679</v>
      </c>
      <c r="G30" s="8">
        <f t="shared" si="18"/>
        <v>2905</v>
      </c>
      <c r="H30" s="8">
        <f t="shared" si="18"/>
        <v>5881</v>
      </c>
      <c r="I30" s="8">
        <f>'[1]maggio 2021'!I$11</f>
        <v>1324</v>
      </c>
      <c r="J30" s="8">
        <f>'[1]maggio 2021'!J$11</f>
        <v>3679</v>
      </c>
      <c r="K30" s="8">
        <f>'[1]maggio 2021'!K$11</f>
        <v>249</v>
      </c>
      <c r="L30" s="8">
        <f>'[1]maggio 2021'!L$11</f>
        <v>1236</v>
      </c>
      <c r="M30" s="8">
        <f t="shared" si="19"/>
        <v>1573</v>
      </c>
      <c r="N30" s="8">
        <f t="shared" si="19"/>
        <v>4915</v>
      </c>
      <c r="O30" s="9">
        <f t="shared" si="20"/>
        <v>3937</v>
      </c>
      <c r="P30" s="10">
        <f t="shared" si="17"/>
        <v>8881</v>
      </c>
      <c r="Q30" s="8">
        <f t="shared" si="17"/>
        <v>541</v>
      </c>
      <c r="R30" s="8">
        <f t="shared" si="17"/>
        <v>1915</v>
      </c>
      <c r="S30" s="8">
        <f t="shared" si="21"/>
        <v>4478</v>
      </c>
      <c r="T30" s="9">
        <f t="shared" si="21"/>
        <v>10796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'[1]maggio 2021'!C$12</f>
        <v>6404</v>
      </c>
      <c r="D31" s="8">
        <f>'[1]maggio 2021'!D$12</f>
        <v>10415</v>
      </c>
      <c r="E31" s="8">
        <f>'[1]maggio 2021'!E$12</f>
        <v>291</v>
      </c>
      <c r="F31" s="8">
        <f>'[1]maggio 2021'!F$12</f>
        <v>716</v>
      </c>
      <c r="G31" s="8">
        <f t="shared" si="18"/>
        <v>6695</v>
      </c>
      <c r="H31" s="8">
        <f t="shared" si="18"/>
        <v>11131</v>
      </c>
      <c r="I31" s="8">
        <f>'[1]maggio 2021'!I$12</f>
        <v>4658</v>
      </c>
      <c r="J31" s="8">
        <f>'[1]maggio 2021'!J$12</f>
        <v>9086</v>
      </c>
      <c r="K31" s="8">
        <f>'[1]maggio 2021'!K$12</f>
        <v>250</v>
      </c>
      <c r="L31" s="8">
        <f>'[1]maggio 2021'!L$12</f>
        <v>997</v>
      </c>
      <c r="M31" s="8">
        <f t="shared" si="19"/>
        <v>4908</v>
      </c>
      <c r="N31" s="8">
        <f t="shared" si="19"/>
        <v>10083</v>
      </c>
      <c r="O31" s="9">
        <f t="shared" si="20"/>
        <v>11062</v>
      </c>
      <c r="P31" s="10">
        <f t="shared" si="17"/>
        <v>19501</v>
      </c>
      <c r="Q31" s="8">
        <f t="shared" si="17"/>
        <v>541</v>
      </c>
      <c r="R31" s="8">
        <f t="shared" si="17"/>
        <v>1713</v>
      </c>
      <c r="S31" s="8">
        <f t="shared" si="21"/>
        <v>11603</v>
      </c>
      <c r="T31" s="9">
        <f t="shared" si="21"/>
        <v>21214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'[1]maggio 2021'!C$13</f>
        <v>2513</v>
      </c>
      <c r="D32" s="8">
        <f>'[1]maggio 2021'!D$13</f>
        <v>3878</v>
      </c>
      <c r="E32" s="8">
        <f>'[1]maggio 2021'!E$13</f>
        <v>149</v>
      </c>
      <c r="F32" s="8">
        <f>'[1]maggio 2021'!F$13</f>
        <v>250</v>
      </c>
      <c r="G32" s="8">
        <f t="shared" si="18"/>
        <v>2662</v>
      </c>
      <c r="H32" s="8">
        <f t="shared" si="18"/>
        <v>4128</v>
      </c>
      <c r="I32" s="8">
        <f>'[1]maggio 2021'!I$13</f>
        <v>2009</v>
      </c>
      <c r="J32" s="8">
        <f>'[1]maggio 2021'!J$13</f>
        <v>4135</v>
      </c>
      <c r="K32" s="8">
        <f>'[1]maggio 2021'!K$13</f>
        <v>178</v>
      </c>
      <c r="L32" s="8">
        <f>'[1]maggio 2021'!L$13</f>
        <v>629</v>
      </c>
      <c r="M32" s="8">
        <f t="shared" si="19"/>
        <v>2187</v>
      </c>
      <c r="N32" s="8">
        <f t="shared" si="19"/>
        <v>4764</v>
      </c>
      <c r="O32" s="9">
        <f t="shared" si="20"/>
        <v>4522</v>
      </c>
      <c r="P32" s="10">
        <f t="shared" si="17"/>
        <v>8013</v>
      </c>
      <c r="Q32" s="8">
        <f t="shared" si="17"/>
        <v>327</v>
      </c>
      <c r="R32" s="8">
        <f t="shared" si="17"/>
        <v>879</v>
      </c>
      <c r="S32" s="8">
        <f t="shared" si="21"/>
        <v>4849</v>
      </c>
      <c r="T32" s="9">
        <f t="shared" si="21"/>
        <v>8892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'[1]maggio 2021'!C$14</f>
        <v>12029</v>
      </c>
      <c r="D33" s="8">
        <f>'[1]maggio 2021'!D$14</f>
        <v>22409</v>
      </c>
      <c r="E33" s="8">
        <f>'[1]maggio 2021'!E$14</f>
        <v>1160</v>
      </c>
      <c r="F33" s="8">
        <f>'[1]maggio 2021'!F$14</f>
        <v>2701</v>
      </c>
      <c r="G33" s="8">
        <f t="shared" si="18"/>
        <v>13189</v>
      </c>
      <c r="H33" s="8">
        <f t="shared" si="18"/>
        <v>25110</v>
      </c>
      <c r="I33" s="8">
        <f>'[1]maggio 2021'!I$14</f>
        <v>3304</v>
      </c>
      <c r="J33" s="8">
        <f>'[1]maggio 2021'!J$14</f>
        <v>14518</v>
      </c>
      <c r="K33" s="8">
        <f>'[1]maggio 2021'!K$14</f>
        <v>391</v>
      </c>
      <c r="L33" s="8">
        <f>'[1]maggio 2021'!L$14</f>
        <v>2784</v>
      </c>
      <c r="M33" s="8">
        <f t="shared" si="19"/>
        <v>3695</v>
      </c>
      <c r="N33" s="8">
        <f t="shared" si="19"/>
        <v>17302</v>
      </c>
      <c r="O33" s="9">
        <f t="shared" si="20"/>
        <v>15333</v>
      </c>
      <c r="P33" s="10">
        <f t="shared" si="17"/>
        <v>36927</v>
      </c>
      <c r="Q33" s="8">
        <f t="shared" si="17"/>
        <v>1551</v>
      </c>
      <c r="R33" s="8">
        <f t="shared" si="17"/>
        <v>5485</v>
      </c>
      <c r="S33" s="8">
        <f t="shared" si="21"/>
        <v>16884</v>
      </c>
      <c r="T33" s="9">
        <f t="shared" si="21"/>
        <v>42412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'[1]maggio 2021'!C$15</f>
        <v>3033</v>
      </c>
      <c r="D34" s="8">
        <f>'[1]maggio 2021'!D$15</f>
        <v>4750</v>
      </c>
      <c r="E34" s="8">
        <f>'[1]maggio 2021'!E$15</f>
        <v>207</v>
      </c>
      <c r="F34" s="8">
        <f>'[1]maggio 2021'!F$15</f>
        <v>357</v>
      </c>
      <c r="G34" s="8">
        <f t="shared" si="18"/>
        <v>3240</v>
      </c>
      <c r="H34" s="8">
        <f t="shared" si="18"/>
        <v>5107</v>
      </c>
      <c r="I34" s="8">
        <f>'[1]maggio 2021'!I$15</f>
        <v>1599</v>
      </c>
      <c r="J34" s="8">
        <f>'[1]maggio 2021'!J$15</f>
        <v>4065</v>
      </c>
      <c r="K34" s="8">
        <f>'[1]maggio 2021'!K$15</f>
        <v>221</v>
      </c>
      <c r="L34" s="8">
        <f>'[1]maggio 2021'!L$15</f>
        <v>1472</v>
      </c>
      <c r="M34" s="8">
        <f t="shared" si="19"/>
        <v>1820</v>
      </c>
      <c r="N34" s="8">
        <f t="shared" si="19"/>
        <v>5537</v>
      </c>
      <c r="O34" s="9">
        <f t="shared" si="20"/>
        <v>4632</v>
      </c>
      <c r="P34" s="10">
        <f t="shared" si="17"/>
        <v>8815</v>
      </c>
      <c r="Q34" s="8">
        <f t="shared" si="17"/>
        <v>428</v>
      </c>
      <c r="R34" s="8">
        <f t="shared" si="17"/>
        <v>1829</v>
      </c>
      <c r="S34" s="8">
        <f t="shared" si="21"/>
        <v>5060</v>
      </c>
      <c r="T34" s="9">
        <f t="shared" si="21"/>
        <v>10644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'[1]maggio 2021'!C$16</f>
        <v>1392</v>
      </c>
      <c r="D35" s="8">
        <f>'[1]maggio 2021'!D$16</f>
        <v>2572</v>
      </c>
      <c r="E35" s="8">
        <f>'[1]maggio 2021'!E$16</f>
        <v>217</v>
      </c>
      <c r="F35" s="8">
        <f>'[1]maggio 2021'!F$16</f>
        <v>1091</v>
      </c>
      <c r="G35" s="8">
        <f t="shared" si="18"/>
        <v>1609</v>
      </c>
      <c r="H35" s="8">
        <f t="shared" si="18"/>
        <v>3663</v>
      </c>
      <c r="I35" s="8">
        <f>'[1]maggio 2021'!I$16</f>
        <v>1476</v>
      </c>
      <c r="J35" s="8">
        <f>'[1]maggio 2021'!J$16</f>
        <v>3110</v>
      </c>
      <c r="K35" s="8">
        <f>'[1]maggio 2021'!K$16</f>
        <v>198</v>
      </c>
      <c r="L35" s="8">
        <f>'[1]maggio 2021'!L$16</f>
        <v>985</v>
      </c>
      <c r="M35" s="8">
        <f t="shared" si="19"/>
        <v>1674</v>
      </c>
      <c r="N35" s="8">
        <f t="shared" si="19"/>
        <v>4095</v>
      </c>
      <c r="O35" s="9">
        <f t="shared" si="20"/>
        <v>2868</v>
      </c>
      <c r="P35" s="10">
        <f t="shared" si="17"/>
        <v>5682</v>
      </c>
      <c r="Q35" s="8">
        <f t="shared" si="17"/>
        <v>415</v>
      </c>
      <c r="R35" s="8">
        <f t="shared" si="17"/>
        <v>2076</v>
      </c>
      <c r="S35" s="8">
        <f t="shared" si="21"/>
        <v>3283</v>
      </c>
      <c r="T35" s="9">
        <f t="shared" si="21"/>
        <v>7758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41231</v>
      </c>
      <c r="D36" s="11">
        <f t="shared" ref="D36:H36" si="22">SUM(D27:D35)</f>
        <v>72982</v>
      </c>
      <c r="E36" s="11">
        <f t="shared" si="22"/>
        <v>3539</v>
      </c>
      <c r="F36" s="11">
        <f t="shared" si="22"/>
        <v>9007</v>
      </c>
      <c r="G36" s="11">
        <f t="shared" si="22"/>
        <v>44770</v>
      </c>
      <c r="H36" s="11">
        <f t="shared" si="22"/>
        <v>81989</v>
      </c>
      <c r="I36" s="11">
        <f>SUM(I27:I35)</f>
        <v>26641</v>
      </c>
      <c r="J36" s="11">
        <f t="shared" ref="J36:N36" si="23">SUM(J27:J35)</f>
        <v>65766</v>
      </c>
      <c r="K36" s="11">
        <f t="shared" si="23"/>
        <v>3505</v>
      </c>
      <c r="L36" s="11">
        <f t="shared" si="23"/>
        <v>15274</v>
      </c>
      <c r="M36" s="11">
        <f t="shared" si="23"/>
        <v>30146</v>
      </c>
      <c r="N36" s="11">
        <f t="shared" si="23"/>
        <v>81040</v>
      </c>
      <c r="O36" s="11">
        <f>SUM(O27:O35)</f>
        <v>67872</v>
      </c>
      <c r="P36" s="11">
        <f t="shared" ref="P36:T36" si="24">SUM(P27:P35)</f>
        <v>138748</v>
      </c>
      <c r="Q36" s="11">
        <f t="shared" si="24"/>
        <v>7044</v>
      </c>
      <c r="R36" s="11">
        <f t="shared" si="24"/>
        <v>24281</v>
      </c>
      <c r="S36" s="11">
        <f t="shared" si="24"/>
        <v>74916</v>
      </c>
      <c r="T36" s="12">
        <f t="shared" si="24"/>
        <v>163029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'[1]maggio 2021'!C$18</f>
        <v>791</v>
      </c>
      <c r="D37" s="8">
        <f>'[1]maggio 2021'!D$18</f>
        <v>1583</v>
      </c>
      <c r="E37" s="8">
        <f>'[1]maggio 2021'!E$18</f>
        <v>124</v>
      </c>
      <c r="F37" s="8">
        <f>'[1]maggio 2021'!F$18</f>
        <v>128</v>
      </c>
      <c r="G37" s="8">
        <f t="shared" ref="G37:H39" si="25">C37+E37</f>
        <v>915</v>
      </c>
      <c r="H37" s="8">
        <f t="shared" si="25"/>
        <v>1711</v>
      </c>
      <c r="I37" s="8">
        <f>'[1]maggio 2021'!I$18</f>
        <v>591</v>
      </c>
      <c r="J37" s="8">
        <f>'[1]maggio 2021'!J$18</f>
        <v>1102</v>
      </c>
      <c r="K37" s="8">
        <f>'[1]maggio 2021'!K$18</f>
        <v>30</v>
      </c>
      <c r="L37" s="8">
        <f>'[1]maggio 2021'!L$18</f>
        <v>157</v>
      </c>
      <c r="M37" s="8">
        <f t="shared" ref="M37:N39" si="26">I37+K37</f>
        <v>621</v>
      </c>
      <c r="N37" s="8">
        <f t="shared" si="26"/>
        <v>1259</v>
      </c>
      <c r="O37" s="9">
        <f t="shared" ref="O37:R39" si="27">C37+I37</f>
        <v>1382</v>
      </c>
      <c r="P37" s="10">
        <f t="shared" si="27"/>
        <v>2685</v>
      </c>
      <c r="Q37" s="8">
        <f t="shared" si="27"/>
        <v>154</v>
      </c>
      <c r="R37" s="8">
        <f t="shared" si="27"/>
        <v>285</v>
      </c>
      <c r="S37" s="8">
        <f t="shared" ref="S37:T39" si="28">O37+Q37</f>
        <v>1536</v>
      </c>
      <c r="T37" s="9">
        <f t="shared" si="28"/>
        <v>2970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'[1]maggio 2021'!C$19</f>
        <v>2552</v>
      </c>
      <c r="D38" s="8">
        <f>'[1]maggio 2021'!D$19</f>
        <v>4222</v>
      </c>
      <c r="E38" s="8">
        <f>'[1]maggio 2021'!E$19</f>
        <v>212</v>
      </c>
      <c r="F38" s="8">
        <f>'[1]maggio 2021'!F$19</f>
        <v>262</v>
      </c>
      <c r="G38" s="8">
        <f t="shared" si="25"/>
        <v>2764</v>
      </c>
      <c r="H38" s="8">
        <f t="shared" si="25"/>
        <v>4484</v>
      </c>
      <c r="I38" s="8">
        <f>'[1]maggio 2021'!I$19</f>
        <v>3064</v>
      </c>
      <c r="J38" s="8">
        <f>'[1]maggio 2021'!J$19</f>
        <v>5259</v>
      </c>
      <c r="K38" s="8">
        <f>'[1]maggio 2021'!K$19</f>
        <v>430</v>
      </c>
      <c r="L38" s="8">
        <f>'[1]maggio 2021'!L$19</f>
        <v>1339</v>
      </c>
      <c r="M38" s="8">
        <f t="shared" si="26"/>
        <v>3494</v>
      </c>
      <c r="N38" s="8">
        <f t="shared" si="26"/>
        <v>6598</v>
      </c>
      <c r="O38" s="9">
        <f t="shared" si="27"/>
        <v>5616</v>
      </c>
      <c r="P38" s="10">
        <f t="shared" si="27"/>
        <v>9481</v>
      </c>
      <c r="Q38" s="8">
        <f t="shared" si="27"/>
        <v>642</v>
      </c>
      <c r="R38" s="8">
        <f t="shared" si="27"/>
        <v>1601</v>
      </c>
      <c r="S38" s="8">
        <f t="shared" si="28"/>
        <v>6258</v>
      </c>
      <c r="T38" s="9">
        <f t="shared" si="28"/>
        <v>11082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'[1]maggio 2021'!C$20</f>
        <v>4855</v>
      </c>
      <c r="D39" s="8">
        <f>'[1]maggio 2021'!D$20</f>
        <v>8770</v>
      </c>
      <c r="E39" s="8">
        <f>'[1]maggio 2021'!E$20</f>
        <v>189</v>
      </c>
      <c r="F39" s="8">
        <f>'[1]maggio 2021'!F$20</f>
        <v>704</v>
      </c>
      <c r="G39" s="8">
        <f t="shared" si="25"/>
        <v>5044</v>
      </c>
      <c r="H39" s="8">
        <f t="shared" si="25"/>
        <v>9474</v>
      </c>
      <c r="I39" s="8">
        <f>'[1]maggio 2021'!I$20</f>
        <v>2797</v>
      </c>
      <c r="J39" s="8">
        <f>'[1]maggio 2021'!J$20</f>
        <v>7284</v>
      </c>
      <c r="K39" s="8">
        <f>'[1]maggio 2021'!K$20</f>
        <v>165</v>
      </c>
      <c r="L39" s="8">
        <f>'[1]maggio 2021'!L$20</f>
        <v>1017</v>
      </c>
      <c r="M39" s="8">
        <f t="shared" si="26"/>
        <v>2962</v>
      </c>
      <c r="N39" s="8">
        <f t="shared" si="26"/>
        <v>8301</v>
      </c>
      <c r="O39" s="9">
        <f t="shared" si="27"/>
        <v>7652</v>
      </c>
      <c r="P39" s="10">
        <f t="shared" si="27"/>
        <v>16054</v>
      </c>
      <c r="Q39" s="8">
        <f t="shared" si="27"/>
        <v>354</v>
      </c>
      <c r="R39" s="8">
        <f t="shared" si="27"/>
        <v>1721</v>
      </c>
      <c r="S39" s="8">
        <f t="shared" si="28"/>
        <v>8006</v>
      </c>
      <c r="T39" s="9">
        <f t="shared" si="28"/>
        <v>17775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8198</v>
      </c>
      <c r="D40" s="11">
        <f t="shared" ref="D40:H40" si="29">SUM(D37:D39)</f>
        <v>14575</v>
      </c>
      <c r="E40" s="11">
        <f t="shared" si="29"/>
        <v>525</v>
      </c>
      <c r="F40" s="11">
        <f t="shared" si="29"/>
        <v>1094</v>
      </c>
      <c r="G40" s="11">
        <f t="shared" si="29"/>
        <v>8723</v>
      </c>
      <c r="H40" s="11">
        <f t="shared" si="29"/>
        <v>15669</v>
      </c>
      <c r="I40" s="11">
        <f>SUM(I37:I39)</f>
        <v>6452</v>
      </c>
      <c r="J40" s="11">
        <f t="shared" ref="J40:N40" si="30">SUM(J37:J39)</f>
        <v>13645</v>
      </c>
      <c r="K40" s="11">
        <f t="shared" si="30"/>
        <v>625</v>
      </c>
      <c r="L40" s="11">
        <f t="shared" si="30"/>
        <v>2513</v>
      </c>
      <c r="M40" s="11">
        <f t="shared" si="30"/>
        <v>7077</v>
      </c>
      <c r="N40" s="11">
        <f t="shared" si="30"/>
        <v>16158</v>
      </c>
      <c r="O40" s="11">
        <f>SUM(O37:O39)</f>
        <v>14650</v>
      </c>
      <c r="P40" s="11">
        <f t="shared" ref="P40:T40" si="31">SUM(P37:P39)</f>
        <v>28220</v>
      </c>
      <c r="Q40" s="11">
        <f t="shared" si="31"/>
        <v>1150</v>
      </c>
      <c r="R40" s="11">
        <f t="shared" si="31"/>
        <v>3607</v>
      </c>
      <c r="S40" s="11">
        <f t="shared" si="31"/>
        <v>15800</v>
      </c>
      <c r="T40" s="12">
        <f t="shared" si="31"/>
        <v>31827</v>
      </c>
    </row>
    <row r="41" spans="1:20" s="15" customFormat="1" ht="30" customHeight="1" x14ac:dyDescent="0.15">
      <c r="A41" s="14"/>
      <c r="B41" s="4" t="s">
        <v>14</v>
      </c>
      <c r="C41" s="13">
        <f>SUM(C40,C36)</f>
        <v>49429</v>
      </c>
      <c r="D41" s="13">
        <f t="shared" ref="D41:H41" si="32">SUM(D40,D36)</f>
        <v>87557</v>
      </c>
      <c r="E41" s="13">
        <f t="shared" si="32"/>
        <v>4064</v>
      </c>
      <c r="F41" s="13">
        <f t="shared" si="32"/>
        <v>10101</v>
      </c>
      <c r="G41" s="13">
        <f t="shared" si="32"/>
        <v>53493</v>
      </c>
      <c r="H41" s="13">
        <f t="shared" si="32"/>
        <v>97658</v>
      </c>
      <c r="I41" s="13">
        <f>SUM(I40,I36)</f>
        <v>33093</v>
      </c>
      <c r="J41" s="13">
        <f t="shared" ref="J41:N41" si="33">SUM(J40,J36)</f>
        <v>79411</v>
      </c>
      <c r="K41" s="13">
        <f t="shared" si="33"/>
        <v>4130</v>
      </c>
      <c r="L41" s="13">
        <f t="shared" si="33"/>
        <v>17787</v>
      </c>
      <c r="M41" s="13">
        <f t="shared" si="33"/>
        <v>37223</v>
      </c>
      <c r="N41" s="13">
        <f t="shared" si="33"/>
        <v>97198</v>
      </c>
      <c r="O41" s="13">
        <f>SUM(O40,O36)</f>
        <v>82522</v>
      </c>
      <c r="P41" s="13">
        <f t="shared" ref="P41:T41" si="34">SUM(P40,P36)</f>
        <v>166968</v>
      </c>
      <c r="Q41" s="13">
        <f t="shared" si="34"/>
        <v>8194</v>
      </c>
      <c r="R41" s="13">
        <f t="shared" si="34"/>
        <v>27888</v>
      </c>
      <c r="S41" s="13">
        <f t="shared" si="34"/>
        <v>90716</v>
      </c>
      <c r="T41" s="13">
        <f t="shared" si="34"/>
        <v>194856</v>
      </c>
    </row>
    <row r="42" spans="1:20" ht="30.75" customHeight="1" outlineLevel="1" x14ac:dyDescent="0.25">
      <c r="B42" s="36" t="s">
        <v>73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'[1]maggio 2021'!C27</f>
        <v>268</v>
      </c>
      <c r="D46" s="8">
        <f>'[1]maggio 2021'!D27</f>
        <v>1058</v>
      </c>
      <c r="E46" s="8">
        <f>'[1]maggio 2021'!E27</f>
        <v>5</v>
      </c>
      <c r="F46" s="8">
        <f>'[1]maggio 2021'!F27</f>
        <v>145</v>
      </c>
      <c r="G46" s="8">
        <f>C46+E46</f>
        <v>273</v>
      </c>
      <c r="H46" s="8">
        <f>D46+F46</f>
        <v>1203</v>
      </c>
      <c r="I46" s="8">
        <f>'[1]maggio 2021'!I27</f>
        <v>106</v>
      </c>
      <c r="J46" s="8">
        <f>'[1]maggio 2021'!J27</f>
        <v>1032</v>
      </c>
      <c r="K46" s="8">
        <f>'[1]maggio 2021'!K27</f>
        <v>9</v>
      </c>
      <c r="L46" s="8">
        <f>'[1]maggio 2021'!L27</f>
        <v>93</v>
      </c>
      <c r="M46" s="8">
        <f>I46+K46</f>
        <v>115</v>
      </c>
      <c r="N46" s="8">
        <f>J46+L46</f>
        <v>1125</v>
      </c>
      <c r="O46" s="9">
        <f>C46+I46</f>
        <v>374</v>
      </c>
      <c r="P46" s="10">
        <f t="shared" ref="P46:R54" si="35">D46+J46</f>
        <v>2090</v>
      </c>
      <c r="Q46" s="8">
        <f t="shared" si="35"/>
        <v>14</v>
      </c>
      <c r="R46" s="8">
        <f t="shared" si="35"/>
        <v>238</v>
      </c>
      <c r="S46" s="8">
        <f>O46+Q46</f>
        <v>388</v>
      </c>
      <c r="T46" s="9">
        <f>P46+R46</f>
        <v>2328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'[1]maggio 2021'!C28</f>
        <v>117</v>
      </c>
      <c r="D47" s="8">
        <f>'[1]maggio 2021'!D28</f>
        <v>651</v>
      </c>
      <c r="E47" s="8">
        <f>'[1]maggio 2021'!E28</f>
        <v>10</v>
      </c>
      <c r="F47" s="8">
        <f>'[1]maggio 2021'!F28</f>
        <v>29</v>
      </c>
      <c r="G47" s="8">
        <f t="shared" ref="G47:G54" si="36">C47+E47</f>
        <v>127</v>
      </c>
      <c r="H47" s="8">
        <f t="shared" ref="H47:H54" si="37">D47+F47</f>
        <v>680</v>
      </c>
      <c r="I47" s="8">
        <f>'[1]maggio 2021'!I28</f>
        <v>47</v>
      </c>
      <c r="J47" s="8">
        <f>'[1]maggio 2021'!J28</f>
        <v>784</v>
      </c>
      <c r="K47" s="8">
        <f>'[1]maggio 2021'!K28</f>
        <v>0</v>
      </c>
      <c r="L47" s="8">
        <f>'[1]maggio 2021'!L28</f>
        <v>0</v>
      </c>
      <c r="M47" s="8">
        <f t="shared" ref="M47:N54" si="38">I47+K47</f>
        <v>47</v>
      </c>
      <c r="N47" s="8">
        <f t="shared" si="38"/>
        <v>784</v>
      </c>
      <c r="O47" s="9">
        <f t="shared" ref="O47:O54" si="39">C47+I47</f>
        <v>164</v>
      </c>
      <c r="P47" s="10">
        <f t="shared" si="35"/>
        <v>1435</v>
      </c>
      <c r="Q47" s="8">
        <f t="shared" si="35"/>
        <v>10</v>
      </c>
      <c r="R47" s="8">
        <f t="shared" si="35"/>
        <v>29</v>
      </c>
      <c r="S47" s="8">
        <f t="shared" ref="S47:T54" si="40">O47+Q47</f>
        <v>174</v>
      </c>
      <c r="T47" s="9">
        <f t="shared" si="40"/>
        <v>1464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'[1]maggio 2021'!C29</f>
        <v>224</v>
      </c>
      <c r="D48" s="8">
        <f>'[1]maggio 2021'!D29</f>
        <v>836</v>
      </c>
      <c r="E48" s="8">
        <f>'[1]maggio 2021'!E29</f>
        <v>8</v>
      </c>
      <c r="F48" s="8">
        <f>'[1]maggio 2021'!F29</f>
        <v>15</v>
      </c>
      <c r="G48" s="8">
        <f t="shared" si="36"/>
        <v>232</v>
      </c>
      <c r="H48" s="8">
        <f t="shared" si="37"/>
        <v>851</v>
      </c>
      <c r="I48" s="8">
        <f>'[1]maggio 2021'!I29</f>
        <v>105</v>
      </c>
      <c r="J48" s="8">
        <f>'[1]maggio 2021'!J29</f>
        <v>1301</v>
      </c>
      <c r="K48" s="8">
        <f>'[1]maggio 2021'!K29</f>
        <v>2</v>
      </c>
      <c r="L48" s="8">
        <f>'[1]maggio 2021'!L29</f>
        <v>137</v>
      </c>
      <c r="M48" s="8">
        <f t="shared" si="38"/>
        <v>107</v>
      </c>
      <c r="N48" s="8">
        <f t="shared" si="38"/>
        <v>1438</v>
      </c>
      <c r="O48" s="9">
        <f t="shared" si="39"/>
        <v>329</v>
      </c>
      <c r="P48" s="10">
        <f t="shared" si="35"/>
        <v>2137</v>
      </c>
      <c r="Q48" s="8">
        <f t="shared" si="35"/>
        <v>10</v>
      </c>
      <c r="R48" s="8">
        <f t="shared" si="35"/>
        <v>152</v>
      </c>
      <c r="S48" s="8">
        <f t="shared" si="40"/>
        <v>339</v>
      </c>
      <c r="T48" s="9">
        <f t="shared" si="40"/>
        <v>2289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'[1]maggio 2021'!C30</f>
        <v>198</v>
      </c>
      <c r="D49" s="8">
        <f>'[1]maggio 2021'!D30</f>
        <v>865</v>
      </c>
      <c r="E49" s="8">
        <f>'[1]maggio 2021'!E30</f>
        <v>6</v>
      </c>
      <c r="F49" s="8">
        <f>'[1]maggio 2021'!F30</f>
        <v>55</v>
      </c>
      <c r="G49" s="8">
        <f t="shared" si="36"/>
        <v>204</v>
      </c>
      <c r="H49" s="8">
        <f t="shared" si="37"/>
        <v>920</v>
      </c>
      <c r="I49" s="8">
        <f>'[1]maggio 2021'!I30</f>
        <v>43</v>
      </c>
      <c r="J49" s="8">
        <f>'[1]maggio 2021'!J30</f>
        <v>675</v>
      </c>
      <c r="K49" s="8">
        <f>'[1]maggio 2021'!K30</f>
        <v>9</v>
      </c>
      <c r="L49" s="8">
        <f>'[1]maggio 2021'!L30</f>
        <v>409</v>
      </c>
      <c r="M49" s="8">
        <f t="shared" si="38"/>
        <v>52</v>
      </c>
      <c r="N49" s="8">
        <f t="shared" si="38"/>
        <v>1084</v>
      </c>
      <c r="O49" s="9">
        <f t="shared" si="39"/>
        <v>241</v>
      </c>
      <c r="P49" s="10">
        <f t="shared" si="35"/>
        <v>1540</v>
      </c>
      <c r="Q49" s="8">
        <f t="shared" si="35"/>
        <v>15</v>
      </c>
      <c r="R49" s="8">
        <f t="shared" si="35"/>
        <v>464</v>
      </c>
      <c r="S49" s="8">
        <f t="shared" si="40"/>
        <v>256</v>
      </c>
      <c r="T49" s="9">
        <f t="shared" si="40"/>
        <v>2004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'[1]maggio 2021'!C31</f>
        <v>581</v>
      </c>
      <c r="D50" s="8">
        <f>'[1]maggio 2021'!D31</f>
        <v>1259</v>
      </c>
      <c r="E50" s="8">
        <f>'[1]maggio 2021'!E31</f>
        <v>31</v>
      </c>
      <c r="F50" s="8">
        <f>'[1]maggio 2021'!F31</f>
        <v>83</v>
      </c>
      <c r="G50" s="8">
        <f t="shared" si="36"/>
        <v>612</v>
      </c>
      <c r="H50" s="8">
        <f t="shared" si="37"/>
        <v>1342</v>
      </c>
      <c r="I50" s="8">
        <f>'[1]maggio 2021'!I31</f>
        <v>129</v>
      </c>
      <c r="J50" s="8">
        <f>'[1]maggio 2021'!J31</f>
        <v>1335</v>
      </c>
      <c r="K50" s="8">
        <f>'[1]maggio 2021'!K31</f>
        <v>7</v>
      </c>
      <c r="L50" s="8">
        <f>'[1]maggio 2021'!L31</f>
        <v>97</v>
      </c>
      <c r="M50" s="8">
        <f t="shared" si="38"/>
        <v>136</v>
      </c>
      <c r="N50" s="8">
        <f t="shared" si="38"/>
        <v>1432</v>
      </c>
      <c r="O50" s="9">
        <f t="shared" si="39"/>
        <v>710</v>
      </c>
      <c r="P50" s="10">
        <f t="shared" si="35"/>
        <v>2594</v>
      </c>
      <c r="Q50" s="8">
        <f t="shared" si="35"/>
        <v>38</v>
      </c>
      <c r="R50" s="8">
        <f t="shared" si="35"/>
        <v>180</v>
      </c>
      <c r="S50" s="8">
        <f t="shared" si="40"/>
        <v>748</v>
      </c>
      <c r="T50" s="9">
        <f t="shared" si="40"/>
        <v>2774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'[1]maggio 2021'!C32</f>
        <v>78</v>
      </c>
      <c r="D51" s="8">
        <f>'[1]maggio 2021'!D32</f>
        <v>155</v>
      </c>
      <c r="E51" s="8">
        <f>'[1]maggio 2021'!E32</f>
        <v>3</v>
      </c>
      <c r="F51" s="8">
        <f>'[1]maggio 2021'!F32</f>
        <v>6</v>
      </c>
      <c r="G51" s="8">
        <f t="shared" si="36"/>
        <v>81</v>
      </c>
      <c r="H51" s="8">
        <f t="shared" si="37"/>
        <v>161</v>
      </c>
      <c r="I51" s="8">
        <f>'[1]maggio 2021'!I32</f>
        <v>90</v>
      </c>
      <c r="J51" s="8">
        <f>'[1]maggio 2021'!J32</f>
        <v>468</v>
      </c>
      <c r="K51" s="8">
        <f>'[1]maggio 2021'!K32</f>
        <v>4</v>
      </c>
      <c r="L51" s="8">
        <f>'[1]maggio 2021'!L32</f>
        <v>97</v>
      </c>
      <c r="M51" s="8">
        <f t="shared" si="38"/>
        <v>94</v>
      </c>
      <c r="N51" s="8">
        <f t="shared" si="38"/>
        <v>565</v>
      </c>
      <c r="O51" s="9">
        <f t="shared" si="39"/>
        <v>168</v>
      </c>
      <c r="P51" s="10">
        <f t="shared" si="35"/>
        <v>623</v>
      </c>
      <c r="Q51" s="8">
        <f t="shared" si="35"/>
        <v>7</v>
      </c>
      <c r="R51" s="8">
        <f t="shared" si="35"/>
        <v>103</v>
      </c>
      <c r="S51" s="8">
        <f t="shared" si="40"/>
        <v>175</v>
      </c>
      <c r="T51" s="9">
        <f t="shared" si="40"/>
        <v>726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'[1]maggio 2021'!C33</f>
        <v>1320</v>
      </c>
      <c r="D52" s="8">
        <f>'[1]maggio 2021'!D33</f>
        <v>3712</v>
      </c>
      <c r="E52" s="8">
        <f>'[1]maggio 2021'!E33</f>
        <v>41</v>
      </c>
      <c r="F52" s="8">
        <f>'[1]maggio 2021'!F33</f>
        <v>281</v>
      </c>
      <c r="G52" s="8">
        <f t="shared" si="36"/>
        <v>1361</v>
      </c>
      <c r="H52" s="8">
        <f t="shared" si="37"/>
        <v>3993</v>
      </c>
      <c r="I52" s="8">
        <f>'[1]maggio 2021'!I33</f>
        <v>348</v>
      </c>
      <c r="J52" s="8">
        <f>'[1]maggio 2021'!J33</f>
        <v>4401</v>
      </c>
      <c r="K52" s="8">
        <f>'[1]maggio 2021'!K33</f>
        <v>9</v>
      </c>
      <c r="L52" s="8">
        <f>'[1]maggio 2021'!L33</f>
        <v>738</v>
      </c>
      <c r="M52" s="8">
        <f t="shared" si="38"/>
        <v>357</v>
      </c>
      <c r="N52" s="8">
        <f t="shared" si="38"/>
        <v>5139</v>
      </c>
      <c r="O52" s="9">
        <f t="shared" si="39"/>
        <v>1668</v>
      </c>
      <c r="P52" s="10">
        <f t="shared" si="35"/>
        <v>8113</v>
      </c>
      <c r="Q52" s="8">
        <f t="shared" si="35"/>
        <v>50</v>
      </c>
      <c r="R52" s="8">
        <f t="shared" si="35"/>
        <v>1019</v>
      </c>
      <c r="S52" s="8">
        <f t="shared" si="40"/>
        <v>1718</v>
      </c>
      <c r="T52" s="9">
        <f t="shared" si="40"/>
        <v>9132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'[1]maggio 2021'!C34</f>
        <v>203</v>
      </c>
      <c r="D53" s="8">
        <f>'[1]maggio 2021'!D34</f>
        <v>854</v>
      </c>
      <c r="E53" s="8">
        <f>'[1]maggio 2021'!E34</f>
        <v>9</v>
      </c>
      <c r="F53" s="8">
        <f>'[1]maggio 2021'!F34</f>
        <v>9</v>
      </c>
      <c r="G53" s="8">
        <f t="shared" si="36"/>
        <v>212</v>
      </c>
      <c r="H53" s="8">
        <f t="shared" si="37"/>
        <v>863</v>
      </c>
      <c r="I53" s="8">
        <f>'[1]maggio 2021'!I34</f>
        <v>16</v>
      </c>
      <c r="J53" s="8">
        <f>'[1]maggio 2021'!J34</f>
        <v>892</v>
      </c>
      <c r="K53" s="8">
        <f>'[1]maggio 2021'!K34</f>
        <v>3</v>
      </c>
      <c r="L53" s="8">
        <f>'[1]maggio 2021'!L34</f>
        <v>36</v>
      </c>
      <c r="M53" s="8">
        <f t="shared" si="38"/>
        <v>19</v>
      </c>
      <c r="N53" s="8">
        <f t="shared" si="38"/>
        <v>928</v>
      </c>
      <c r="O53" s="9">
        <f t="shared" si="39"/>
        <v>219</v>
      </c>
      <c r="P53" s="10">
        <f t="shared" si="35"/>
        <v>1746</v>
      </c>
      <c r="Q53" s="8">
        <f t="shared" si="35"/>
        <v>12</v>
      </c>
      <c r="R53" s="8">
        <f t="shared" si="35"/>
        <v>45</v>
      </c>
      <c r="S53" s="8">
        <f t="shared" si="40"/>
        <v>231</v>
      </c>
      <c r="T53" s="9">
        <f t="shared" si="40"/>
        <v>1791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'[1]maggio 2021'!C35</f>
        <v>66</v>
      </c>
      <c r="D54" s="8">
        <f>'[1]maggio 2021'!D35</f>
        <v>229</v>
      </c>
      <c r="E54" s="8">
        <f>'[1]maggio 2021'!E35</f>
        <v>4</v>
      </c>
      <c r="F54" s="8">
        <f>'[1]maggio 2021'!F35</f>
        <v>4</v>
      </c>
      <c r="G54" s="8">
        <f t="shared" si="36"/>
        <v>70</v>
      </c>
      <c r="H54" s="8">
        <f t="shared" si="37"/>
        <v>233</v>
      </c>
      <c r="I54" s="8">
        <f>'[1]maggio 2021'!I35</f>
        <v>95</v>
      </c>
      <c r="J54" s="8">
        <f>'[1]maggio 2021'!J35</f>
        <v>567</v>
      </c>
      <c r="K54" s="8">
        <f>'[1]maggio 2021'!K35</f>
        <v>7</v>
      </c>
      <c r="L54" s="8">
        <f>'[1]maggio 2021'!L35</f>
        <v>30</v>
      </c>
      <c r="M54" s="8">
        <f t="shared" si="38"/>
        <v>102</v>
      </c>
      <c r="N54" s="8">
        <f t="shared" si="38"/>
        <v>597</v>
      </c>
      <c r="O54" s="9">
        <f t="shared" si="39"/>
        <v>161</v>
      </c>
      <c r="P54" s="10">
        <f t="shared" si="35"/>
        <v>796</v>
      </c>
      <c r="Q54" s="8">
        <f t="shared" si="35"/>
        <v>11</v>
      </c>
      <c r="R54" s="8">
        <f t="shared" si="35"/>
        <v>34</v>
      </c>
      <c r="S54" s="8">
        <f t="shared" si="40"/>
        <v>172</v>
      </c>
      <c r="T54" s="9">
        <f t="shared" si="40"/>
        <v>830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3055</v>
      </c>
      <c r="D55" s="11">
        <f t="shared" ref="D55:H55" si="41">SUM(D46:D54)</f>
        <v>9619</v>
      </c>
      <c r="E55" s="11">
        <f t="shared" si="41"/>
        <v>117</v>
      </c>
      <c r="F55" s="11">
        <f t="shared" si="41"/>
        <v>627</v>
      </c>
      <c r="G55" s="11">
        <f t="shared" si="41"/>
        <v>3172</v>
      </c>
      <c r="H55" s="11">
        <f t="shared" si="41"/>
        <v>10246</v>
      </c>
      <c r="I55" s="11">
        <f>SUM(I46:I54)</f>
        <v>979</v>
      </c>
      <c r="J55" s="11">
        <f t="shared" ref="J55:N55" si="42">SUM(J46:J54)</f>
        <v>11455</v>
      </c>
      <c r="K55" s="11">
        <f t="shared" si="42"/>
        <v>50</v>
      </c>
      <c r="L55" s="11">
        <f t="shared" si="42"/>
        <v>1637</v>
      </c>
      <c r="M55" s="11">
        <f t="shared" si="42"/>
        <v>1029</v>
      </c>
      <c r="N55" s="11">
        <f t="shared" si="42"/>
        <v>13092</v>
      </c>
      <c r="O55" s="11">
        <f>SUM(O46:O54)</f>
        <v>4034</v>
      </c>
      <c r="P55" s="11">
        <f t="shared" ref="P55:T55" si="43">SUM(P46:P54)</f>
        <v>21074</v>
      </c>
      <c r="Q55" s="11">
        <f t="shared" si="43"/>
        <v>167</v>
      </c>
      <c r="R55" s="11">
        <f t="shared" si="43"/>
        <v>2264</v>
      </c>
      <c r="S55" s="11">
        <f t="shared" si="43"/>
        <v>4201</v>
      </c>
      <c r="T55" s="12">
        <f t="shared" si="43"/>
        <v>23338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'[1]maggio 2021'!C37</f>
        <v>159</v>
      </c>
      <c r="D56" s="8">
        <f>'[1]maggio 2021'!D37</f>
        <v>420</v>
      </c>
      <c r="E56" s="8">
        <f>'[1]maggio 2021'!E37</f>
        <v>3</v>
      </c>
      <c r="F56" s="8">
        <f>'[1]maggio 2021'!F37</f>
        <v>3</v>
      </c>
      <c r="G56" s="8">
        <f t="shared" ref="G56:H56" si="44">C56+E56</f>
        <v>162</v>
      </c>
      <c r="H56" s="8">
        <f t="shared" si="44"/>
        <v>423</v>
      </c>
      <c r="I56" s="8">
        <f>'[1]maggio 2021'!I37</f>
        <v>17</v>
      </c>
      <c r="J56" s="8">
        <f>'[1]maggio 2021'!J37</f>
        <v>186</v>
      </c>
      <c r="K56" s="8">
        <f>'[1]maggio 2021'!K37</f>
        <v>0</v>
      </c>
      <c r="L56" s="8">
        <f>'[1]maggio 2021'!L37</f>
        <v>0</v>
      </c>
      <c r="M56" s="8">
        <f t="shared" ref="M56:N58" si="45">I56+K56</f>
        <v>17</v>
      </c>
      <c r="N56" s="8">
        <f t="shared" si="45"/>
        <v>186</v>
      </c>
      <c r="O56" s="9">
        <f t="shared" ref="O56:R58" si="46">C56+I56</f>
        <v>176</v>
      </c>
      <c r="P56" s="10">
        <f t="shared" si="46"/>
        <v>606</v>
      </c>
      <c r="Q56" s="8">
        <f t="shared" si="46"/>
        <v>3</v>
      </c>
      <c r="R56" s="8">
        <f t="shared" si="46"/>
        <v>3</v>
      </c>
      <c r="S56" s="8">
        <f t="shared" ref="S56:T58" si="47">O56+Q56</f>
        <v>179</v>
      </c>
      <c r="T56" s="9">
        <f t="shared" si="47"/>
        <v>609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'[1]maggio 2021'!C38</f>
        <v>539</v>
      </c>
      <c r="D57" s="8">
        <f>'[1]maggio 2021'!D38</f>
        <v>1699</v>
      </c>
      <c r="E57" s="8">
        <f>'[1]maggio 2021'!E38</f>
        <v>35</v>
      </c>
      <c r="F57" s="8">
        <f>'[1]maggio 2021'!F38</f>
        <v>67</v>
      </c>
      <c r="G57" s="8">
        <f t="shared" ref="G57:G58" si="48">C57+E57</f>
        <v>574</v>
      </c>
      <c r="H57" s="8">
        <f t="shared" ref="H57:H58" si="49">D57+F57</f>
        <v>1766</v>
      </c>
      <c r="I57" s="8">
        <f>'[1]maggio 2021'!I38</f>
        <v>54</v>
      </c>
      <c r="J57" s="8">
        <f>'[1]maggio 2021'!J38</f>
        <v>279</v>
      </c>
      <c r="K57" s="8">
        <f>'[1]maggio 2021'!K38</f>
        <v>3</v>
      </c>
      <c r="L57" s="8">
        <f>'[1]maggio 2021'!L38</f>
        <v>67</v>
      </c>
      <c r="M57" s="8">
        <f t="shared" si="45"/>
        <v>57</v>
      </c>
      <c r="N57" s="8">
        <f t="shared" si="45"/>
        <v>346</v>
      </c>
      <c r="O57" s="9">
        <f t="shared" si="46"/>
        <v>593</v>
      </c>
      <c r="P57" s="10">
        <f t="shared" si="46"/>
        <v>1978</v>
      </c>
      <c r="Q57" s="8">
        <f t="shared" si="46"/>
        <v>38</v>
      </c>
      <c r="R57" s="8">
        <f t="shared" si="46"/>
        <v>134</v>
      </c>
      <c r="S57" s="8">
        <f t="shared" si="47"/>
        <v>631</v>
      </c>
      <c r="T57" s="9">
        <f t="shared" si="47"/>
        <v>2112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'[1]maggio 2021'!C39</f>
        <v>662</v>
      </c>
      <c r="D58" s="8">
        <f>'[1]maggio 2021'!D39</f>
        <v>1868</v>
      </c>
      <c r="E58" s="8">
        <f>'[1]maggio 2021'!E39</f>
        <v>28</v>
      </c>
      <c r="F58" s="8">
        <f>'[1]maggio 2021'!F39</f>
        <v>69</v>
      </c>
      <c r="G58" s="8">
        <f t="shared" si="48"/>
        <v>690</v>
      </c>
      <c r="H58" s="8">
        <f t="shared" si="49"/>
        <v>1937</v>
      </c>
      <c r="I58" s="8">
        <f>'[1]maggio 2021'!I39</f>
        <v>272</v>
      </c>
      <c r="J58" s="8">
        <f>'[1]maggio 2021'!J39</f>
        <v>1350</v>
      </c>
      <c r="K58" s="8">
        <f>'[1]maggio 2021'!K39</f>
        <v>12</v>
      </c>
      <c r="L58" s="8">
        <f>'[1]maggio 2021'!L39</f>
        <v>227</v>
      </c>
      <c r="M58" s="8">
        <f t="shared" si="45"/>
        <v>284</v>
      </c>
      <c r="N58" s="8">
        <f t="shared" si="45"/>
        <v>1577</v>
      </c>
      <c r="O58" s="9">
        <f t="shared" si="46"/>
        <v>934</v>
      </c>
      <c r="P58" s="10">
        <f t="shared" si="46"/>
        <v>3218</v>
      </c>
      <c r="Q58" s="8">
        <f t="shared" si="46"/>
        <v>40</v>
      </c>
      <c r="R58" s="8">
        <f t="shared" si="46"/>
        <v>296</v>
      </c>
      <c r="S58" s="8">
        <f t="shared" si="47"/>
        <v>974</v>
      </c>
      <c r="T58" s="9">
        <f t="shared" si="47"/>
        <v>3514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1360</v>
      </c>
      <c r="D59" s="11">
        <f t="shared" ref="D59:H59" si="50">SUM(D56:D58)</f>
        <v>3987</v>
      </c>
      <c r="E59" s="11">
        <f t="shared" si="50"/>
        <v>66</v>
      </c>
      <c r="F59" s="11">
        <f t="shared" si="50"/>
        <v>139</v>
      </c>
      <c r="G59" s="11">
        <f t="shared" si="50"/>
        <v>1426</v>
      </c>
      <c r="H59" s="11">
        <f t="shared" si="50"/>
        <v>4126</v>
      </c>
      <c r="I59" s="11">
        <f>SUM(I56:I58)</f>
        <v>343</v>
      </c>
      <c r="J59" s="11">
        <f t="shared" ref="J59:N59" si="51">SUM(J56:J58)</f>
        <v>1815</v>
      </c>
      <c r="K59" s="11">
        <f t="shared" si="51"/>
        <v>15</v>
      </c>
      <c r="L59" s="11">
        <f t="shared" si="51"/>
        <v>294</v>
      </c>
      <c r="M59" s="11">
        <f t="shared" si="51"/>
        <v>358</v>
      </c>
      <c r="N59" s="11">
        <f t="shared" si="51"/>
        <v>2109</v>
      </c>
      <c r="O59" s="11">
        <f>SUM(O56:O58)</f>
        <v>1703</v>
      </c>
      <c r="P59" s="11">
        <f t="shared" ref="P59:T59" si="52">SUM(P56:P58)</f>
        <v>5802</v>
      </c>
      <c r="Q59" s="11">
        <f t="shared" si="52"/>
        <v>81</v>
      </c>
      <c r="R59" s="11">
        <f t="shared" si="52"/>
        <v>433</v>
      </c>
      <c r="S59" s="11">
        <f t="shared" si="52"/>
        <v>1784</v>
      </c>
      <c r="T59" s="12">
        <f t="shared" si="52"/>
        <v>6235</v>
      </c>
    </row>
    <row r="60" spans="1:20" s="15" customFormat="1" ht="30" customHeight="1" x14ac:dyDescent="0.15">
      <c r="A60" s="14"/>
      <c r="B60" s="4" t="s">
        <v>14</v>
      </c>
      <c r="C60" s="13">
        <f>SUM(C59,C55)</f>
        <v>4415</v>
      </c>
      <c r="D60" s="13">
        <f t="shared" ref="D60:H60" si="53">SUM(D59,D55)</f>
        <v>13606</v>
      </c>
      <c r="E60" s="13">
        <f t="shared" si="53"/>
        <v>183</v>
      </c>
      <c r="F60" s="13">
        <f t="shared" si="53"/>
        <v>766</v>
      </c>
      <c r="G60" s="13">
        <f t="shared" si="53"/>
        <v>4598</v>
      </c>
      <c r="H60" s="13">
        <f t="shared" si="53"/>
        <v>14372</v>
      </c>
      <c r="I60" s="13">
        <f>SUM(I59,I55)</f>
        <v>1322</v>
      </c>
      <c r="J60" s="13">
        <f t="shared" ref="J60:N60" si="54">SUM(J59,J55)</f>
        <v>13270</v>
      </c>
      <c r="K60" s="13">
        <f t="shared" si="54"/>
        <v>65</v>
      </c>
      <c r="L60" s="13">
        <f t="shared" si="54"/>
        <v>1931</v>
      </c>
      <c r="M60" s="13">
        <f t="shared" si="54"/>
        <v>1387</v>
      </c>
      <c r="N60" s="13">
        <f t="shared" si="54"/>
        <v>15201</v>
      </c>
      <c r="O60" s="13">
        <f>SUM(O59,O55)</f>
        <v>5737</v>
      </c>
      <c r="P60" s="13">
        <f t="shared" ref="P60:T60" si="55">SUM(P59,P55)</f>
        <v>26876</v>
      </c>
      <c r="Q60" s="13">
        <f t="shared" si="55"/>
        <v>248</v>
      </c>
      <c r="R60" s="13">
        <f t="shared" si="55"/>
        <v>2697</v>
      </c>
      <c r="S60" s="13">
        <f t="shared" si="55"/>
        <v>5985</v>
      </c>
      <c r="T60" s="13">
        <f t="shared" si="55"/>
        <v>29573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55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183.09137489325363</v>
      </c>
      <c r="D66" s="16">
        <f t="shared" ref="D66:T80" si="56">(D8-D27)*100/D27</f>
        <v>219.70243462578901</v>
      </c>
      <c r="E66" s="16">
        <f t="shared" si="56"/>
        <v>1375.6457564575646</v>
      </c>
      <c r="F66" s="16">
        <f t="shared" si="56"/>
        <v>968.32220367278796</v>
      </c>
      <c r="G66" s="16">
        <f t="shared" si="56"/>
        <v>306.77382319173364</v>
      </c>
      <c r="H66" s="16">
        <f t="shared" si="56"/>
        <v>333.92129393785024</v>
      </c>
      <c r="I66" s="16">
        <f t="shared" si="56"/>
        <v>85.828377230246389</v>
      </c>
      <c r="J66" s="16">
        <f t="shared" si="56"/>
        <v>98.290742934506682</v>
      </c>
      <c r="K66" s="16">
        <f t="shared" si="56"/>
        <v>1153.6062378167642</v>
      </c>
      <c r="L66" s="16">
        <f t="shared" si="56"/>
        <v>1170.3604806408546</v>
      </c>
      <c r="M66" s="16">
        <f t="shared" si="56"/>
        <v>171.44420131291028</v>
      </c>
      <c r="N66" s="16">
        <f t="shared" si="56"/>
        <v>218.89456293181135</v>
      </c>
      <c r="O66" s="17">
        <f t="shared" si="56"/>
        <v>138.75764851676865</v>
      </c>
      <c r="P66" s="18">
        <f t="shared" si="56"/>
        <v>162.59651357159913</v>
      </c>
      <c r="Q66" s="16">
        <f t="shared" si="56"/>
        <v>1289.7435897435898</v>
      </c>
      <c r="R66" s="16">
        <f t="shared" si="56"/>
        <v>1046.0451977401131</v>
      </c>
      <c r="S66" s="16">
        <f t="shared" si="56"/>
        <v>245.95771581091523</v>
      </c>
      <c r="T66" s="17">
        <f t="shared" si="56"/>
        <v>281.14059269469334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171.77063642091997</v>
      </c>
      <c r="D67" s="16">
        <f t="shared" si="57"/>
        <v>168.80350388214214</v>
      </c>
      <c r="E67" s="16">
        <f t="shared" si="57"/>
        <v>593.87755102040819</v>
      </c>
      <c r="F67" s="16">
        <f t="shared" si="57"/>
        <v>525.51724137931035</v>
      </c>
      <c r="G67" s="16">
        <f t="shared" si="57"/>
        <v>190.45468232460104</v>
      </c>
      <c r="H67" s="16">
        <f t="shared" si="57"/>
        <v>188.27404479578394</v>
      </c>
      <c r="I67" s="16">
        <f t="shared" si="57"/>
        <v>106.39891082368959</v>
      </c>
      <c r="J67" s="16">
        <f t="shared" si="57"/>
        <v>109.1918140825529</v>
      </c>
      <c r="K67" s="16">
        <f t="shared" si="57"/>
        <v>552.71317829457359</v>
      </c>
      <c r="L67" s="16">
        <f t="shared" si="57"/>
        <v>656.70731707317077</v>
      </c>
      <c r="M67" s="16">
        <f t="shared" si="57"/>
        <v>142.42803504380475</v>
      </c>
      <c r="N67" s="16">
        <f t="shared" si="57"/>
        <v>165.11990034257241</v>
      </c>
      <c r="O67" s="17">
        <f t="shared" si="57"/>
        <v>151.08765884126643</v>
      </c>
      <c r="P67" s="18">
        <f t="shared" si="57"/>
        <v>147.06551985833545</v>
      </c>
      <c r="Q67" s="16">
        <f t="shared" si="57"/>
        <v>574.63768115942025</v>
      </c>
      <c r="R67" s="16">
        <f t="shared" si="57"/>
        <v>595.14563106796118</v>
      </c>
      <c r="S67" s="16">
        <f t="shared" si="56"/>
        <v>174.85261231957716</v>
      </c>
      <c r="T67" s="17">
        <f t="shared" si="56"/>
        <v>179.55185358986392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112.20872989826059</v>
      </c>
      <c r="D68" s="16">
        <f t="shared" si="56"/>
        <v>137.60368663594471</v>
      </c>
      <c r="E68" s="16">
        <f t="shared" si="56"/>
        <v>777.94676806083646</v>
      </c>
      <c r="F68" s="16">
        <f t="shared" si="56"/>
        <v>1459.203036053131</v>
      </c>
      <c r="G68" s="16">
        <f t="shared" si="56"/>
        <v>165.10574018126889</v>
      </c>
      <c r="H68" s="16">
        <f t="shared" si="56"/>
        <v>254.62029569892474</v>
      </c>
      <c r="I68" s="16">
        <f t="shared" si="56"/>
        <v>16.168395363026235</v>
      </c>
      <c r="J68" s="16">
        <f t="shared" si="56"/>
        <v>57.63309813983323</v>
      </c>
      <c r="K68" s="16">
        <f t="shared" si="56"/>
        <v>389.60755813953489</v>
      </c>
      <c r="L68" s="16">
        <f t="shared" si="56"/>
        <v>446.92235734331149</v>
      </c>
      <c r="M68" s="16">
        <f t="shared" si="56"/>
        <v>97.82297791196568</v>
      </c>
      <c r="N68" s="16">
        <f t="shared" si="56"/>
        <v>174.41769096929897</v>
      </c>
      <c r="O68" s="17">
        <f t="shared" si="56"/>
        <v>52.913108990457054</v>
      </c>
      <c r="P68" s="18">
        <f t="shared" si="56"/>
        <v>81.874057104542658</v>
      </c>
      <c r="Q68" s="16">
        <f t="shared" si="56"/>
        <v>451.92190359975592</v>
      </c>
      <c r="R68" s="16">
        <f t="shared" si="56"/>
        <v>537.77247956403266</v>
      </c>
      <c r="S68" s="16">
        <f t="shared" si="56"/>
        <v>121.01426637509111</v>
      </c>
      <c r="T68" s="17">
        <f t="shared" si="56"/>
        <v>194.50124111237326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58.247225411404514</v>
      </c>
      <c r="D69" s="16">
        <f t="shared" si="56"/>
        <v>49.192618223760093</v>
      </c>
      <c r="E69" s="16">
        <f t="shared" si="56"/>
        <v>523.63013698630141</v>
      </c>
      <c r="F69" s="16">
        <f t="shared" si="56"/>
        <v>588.95434462444769</v>
      </c>
      <c r="G69" s="16">
        <f t="shared" si="56"/>
        <v>105.02581755593803</v>
      </c>
      <c r="H69" s="16">
        <f t="shared" si="56"/>
        <v>111.51164767896616</v>
      </c>
      <c r="I69" s="16">
        <f t="shared" si="56"/>
        <v>46.072507552870093</v>
      </c>
      <c r="J69" s="16">
        <f t="shared" si="56"/>
        <v>31.394400652351184</v>
      </c>
      <c r="K69" s="16">
        <f t="shared" si="56"/>
        <v>551.80722891566268</v>
      </c>
      <c r="L69" s="16">
        <f t="shared" si="56"/>
        <v>406.31067961165047</v>
      </c>
      <c r="M69" s="16">
        <f t="shared" si="56"/>
        <v>126.12841703750794</v>
      </c>
      <c r="N69" s="16">
        <f t="shared" si="56"/>
        <v>125.676500508647</v>
      </c>
      <c r="O69" s="17">
        <f t="shared" si="56"/>
        <v>54.152908305816609</v>
      </c>
      <c r="P69" s="18">
        <f t="shared" si="56"/>
        <v>41.819614908231053</v>
      </c>
      <c r="Q69" s="16">
        <f t="shared" si="56"/>
        <v>536.59889094269874</v>
      </c>
      <c r="R69" s="16">
        <f t="shared" si="56"/>
        <v>471.07049608355089</v>
      </c>
      <c r="S69" s="16">
        <f t="shared" si="56"/>
        <v>112.43858865564984</v>
      </c>
      <c r="T69" s="17">
        <f t="shared" si="56"/>
        <v>117.9603556872916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38.741411617738912</v>
      </c>
      <c r="D70" s="16">
        <f t="shared" si="56"/>
        <v>51.752280364858379</v>
      </c>
      <c r="E70" s="16">
        <f t="shared" si="56"/>
        <v>656.0137457044674</v>
      </c>
      <c r="F70" s="16">
        <f t="shared" si="56"/>
        <v>783.79888268156424</v>
      </c>
      <c r="G70" s="16">
        <f t="shared" si="56"/>
        <v>65.571321882001499</v>
      </c>
      <c r="H70" s="16">
        <f t="shared" si="56"/>
        <v>98.841074476686728</v>
      </c>
      <c r="I70" s="16">
        <f t="shared" si="56"/>
        <v>42.614856161442681</v>
      </c>
      <c r="J70" s="16">
        <f t="shared" si="56"/>
        <v>61.082984811798369</v>
      </c>
      <c r="K70" s="16">
        <f t="shared" si="56"/>
        <v>641.6</v>
      </c>
      <c r="L70" s="16">
        <f t="shared" si="56"/>
        <v>622.16649949849545</v>
      </c>
      <c r="M70" s="16">
        <f t="shared" si="56"/>
        <v>73.125509372453138</v>
      </c>
      <c r="N70" s="16">
        <f t="shared" si="56"/>
        <v>116.56253099276009</v>
      </c>
      <c r="O70" s="17">
        <f t="shared" si="56"/>
        <v>40.372446212258183</v>
      </c>
      <c r="P70" s="18">
        <f t="shared" si="56"/>
        <v>56.099687195528432</v>
      </c>
      <c r="Q70" s="16">
        <f t="shared" si="56"/>
        <v>649.35304990757857</v>
      </c>
      <c r="R70" s="16">
        <f t="shared" si="56"/>
        <v>689.72562755399883</v>
      </c>
      <c r="S70" s="16">
        <f t="shared" si="56"/>
        <v>68.766698267689392</v>
      </c>
      <c r="T70" s="17">
        <f t="shared" si="56"/>
        <v>107.26407089657773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47.711898129725427</v>
      </c>
      <c r="D71" s="16">
        <f t="shared" si="56"/>
        <v>62.119649303764824</v>
      </c>
      <c r="E71" s="16">
        <f t="shared" si="56"/>
        <v>682.55033557046977</v>
      </c>
      <c r="F71" s="16">
        <f t="shared" si="56"/>
        <v>966.8</v>
      </c>
      <c r="G71" s="16">
        <f t="shared" si="56"/>
        <v>83.245679939894814</v>
      </c>
      <c r="H71" s="16">
        <f t="shared" si="56"/>
        <v>116.90891472868218</v>
      </c>
      <c r="I71" s="16">
        <f t="shared" si="56"/>
        <v>46.839223494275757</v>
      </c>
      <c r="J71" s="16">
        <f t="shared" si="56"/>
        <v>31.970979443772674</v>
      </c>
      <c r="K71" s="16">
        <f t="shared" si="56"/>
        <v>800.56179775280896</v>
      </c>
      <c r="L71" s="16">
        <f t="shared" si="56"/>
        <v>638.63275039745633</v>
      </c>
      <c r="M71" s="16">
        <f t="shared" si="56"/>
        <v>108.18472793781436</v>
      </c>
      <c r="N71" s="16">
        <f t="shared" si="56"/>
        <v>112.06968933669185</v>
      </c>
      <c r="O71" s="17">
        <f t="shared" si="56"/>
        <v>47.324192835028747</v>
      </c>
      <c r="P71" s="18">
        <f t="shared" si="56"/>
        <v>46.561837014850866</v>
      </c>
      <c r="Q71" s="16">
        <f t="shared" si="56"/>
        <v>746.78899082568807</v>
      </c>
      <c r="R71" s="16">
        <f t="shared" si="56"/>
        <v>731.96814562002271</v>
      </c>
      <c r="S71" s="16">
        <f t="shared" si="56"/>
        <v>94.4937100433079</v>
      </c>
      <c r="T71" s="17">
        <f t="shared" si="56"/>
        <v>114.31623931623932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86.32471527142738</v>
      </c>
      <c r="D72" s="16">
        <f t="shared" si="56"/>
        <v>90.753715025213083</v>
      </c>
      <c r="E72" s="16">
        <f t="shared" si="56"/>
        <v>638.5344827586207</v>
      </c>
      <c r="F72" s="16">
        <f t="shared" si="56"/>
        <v>757.97852647167713</v>
      </c>
      <c r="G72" s="16">
        <f t="shared" si="56"/>
        <v>134.89271362499053</v>
      </c>
      <c r="H72" s="16">
        <f t="shared" si="56"/>
        <v>162.52489048187974</v>
      </c>
      <c r="I72" s="16">
        <f t="shared" si="56"/>
        <v>27.269975786924938</v>
      </c>
      <c r="J72" s="16">
        <f t="shared" si="56"/>
        <v>23.977131836341094</v>
      </c>
      <c r="K72" s="16">
        <f t="shared" si="56"/>
        <v>629.6675191815857</v>
      </c>
      <c r="L72" s="16">
        <f t="shared" si="56"/>
        <v>347.16235632183907</v>
      </c>
      <c r="M72" s="16">
        <f t="shared" si="56"/>
        <v>91.014884979702302</v>
      </c>
      <c r="N72" s="16">
        <f t="shared" si="56"/>
        <v>75.979655531152474</v>
      </c>
      <c r="O72" s="17">
        <f t="shared" si="56"/>
        <v>73.599426074479879</v>
      </c>
      <c r="P72" s="18">
        <f t="shared" si="56"/>
        <v>64.500230183876297</v>
      </c>
      <c r="Q72" s="16">
        <f t="shared" si="56"/>
        <v>636.29916183107673</v>
      </c>
      <c r="R72" s="16">
        <f t="shared" si="56"/>
        <v>549.46216955332727</v>
      </c>
      <c r="S72" s="16">
        <f t="shared" si="56"/>
        <v>125.29021558872306</v>
      </c>
      <c r="T72" s="17">
        <f t="shared" si="56"/>
        <v>127.21871168537207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56.280909990108803</v>
      </c>
      <c r="D73" s="16">
        <f t="shared" si="56"/>
        <v>96.526315789473685</v>
      </c>
      <c r="E73" s="16">
        <f t="shared" si="56"/>
        <v>687.9227053140097</v>
      </c>
      <c r="F73" s="16">
        <f t="shared" si="56"/>
        <v>924.9299719887955</v>
      </c>
      <c r="G73" s="16">
        <f t="shared" si="56"/>
        <v>96.635802469135797</v>
      </c>
      <c r="H73" s="16">
        <f t="shared" si="56"/>
        <v>154.43508909340122</v>
      </c>
      <c r="I73" s="16">
        <f t="shared" si="56"/>
        <v>84.490306441525959</v>
      </c>
      <c r="J73" s="16">
        <f t="shared" si="56"/>
        <v>55.768757687576873</v>
      </c>
      <c r="K73" s="16">
        <f t="shared" si="56"/>
        <v>480.54298642533939</v>
      </c>
      <c r="L73" s="16">
        <f t="shared" si="56"/>
        <v>269.83695652173913</v>
      </c>
      <c r="M73" s="16">
        <f t="shared" si="56"/>
        <v>132.58241758241758</v>
      </c>
      <c r="N73" s="16">
        <f t="shared" si="56"/>
        <v>112.678345674553</v>
      </c>
      <c r="O73" s="17">
        <f t="shared" si="56"/>
        <v>66.018998272884289</v>
      </c>
      <c r="P73" s="18">
        <f t="shared" si="56"/>
        <v>77.731140102098692</v>
      </c>
      <c r="Q73" s="16">
        <f t="shared" si="56"/>
        <v>580.84112149532712</v>
      </c>
      <c r="R73" s="16">
        <f t="shared" si="56"/>
        <v>397.70366320393657</v>
      </c>
      <c r="S73" s="16">
        <f t="shared" si="56"/>
        <v>109.56521739130434</v>
      </c>
      <c r="T73" s="17">
        <f t="shared" si="56"/>
        <v>132.71326568959037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63.864942528735632</v>
      </c>
      <c r="D74" s="16">
        <f t="shared" si="56"/>
        <v>61.430793157076202</v>
      </c>
      <c r="E74" s="16">
        <f t="shared" si="56"/>
        <v>423.963133640553</v>
      </c>
      <c r="F74" s="16">
        <f t="shared" si="56"/>
        <v>258.57011915673695</v>
      </c>
      <c r="G74" s="16">
        <f t="shared" si="56"/>
        <v>112.43008079552517</v>
      </c>
      <c r="H74" s="16">
        <f t="shared" si="56"/>
        <v>120.14742014742015</v>
      </c>
      <c r="I74" s="16">
        <f t="shared" si="56"/>
        <v>103.99728997289972</v>
      </c>
      <c r="J74" s="16">
        <f t="shared" si="56"/>
        <v>100.57877813504822</v>
      </c>
      <c r="K74" s="16">
        <f t="shared" si="56"/>
        <v>457.57575757575756</v>
      </c>
      <c r="L74" s="16">
        <f t="shared" si="56"/>
        <v>375.63451776649748</v>
      </c>
      <c r="M74" s="16">
        <f t="shared" si="56"/>
        <v>145.81839904420551</v>
      </c>
      <c r="N74" s="16">
        <f t="shared" si="56"/>
        <v>166.73992673992674</v>
      </c>
      <c r="O74" s="17">
        <f t="shared" si="56"/>
        <v>84.51882845188284</v>
      </c>
      <c r="P74" s="18">
        <f t="shared" si="56"/>
        <v>82.858148539246741</v>
      </c>
      <c r="Q74" s="16">
        <f t="shared" si="56"/>
        <v>440</v>
      </c>
      <c r="R74" s="16">
        <f t="shared" si="56"/>
        <v>314.11368015414257</v>
      </c>
      <c r="S74" s="16">
        <f t="shared" si="56"/>
        <v>129.45476698141943</v>
      </c>
      <c r="T74" s="17">
        <f t="shared" si="56"/>
        <v>144.74091260634185</v>
      </c>
    </row>
    <row r="75" spans="1:20" ht="30" customHeight="1" outlineLevel="1" x14ac:dyDescent="0.15">
      <c r="A75" s="14"/>
      <c r="B75" s="3" t="s">
        <v>12</v>
      </c>
      <c r="C75" s="16">
        <f t="shared" si="57"/>
        <v>96.813077538745119</v>
      </c>
      <c r="D75" s="16">
        <f t="shared" si="56"/>
        <v>112.41401989531666</v>
      </c>
      <c r="E75" s="16">
        <f t="shared" si="56"/>
        <v>799.91523029104269</v>
      </c>
      <c r="F75" s="16">
        <f t="shared" si="56"/>
        <v>788.70878205839904</v>
      </c>
      <c r="G75" s="16">
        <f t="shared" si="56"/>
        <v>152.39222693768147</v>
      </c>
      <c r="H75" s="16">
        <f t="shared" si="56"/>
        <v>186.70919269658125</v>
      </c>
      <c r="I75" s="16">
        <f t="shared" si="56"/>
        <v>55.298224541120831</v>
      </c>
      <c r="J75" s="16">
        <f t="shared" si="56"/>
        <v>59.080679986619224</v>
      </c>
      <c r="K75" s="16">
        <f t="shared" si="56"/>
        <v>594.15121255349504</v>
      </c>
      <c r="L75" s="16">
        <f t="shared" si="56"/>
        <v>498.57928505957835</v>
      </c>
      <c r="M75" s="16">
        <f t="shared" si="56"/>
        <v>117.94931334173688</v>
      </c>
      <c r="N75" s="16">
        <f t="shared" si="56"/>
        <v>141.91510365251727</v>
      </c>
      <c r="O75" s="16">
        <f t="shared" si="56"/>
        <v>80.51773927392739</v>
      </c>
      <c r="P75" s="16">
        <f t="shared" si="56"/>
        <v>87.134228961858909</v>
      </c>
      <c r="Q75" s="16">
        <f t="shared" si="56"/>
        <v>697.52981260647357</v>
      </c>
      <c r="R75" s="16">
        <f t="shared" si="56"/>
        <v>606.20238046208965</v>
      </c>
      <c r="S75" s="16">
        <f t="shared" si="56"/>
        <v>138.53248972182178</v>
      </c>
      <c r="T75" s="17">
        <f t="shared" si="56"/>
        <v>164.44252249599765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64.348925410872312</v>
      </c>
      <c r="D76" s="16">
        <f t="shared" si="56"/>
        <v>37.271004421983577</v>
      </c>
      <c r="E76" s="16">
        <f t="shared" si="56"/>
        <v>162.09677419354838</v>
      </c>
      <c r="F76" s="16">
        <f t="shared" si="56"/>
        <v>207.8125</v>
      </c>
      <c r="G76" s="16">
        <f t="shared" si="56"/>
        <v>77.595628415300553</v>
      </c>
      <c r="H76" s="16">
        <f t="shared" si="56"/>
        <v>50.029222676797197</v>
      </c>
      <c r="I76" s="16">
        <f t="shared" si="56"/>
        <v>49.407783417935704</v>
      </c>
      <c r="J76" s="16">
        <f t="shared" si="56"/>
        <v>56.896551724137929</v>
      </c>
      <c r="K76" s="16">
        <f t="shared" si="56"/>
        <v>593.33333333333337</v>
      </c>
      <c r="L76" s="16">
        <f t="shared" si="56"/>
        <v>338.21656050955414</v>
      </c>
      <c r="M76" s="16">
        <f t="shared" si="56"/>
        <v>75.684380032206121</v>
      </c>
      <c r="N76" s="16">
        <f t="shared" si="56"/>
        <v>91.977760127084991</v>
      </c>
      <c r="O76" s="17">
        <f t="shared" si="56"/>
        <v>57.959479015918959</v>
      </c>
      <c r="P76" s="18">
        <f t="shared" si="56"/>
        <v>45.325884543761639</v>
      </c>
      <c r="Q76" s="16">
        <f t="shared" si="56"/>
        <v>246.10389610389609</v>
      </c>
      <c r="R76" s="16">
        <f t="shared" si="56"/>
        <v>279.64912280701753</v>
      </c>
      <c r="S76" s="16">
        <f t="shared" si="56"/>
        <v>76.822916666666671</v>
      </c>
      <c r="T76" s="17">
        <f t="shared" si="56"/>
        <v>67.811447811447806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107.01410658307211</v>
      </c>
      <c r="D77" s="16">
        <f t="shared" si="56"/>
        <v>94.670772145902419</v>
      </c>
      <c r="E77" s="16">
        <f t="shared" si="56"/>
        <v>1327.3584905660377</v>
      </c>
      <c r="F77" s="16">
        <f t="shared" si="56"/>
        <v>2086.6412213740459</v>
      </c>
      <c r="G77" s="16">
        <f t="shared" si="56"/>
        <v>200.61505065123009</v>
      </c>
      <c r="H77" s="16">
        <f t="shared" si="56"/>
        <v>211.06155218554861</v>
      </c>
      <c r="I77" s="16">
        <f t="shared" si="56"/>
        <v>51.272845953002609</v>
      </c>
      <c r="J77" s="16">
        <f t="shared" si="56"/>
        <v>50.161627685871842</v>
      </c>
      <c r="K77" s="16">
        <f t="shared" si="56"/>
        <v>813.72093023255809</v>
      </c>
      <c r="L77" s="16">
        <f t="shared" si="56"/>
        <v>686.03435399551904</v>
      </c>
      <c r="M77" s="16">
        <f t="shared" si="56"/>
        <v>145.10589582140813</v>
      </c>
      <c r="N77" s="16">
        <f t="shared" si="56"/>
        <v>179.20581994543801</v>
      </c>
      <c r="O77" s="17">
        <f t="shared" si="56"/>
        <v>76.602564102564102</v>
      </c>
      <c r="P77" s="18">
        <f t="shared" si="56"/>
        <v>69.982069401961823</v>
      </c>
      <c r="Q77" s="16">
        <f t="shared" si="56"/>
        <v>983.33333333333337</v>
      </c>
      <c r="R77" s="16">
        <f t="shared" si="56"/>
        <v>915.24047470331038</v>
      </c>
      <c r="S77" s="16">
        <f t="shared" si="56"/>
        <v>169.62288271013102</v>
      </c>
      <c r="T77" s="17">
        <f t="shared" si="56"/>
        <v>192.09528965890632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49.104016477857876</v>
      </c>
      <c r="D78" s="16">
        <f t="shared" si="56"/>
        <v>80.695553021664765</v>
      </c>
      <c r="E78" s="16">
        <f t="shared" si="56"/>
        <v>429.62962962962962</v>
      </c>
      <c r="F78" s="16">
        <f t="shared" si="56"/>
        <v>183.66477272727272</v>
      </c>
      <c r="G78" s="16">
        <f t="shared" si="56"/>
        <v>63.3624107850912</v>
      </c>
      <c r="H78" s="16">
        <f t="shared" si="56"/>
        <v>88.347055098163395</v>
      </c>
      <c r="I78" s="16">
        <f t="shared" si="56"/>
        <v>9.5101894887379341</v>
      </c>
      <c r="J78" s="16">
        <f t="shared" si="56"/>
        <v>12.026359143327841</v>
      </c>
      <c r="K78" s="16">
        <f t="shared" si="56"/>
        <v>543.63636363636363</v>
      </c>
      <c r="L78" s="16">
        <f t="shared" si="56"/>
        <v>227.33529990167159</v>
      </c>
      <c r="M78" s="16">
        <f t="shared" si="56"/>
        <v>39.264010803511141</v>
      </c>
      <c r="N78" s="16">
        <f t="shared" si="56"/>
        <v>38.405011444404288</v>
      </c>
      <c r="O78" s="17">
        <f t="shared" si="56"/>
        <v>34.63146889702039</v>
      </c>
      <c r="P78" s="18">
        <f t="shared" si="56"/>
        <v>49.539055687056184</v>
      </c>
      <c r="Q78" s="16">
        <f t="shared" si="56"/>
        <v>482.76836158192089</v>
      </c>
      <c r="R78" s="16">
        <f t="shared" si="56"/>
        <v>209.47123765252761</v>
      </c>
      <c r="S78" s="16">
        <f t="shared" si="56"/>
        <v>54.446665001249066</v>
      </c>
      <c r="T78" s="17">
        <f t="shared" si="56"/>
        <v>65.023909985935305</v>
      </c>
    </row>
    <row r="79" spans="1:20" ht="30" customHeight="1" outlineLevel="1" x14ac:dyDescent="0.15">
      <c r="A79" s="14"/>
      <c r="B79" s="3" t="s">
        <v>13</v>
      </c>
      <c r="C79" s="16">
        <f t="shared" si="57"/>
        <v>68.602098072700656</v>
      </c>
      <c r="D79" s="16">
        <f t="shared" si="56"/>
        <v>80.027444253859343</v>
      </c>
      <c r="E79" s="16">
        <f t="shared" si="56"/>
        <v>728.95238095238096</v>
      </c>
      <c r="F79" s="16">
        <f t="shared" si="56"/>
        <v>642.23034734917735</v>
      </c>
      <c r="G79" s="16">
        <f t="shared" si="56"/>
        <v>108.34575260804769</v>
      </c>
      <c r="H79" s="16">
        <f t="shared" si="56"/>
        <v>119.28010721807391</v>
      </c>
      <c r="I79" s="16">
        <f t="shared" si="56"/>
        <v>32.997520148791075</v>
      </c>
      <c r="J79" s="16">
        <f t="shared" si="56"/>
        <v>30.348112861854158</v>
      </c>
      <c r="K79" s="16">
        <f t="shared" si="56"/>
        <v>731.84</v>
      </c>
      <c r="L79" s="16">
        <f t="shared" si="56"/>
        <v>478.67091126144049</v>
      </c>
      <c r="M79" s="16">
        <f t="shared" si="56"/>
        <v>94.71527483396919</v>
      </c>
      <c r="N79" s="16">
        <f t="shared" si="56"/>
        <v>100.07426661715559</v>
      </c>
      <c r="O79" s="16">
        <f t="shared" si="56"/>
        <v>52.921501706484641</v>
      </c>
      <c r="P79" s="16">
        <f t="shared" si="56"/>
        <v>56.006378454996458</v>
      </c>
      <c r="Q79" s="16">
        <f t="shared" si="56"/>
        <v>730.52173913043475</v>
      </c>
      <c r="R79" s="16">
        <f t="shared" si="56"/>
        <v>528.27834765733292</v>
      </c>
      <c r="S79" s="16">
        <f t="shared" si="56"/>
        <v>102.24050632911393</v>
      </c>
      <c r="T79" s="17">
        <f t="shared" si="56"/>
        <v>109.52964464134226</v>
      </c>
    </row>
    <row r="80" spans="1:20" ht="30" customHeight="1" x14ac:dyDescent="0.15">
      <c r="A80" s="14"/>
      <c r="B80" s="4" t="s">
        <v>14</v>
      </c>
      <c r="C80" s="19">
        <f t="shared" si="57"/>
        <v>92.134172247061443</v>
      </c>
      <c r="D80" s="19">
        <f t="shared" si="56"/>
        <v>107.02285368388593</v>
      </c>
      <c r="E80" s="19">
        <f t="shared" si="56"/>
        <v>790.74803149606294</v>
      </c>
      <c r="F80" s="19">
        <f t="shared" si="56"/>
        <v>772.84427284427284</v>
      </c>
      <c r="G80" s="19">
        <f t="shared" si="56"/>
        <v>145.20965359953638</v>
      </c>
      <c r="H80" s="19">
        <f t="shared" si="56"/>
        <v>175.89035204489136</v>
      </c>
      <c r="I80" s="19">
        <f t="shared" si="56"/>
        <v>50.95035203819539</v>
      </c>
      <c r="J80" s="19">
        <f t="shared" si="56"/>
        <v>54.143632494238837</v>
      </c>
      <c r="K80" s="19">
        <f t="shared" si="56"/>
        <v>614.98789346246974</v>
      </c>
      <c r="L80" s="19">
        <f t="shared" si="56"/>
        <v>495.76657109124642</v>
      </c>
      <c r="M80" s="19">
        <f t="shared" si="56"/>
        <v>113.53195604867958</v>
      </c>
      <c r="N80" s="19">
        <f t="shared" si="56"/>
        <v>134.95956706928126</v>
      </c>
      <c r="O80" s="19">
        <f t="shared" si="56"/>
        <v>75.618622912677836</v>
      </c>
      <c r="P80" s="19">
        <f t="shared" si="56"/>
        <v>81.873173302668775</v>
      </c>
      <c r="Q80" s="19">
        <f t="shared" si="56"/>
        <v>702.16011715889681</v>
      </c>
      <c r="R80" s="19">
        <f t="shared" si="56"/>
        <v>596.12378083763622</v>
      </c>
      <c r="S80" s="19">
        <f t="shared" si="56"/>
        <v>132.21151726266589</v>
      </c>
      <c r="T80" s="19">
        <f t="shared" si="56"/>
        <v>155.47327257051361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72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7321.6417910447763</v>
      </c>
      <c r="D86" s="16">
        <f t="shared" ref="D86:T86" si="58">IF(D46=0,(D8*10)/(D46+10),(D8-D46)*100/D46)</f>
        <v>3921.3610586011341</v>
      </c>
      <c r="E86" s="16">
        <f t="shared" si="58"/>
        <v>239840</v>
      </c>
      <c r="F86" s="16">
        <f t="shared" si="58"/>
        <v>17553.103448275862</v>
      </c>
      <c r="G86" s="16">
        <f t="shared" si="58"/>
        <v>11580.219780219781</v>
      </c>
      <c r="H86" s="16">
        <f t="shared" si="58"/>
        <v>5564.4222776392353</v>
      </c>
      <c r="I86" s="16">
        <f t="shared" si="58"/>
        <v>10216.981132075472</v>
      </c>
      <c r="J86" s="16">
        <f t="shared" si="58"/>
        <v>2170.7364341085272</v>
      </c>
      <c r="K86" s="16">
        <f t="shared" si="58"/>
        <v>71355.555555555562</v>
      </c>
      <c r="L86" s="16">
        <f t="shared" si="58"/>
        <v>20362.365591397851</v>
      </c>
      <c r="M86" s="16">
        <f t="shared" si="58"/>
        <v>15001.739130434782</v>
      </c>
      <c r="N86" s="16">
        <f t="shared" si="58"/>
        <v>3674.5777777777776</v>
      </c>
      <c r="O86" s="17">
        <f t="shared" si="58"/>
        <v>8142.2459893048126</v>
      </c>
      <c r="P86" s="18">
        <f t="shared" si="58"/>
        <v>3056.9377990430621</v>
      </c>
      <c r="Q86" s="16">
        <f t="shared" si="58"/>
        <v>131528.57142857142</v>
      </c>
      <c r="R86" s="16">
        <f t="shared" si="58"/>
        <v>18650.840336134454</v>
      </c>
      <c r="S86" s="16">
        <f t="shared" si="58"/>
        <v>12594.329896907217</v>
      </c>
      <c r="T86" s="17">
        <f t="shared" si="58"/>
        <v>4651.1597938144332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7272.6495726495723</v>
      </c>
      <c r="D87" s="16">
        <f t="shared" si="59"/>
        <v>1974.0399385560677</v>
      </c>
      <c r="E87" s="16">
        <f t="shared" si="59"/>
        <v>10100</v>
      </c>
      <c r="F87" s="16">
        <f t="shared" si="59"/>
        <v>6155.1724137931033</v>
      </c>
      <c r="G87" s="16">
        <f t="shared" si="59"/>
        <v>7495.2755905511813</v>
      </c>
      <c r="H87" s="16">
        <f t="shared" si="59"/>
        <v>2152.3529411764707</v>
      </c>
      <c r="I87" s="16">
        <f t="shared" si="59"/>
        <v>6351.0638297872338</v>
      </c>
      <c r="J87" s="16">
        <f t="shared" si="59"/>
        <v>669.26020408163265</v>
      </c>
      <c r="K87" s="16">
        <f t="shared" si="59"/>
        <v>842</v>
      </c>
      <c r="L87" s="16">
        <f t="shared" si="59"/>
        <v>2482</v>
      </c>
      <c r="M87" s="16">
        <f t="shared" si="59"/>
        <v>8142.5531914893618</v>
      </c>
      <c r="N87" s="16">
        <f t="shared" si="59"/>
        <v>985.84183673469386</v>
      </c>
      <c r="O87" s="17">
        <f t="shared" si="59"/>
        <v>7008.5365853658541</v>
      </c>
      <c r="P87" s="18">
        <f t="shared" si="59"/>
        <v>1261.1846689895469</v>
      </c>
      <c r="Q87" s="16">
        <f t="shared" si="59"/>
        <v>18520</v>
      </c>
      <c r="R87" s="16">
        <f t="shared" si="59"/>
        <v>14713.793103448275</v>
      </c>
      <c r="S87" s="16">
        <f t="shared" si="59"/>
        <v>7670.1149425287358</v>
      </c>
      <c r="T87" s="17">
        <f t="shared" si="59"/>
        <v>1527.6639344262296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2786.6071428571427</v>
      </c>
      <c r="D88" s="16">
        <f t="shared" si="59"/>
        <v>1441.8660287081341</v>
      </c>
      <c r="E88" s="16">
        <f t="shared" si="59"/>
        <v>28762.5</v>
      </c>
      <c r="F88" s="16">
        <f t="shared" si="59"/>
        <v>54680</v>
      </c>
      <c r="G88" s="16">
        <f t="shared" si="59"/>
        <v>3682.3275862068967</v>
      </c>
      <c r="H88" s="16">
        <f t="shared" si="59"/>
        <v>2380.258519388954</v>
      </c>
      <c r="I88" s="16">
        <f t="shared" si="59"/>
        <v>5340</v>
      </c>
      <c r="J88" s="16">
        <f t="shared" si="59"/>
        <v>1411.1452728670254</v>
      </c>
      <c r="K88" s="16">
        <f t="shared" si="59"/>
        <v>336750</v>
      </c>
      <c r="L88" s="16">
        <f t="shared" si="59"/>
        <v>21237.956204379563</v>
      </c>
      <c r="M88" s="16">
        <f t="shared" si="59"/>
        <v>11534.579439252337</v>
      </c>
      <c r="N88" s="16">
        <f t="shared" si="59"/>
        <v>3300.0695410292074</v>
      </c>
      <c r="O88" s="17">
        <f t="shared" si="59"/>
        <v>3601.5197568389058</v>
      </c>
      <c r="P88" s="18">
        <f t="shared" si="59"/>
        <v>1423.1633130556856</v>
      </c>
      <c r="Q88" s="16">
        <f t="shared" si="59"/>
        <v>90360</v>
      </c>
      <c r="R88" s="16">
        <f t="shared" si="59"/>
        <v>24538.157894736843</v>
      </c>
      <c r="S88" s="16">
        <f t="shared" si="59"/>
        <v>6160.766961651917</v>
      </c>
      <c r="T88" s="17">
        <f t="shared" si="59"/>
        <v>2958.103975535168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1988.3838383838383</v>
      </c>
      <c r="D89" s="16">
        <f t="shared" si="59"/>
        <v>797.22543352601156</v>
      </c>
      <c r="E89" s="16">
        <f t="shared" si="59"/>
        <v>30250</v>
      </c>
      <c r="F89" s="16">
        <f t="shared" si="59"/>
        <v>8405.454545454546</v>
      </c>
      <c r="G89" s="16">
        <f t="shared" si="59"/>
        <v>2819.6078431372548</v>
      </c>
      <c r="H89" s="16">
        <f t="shared" si="59"/>
        <v>1252.0652173913043</v>
      </c>
      <c r="I89" s="16">
        <f t="shared" si="59"/>
        <v>4397.6744186046508</v>
      </c>
      <c r="J89" s="16">
        <f t="shared" si="59"/>
        <v>616.14814814814815</v>
      </c>
      <c r="K89" s="16">
        <f t="shared" si="59"/>
        <v>17933.333333333332</v>
      </c>
      <c r="L89" s="16">
        <f t="shared" si="59"/>
        <v>1430.0733496332518</v>
      </c>
      <c r="M89" s="16">
        <f t="shared" si="59"/>
        <v>6740.3846153846152</v>
      </c>
      <c r="N89" s="16">
        <f t="shared" si="59"/>
        <v>923.24723247232475</v>
      </c>
      <c r="O89" s="17">
        <f t="shared" si="59"/>
        <v>2418.2572614107885</v>
      </c>
      <c r="P89" s="18">
        <f t="shared" si="59"/>
        <v>717.85714285714289</v>
      </c>
      <c r="Q89" s="16">
        <f t="shared" si="59"/>
        <v>22860</v>
      </c>
      <c r="R89" s="16">
        <f t="shared" si="59"/>
        <v>2256.8965517241381</v>
      </c>
      <c r="S89" s="16">
        <f t="shared" si="59"/>
        <v>3616.015625</v>
      </c>
      <c r="T89" s="17">
        <f t="shared" si="59"/>
        <v>1074.2015968063872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1429.2598967297763</v>
      </c>
      <c r="D90" s="16">
        <f t="shared" si="59"/>
        <v>1155.361397934869</v>
      </c>
      <c r="E90" s="16">
        <f t="shared" si="59"/>
        <v>6996.7741935483873</v>
      </c>
      <c r="F90" s="16">
        <f t="shared" si="59"/>
        <v>7524.0963855421687</v>
      </c>
      <c r="G90" s="16">
        <f t="shared" si="59"/>
        <v>1711.2745098039215</v>
      </c>
      <c r="H90" s="16">
        <f t="shared" si="59"/>
        <v>1549.2548435171386</v>
      </c>
      <c r="I90" s="16">
        <f t="shared" si="59"/>
        <v>5049.6124031007748</v>
      </c>
      <c r="J90" s="16">
        <f t="shared" si="59"/>
        <v>996.32958801498125</v>
      </c>
      <c r="K90" s="16">
        <f t="shared" si="59"/>
        <v>26385.714285714286</v>
      </c>
      <c r="L90" s="16">
        <f t="shared" si="59"/>
        <v>7322.6804123711336</v>
      </c>
      <c r="M90" s="16">
        <f t="shared" si="59"/>
        <v>6147.7941176470586</v>
      </c>
      <c r="N90" s="16">
        <f t="shared" si="59"/>
        <v>1424.8603351955308</v>
      </c>
      <c r="O90" s="17">
        <f t="shared" si="59"/>
        <v>2087.0422535211269</v>
      </c>
      <c r="P90" s="18">
        <f t="shared" si="59"/>
        <v>1073.5158057054741</v>
      </c>
      <c r="Q90" s="16">
        <f t="shared" si="59"/>
        <v>10568.421052631578</v>
      </c>
      <c r="R90" s="16">
        <f t="shared" si="59"/>
        <v>7415.5555555555557</v>
      </c>
      <c r="S90" s="16">
        <f t="shared" si="59"/>
        <v>2517.9144385026739</v>
      </c>
      <c r="T90" s="17">
        <f t="shared" si="59"/>
        <v>1485.039653929344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4658.9743589743593</v>
      </c>
      <c r="D91" s="16">
        <f t="shared" si="59"/>
        <v>3956.1290322580644</v>
      </c>
      <c r="E91" s="16">
        <f t="shared" si="59"/>
        <v>38766.666666666664</v>
      </c>
      <c r="F91" s="16">
        <f t="shared" si="59"/>
        <v>44350</v>
      </c>
      <c r="G91" s="16">
        <f t="shared" si="59"/>
        <v>5922.2222222222226</v>
      </c>
      <c r="H91" s="16">
        <f t="shared" si="59"/>
        <v>5461.4906832298138</v>
      </c>
      <c r="I91" s="16">
        <f t="shared" si="59"/>
        <v>3177.7777777777778</v>
      </c>
      <c r="J91" s="16">
        <f t="shared" si="59"/>
        <v>1066.0256410256411</v>
      </c>
      <c r="K91" s="16">
        <f t="shared" si="59"/>
        <v>39975</v>
      </c>
      <c r="L91" s="16">
        <f t="shared" si="59"/>
        <v>4689.6907216494847</v>
      </c>
      <c r="M91" s="16">
        <f t="shared" si="59"/>
        <v>4743.6170212765956</v>
      </c>
      <c r="N91" s="16">
        <f t="shared" si="59"/>
        <v>1688.141592920354</v>
      </c>
      <c r="O91" s="17">
        <f t="shared" si="59"/>
        <v>3865.4761904761904</v>
      </c>
      <c r="P91" s="18">
        <f t="shared" si="59"/>
        <v>1785.0722311396469</v>
      </c>
      <c r="Q91" s="16">
        <f t="shared" si="59"/>
        <v>39457.142857142855</v>
      </c>
      <c r="R91" s="16">
        <f t="shared" si="59"/>
        <v>7000</v>
      </c>
      <c r="S91" s="16">
        <f t="shared" si="59"/>
        <v>5289.1428571428569</v>
      </c>
      <c r="T91" s="17">
        <f t="shared" si="59"/>
        <v>2524.9311294765839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1597.9545454545455</v>
      </c>
      <c r="D92" s="16">
        <f t="shared" si="59"/>
        <v>1051.5625</v>
      </c>
      <c r="E92" s="16">
        <f t="shared" si="59"/>
        <v>20795.121951219513</v>
      </c>
      <c r="F92" s="16">
        <f t="shared" si="59"/>
        <v>8146.9750889679717</v>
      </c>
      <c r="G92" s="16">
        <f t="shared" si="59"/>
        <v>2176.2674504041147</v>
      </c>
      <c r="H92" s="16">
        <f t="shared" si="59"/>
        <v>1550.8890558477335</v>
      </c>
      <c r="I92" s="16">
        <f t="shared" si="59"/>
        <v>1108.3333333333333</v>
      </c>
      <c r="J92" s="16">
        <f t="shared" si="59"/>
        <v>308.97523290161325</v>
      </c>
      <c r="K92" s="16">
        <f t="shared" si="59"/>
        <v>31600</v>
      </c>
      <c r="L92" s="16">
        <f t="shared" si="59"/>
        <v>1586.8563685636857</v>
      </c>
      <c r="M92" s="16">
        <f t="shared" si="59"/>
        <v>1877.0308123249299</v>
      </c>
      <c r="N92" s="16">
        <f t="shared" si="59"/>
        <v>492.48881105273398</v>
      </c>
      <c r="O92" s="17">
        <f t="shared" si="59"/>
        <v>1495.8033573141486</v>
      </c>
      <c r="P92" s="18">
        <f t="shared" si="59"/>
        <v>648.73659558732902</v>
      </c>
      <c r="Q92" s="16">
        <f t="shared" si="59"/>
        <v>22740</v>
      </c>
      <c r="R92" s="16">
        <f t="shared" si="59"/>
        <v>3395.8783120706576</v>
      </c>
      <c r="S92" s="16">
        <f t="shared" si="59"/>
        <v>2114.0861466821884</v>
      </c>
      <c r="T92" s="17">
        <f t="shared" si="59"/>
        <v>955.27814279456857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2234.9753694581282</v>
      </c>
      <c r="D93" s="16">
        <f t="shared" si="59"/>
        <v>993.09133489461362</v>
      </c>
      <c r="E93" s="16">
        <f t="shared" si="59"/>
        <v>18022.222222222223</v>
      </c>
      <c r="F93" s="16">
        <f t="shared" si="59"/>
        <v>40555.555555555555</v>
      </c>
      <c r="G93" s="16">
        <f t="shared" si="59"/>
        <v>2905.1886792452829</v>
      </c>
      <c r="H93" s="16">
        <f t="shared" si="59"/>
        <v>1405.6778679026652</v>
      </c>
      <c r="I93" s="16">
        <f t="shared" si="59"/>
        <v>18337.5</v>
      </c>
      <c r="J93" s="16">
        <f t="shared" si="59"/>
        <v>609.86547085201789</v>
      </c>
      <c r="K93" s="16">
        <f t="shared" si="59"/>
        <v>42666.666666666664</v>
      </c>
      <c r="L93" s="16">
        <f t="shared" si="59"/>
        <v>15022.222222222223</v>
      </c>
      <c r="M93" s="16">
        <f t="shared" si="59"/>
        <v>22178.947368421053</v>
      </c>
      <c r="N93" s="16">
        <f t="shared" si="59"/>
        <v>1168.9655172413793</v>
      </c>
      <c r="O93" s="17">
        <f t="shared" si="59"/>
        <v>3411.4155251141551</v>
      </c>
      <c r="P93" s="18">
        <f t="shared" si="59"/>
        <v>797.3081328751432</v>
      </c>
      <c r="Q93" s="16">
        <f t="shared" si="59"/>
        <v>24183.333333333332</v>
      </c>
      <c r="R93" s="16">
        <f t="shared" si="59"/>
        <v>20128.888888888891</v>
      </c>
      <c r="S93" s="16">
        <f t="shared" si="59"/>
        <v>4490.4761904761908</v>
      </c>
      <c r="T93" s="17">
        <f t="shared" si="59"/>
        <v>1283.0262423227248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3356.060606060606</v>
      </c>
      <c r="D94" s="16">
        <f t="shared" si="59"/>
        <v>1713.1004366812226</v>
      </c>
      <c r="E94" s="16">
        <f t="shared" si="59"/>
        <v>28325</v>
      </c>
      <c r="F94" s="16">
        <f t="shared" si="59"/>
        <v>97700</v>
      </c>
      <c r="G94" s="16">
        <f t="shared" si="59"/>
        <v>4782.8571428571431</v>
      </c>
      <c r="H94" s="16">
        <f t="shared" si="59"/>
        <v>3360.9442060085835</v>
      </c>
      <c r="I94" s="16">
        <f t="shared" si="59"/>
        <v>3069.4736842105262</v>
      </c>
      <c r="J94" s="16">
        <f t="shared" si="59"/>
        <v>1000.1763668430335</v>
      </c>
      <c r="K94" s="16">
        <f t="shared" si="59"/>
        <v>15671.428571428571</v>
      </c>
      <c r="L94" s="16">
        <f t="shared" si="59"/>
        <v>15516.666666666666</v>
      </c>
      <c r="M94" s="16">
        <f t="shared" si="59"/>
        <v>3934.3137254901962</v>
      </c>
      <c r="N94" s="16">
        <f t="shared" si="59"/>
        <v>1729.6482412060302</v>
      </c>
      <c r="O94" s="17">
        <f t="shared" si="59"/>
        <v>3186.9565217391305</v>
      </c>
      <c r="P94" s="18">
        <f t="shared" si="59"/>
        <v>1205.2763819095478</v>
      </c>
      <c r="Q94" s="16">
        <f t="shared" si="59"/>
        <v>20272.727272727272</v>
      </c>
      <c r="R94" s="16">
        <f t="shared" si="59"/>
        <v>25185.294117647059</v>
      </c>
      <c r="S94" s="16">
        <f t="shared" si="59"/>
        <v>4279.6511627906975</v>
      </c>
      <c r="T94" s="17">
        <f t="shared" si="59"/>
        <v>2187.5903614457829</v>
      </c>
    </row>
    <row r="95" spans="1:20" ht="30" customHeight="1" outlineLevel="1" x14ac:dyDescent="0.15">
      <c r="A95" s="14"/>
      <c r="B95" s="3" t="s">
        <v>12</v>
      </c>
      <c r="C95" s="16">
        <f t="shared" si="59"/>
        <v>2556.2356792144028</v>
      </c>
      <c r="D95" s="16">
        <f t="shared" si="59"/>
        <v>1511.6436219981288</v>
      </c>
      <c r="E95" s="16">
        <f t="shared" si="59"/>
        <v>27120.51282051282</v>
      </c>
      <c r="F95" s="16">
        <f t="shared" si="59"/>
        <v>12666.507177033493</v>
      </c>
      <c r="G95" s="16">
        <f t="shared" si="59"/>
        <v>3462.2950819672133</v>
      </c>
      <c r="H95" s="16">
        <f t="shared" si="59"/>
        <v>2194.261175092719</v>
      </c>
      <c r="I95" s="16">
        <f t="shared" si="59"/>
        <v>4126.0469867211441</v>
      </c>
      <c r="J95" s="16">
        <f t="shared" si="59"/>
        <v>813.32169358358794</v>
      </c>
      <c r="K95" s="16">
        <f t="shared" si="59"/>
        <v>48560</v>
      </c>
      <c r="L95" s="16">
        <f t="shared" si="59"/>
        <v>5485.0335980452046</v>
      </c>
      <c r="M95" s="16">
        <f t="shared" si="59"/>
        <v>6285.131195335277</v>
      </c>
      <c r="N95" s="16">
        <f t="shared" si="59"/>
        <v>1397.464100213871</v>
      </c>
      <c r="O95" s="16">
        <f t="shared" si="59"/>
        <v>2937.2087258304414</v>
      </c>
      <c r="P95" s="16">
        <f t="shared" si="59"/>
        <v>1132.0632058460662</v>
      </c>
      <c r="Q95" s="16">
        <f t="shared" si="59"/>
        <v>33539.520958083835</v>
      </c>
      <c r="R95" s="16">
        <f t="shared" si="59"/>
        <v>7473.8957597173148</v>
      </c>
      <c r="S95" s="16">
        <f t="shared" si="59"/>
        <v>4153.7253034991672</v>
      </c>
      <c r="T95" s="17">
        <f t="shared" si="59"/>
        <v>1747.2791156054504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717.61006289308182</v>
      </c>
      <c r="D96" s="16">
        <f t="shared" si="59"/>
        <v>417.38095238095241</v>
      </c>
      <c r="E96" s="16">
        <f t="shared" si="59"/>
        <v>10733.333333333334</v>
      </c>
      <c r="F96" s="16">
        <f t="shared" si="59"/>
        <v>13033.333333333334</v>
      </c>
      <c r="G96" s="16">
        <f t="shared" si="59"/>
        <v>903.08641975308637</v>
      </c>
      <c r="H96" s="16">
        <f t="shared" si="59"/>
        <v>506.85579196217492</v>
      </c>
      <c r="I96" s="16">
        <f t="shared" si="59"/>
        <v>5094.1176470588234</v>
      </c>
      <c r="J96" s="16">
        <f t="shared" si="59"/>
        <v>829.56989247311833</v>
      </c>
      <c r="K96" s="16">
        <f t="shared" si="59"/>
        <v>208</v>
      </c>
      <c r="L96" s="16">
        <f t="shared" si="59"/>
        <v>688</v>
      </c>
      <c r="M96" s="16">
        <f t="shared" si="59"/>
        <v>6317.6470588235297</v>
      </c>
      <c r="N96" s="16">
        <f t="shared" si="59"/>
        <v>1199.4623655913979</v>
      </c>
      <c r="O96" s="17">
        <f t="shared" si="59"/>
        <v>1140.340909090909</v>
      </c>
      <c r="P96" s="18">
        <f t="shared" si="59"/>
        <v>543.8943894389439</v>
      </c>
      <c r="Q96" s="16">
        <f t="shared" si="59"/>
        <v>17666.666666666668</v>
      </c>
      <c r="R96" s="16">
        <f t="shared" si="59"/>
        <v>35966.666666666664</v>
      </c>
      <c r="S96" s="16">
        <f t="shared" si="59"/>
        <v>1417.31843575419</v>
      </c>
      <c r="T96" s="17">
        <f t="shared" si="59"/>
        <v>718.39080459770116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880.14842300556586</v>
      </c>
      <c r="D97" s="16">
        <f t="shared" si="59"/>
        <v>383.75515008828722</v>
      </c>
      <c r="E97" s="16">
        <f t="shared" si="59"/>
        <v>8545.7142857142862</v>
      </c>
      <c r="F97" s="16">
        <f t="shared" si="59"/>
        <v>8450.746268656716</v>
      </c>
      <c r="G97" s="16">
        <f t="shared" si="59"/>
        <v>1347.560975609756</v>
      </c>
      <c r="H97" s="16">
        <f t="shared" si="59"/>
        <v>689.80747451868626</v>
      </c>
      <c r="I97" s="16">
        <f t="shared" si="59"/>
        <v>8483.3333333333339</v>
      </c>
      <c r="J97" s="16">
        <f t="shared" si="59"/>
        <v>2730.4659498207884</v>
      </c>
      <c r="K97" s="16">
        <f t="shared" si="59"/>
        <v>130866.66666666667</v>
      </c>
      <c r="L97" s="16">
        <f t="shared" si="59"/>
        <v>15608.955223880597</v>
      </c>
      <c r="M97" s="16">
        <f t="shared" si="59"/>
        <v>14924.561403508771</v>
      </c>
      <c r="N97" s="16">
        <f t="shared" si="59"/>
        <v>5224.277456647399</v>
      </c>
      <c r="O97" s="17">
        <f t="shared" si="59"/>
        <v>1572.5126475548061</v>
      </c>
      <c r="P97" s="18">
        <f t="shared" si="59"/>
        <v>714.76238624873611</v>
      </c>
      <c r="Q97" s="16">
        <f t="shared" si="59"/>
        <v>18202.63157894737</v>
      </c>
      <c r="R97" s="16">
        <f t="shared" si="59"/>
        <v>12029.850746268658</v>
      </c>
      <c r="S97" s="16">
        <f t="shared" si="59"/>
        <v>2574.0095087163231</v>
      </c>
      <c r="T97" s="17">
        <f t="shared" si="59"/>
        <v>1432.6704545454545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993.50453172205437</v>
      </c>
      <c r="D98" s="16">
        <f t="shared" si="59"/>
        <v>748.34047109207711</v>
      </c>
      <c r="E98" s="16">
        <f t="shared" si="59"/>
        <v>3475</v>
      </c>
      <c r="F98" s="16">
        <f t="shared" si="59"/>
        <v>2794.2028985507245</v>
      </c>
      <c r="G98" s="16">
        <f t="shared" si="59"/>
        <v>1094.2028985507247</v>
      </c>
      <c r="H98" s="16">
        <f t="shared" si="59"/>
        <v>821.21837893649979</v>
      </c>
      <c r="I98" s="16">
        <f t="shared" si="59"/>
        <v>1026.1029411764705</v>
      </c>
      <c r="J98" s="16">
        <f t="shared" si="59"/>
        <v>504.44444444444446</v>
      </c>
      <c r="K98" s="16">
        <f t="shared" si="59"/>
        <v>8750</v>
      </c>
      <c r="L98" s="16">
        <f t="shared" si="59"/>
        <v>1366.5198237885463</v>
      </c>
      <c r="M98" s="16">
        <f t="shared" si="59"/>
        <v>1352.4647887323943</v>
      </c>
      <c r="N98" s="16">
        <f t="shared" si="59"/>
        <v>628.53519340519972</v>
      </c>
      <c r="O98" s="17">
        <f t="shared" si="59"/>
        <v>1002.9978586723769</v>
      </c>
      <c r="P98" s="18">
        <f t="shared" si="59"/>
        <v>646.02237414543197</v>
      </c>
      <c r="Q98" s="16">
        <f t="shared" si="59"/>
        <v>5057.5</v>
      </c>
      <c r="R98" s="16">
        <f t="shared" si="59"/>
        <v>1699.3243243243244</v>
      </c>
      <c r="S98" s="16">
        <f t="shared" si="59"/>
        <v>1169.5071868583161</v>
      </c>
      <c r="T98" s="17">
        <f t="shared" si="59"/>
        <v>734.74672737620949</v>
      </c>
    </row>
    <row r="99" spans="1:20" ht="30" customHeight="1" outlineLevel="1" x14ac:dyDescent="0.15">
      <c r="A99" s="14"/>
      <c r="B99" s="3" t="s">
        <v>13</v>
      </c>
      <c r="C99" s="16">
        <f t="shared" si="59"/>
        <v>916.32352941176475</v>
      </c>
      <c r="D99" s="16">
        <f t="shared" si="59"/>
        <v>558.11387007775272</v>
      </c>
      <c r="E99" s="16">
        <f t="shared" si="59"/>
        <v>6493.939393939394</v>
      </c>
      <c r="F99" s="16">
        <f t="shared" si="59"/>
        <v>5741.7266187050363</v>
      </c>
      <c r="G99" s="16">
        <f t="shared" si="59"/>
        <v>1174.4740532959327</v>
      </c>
      <c r="H99" s="16">
        <f t="shared" si="59"/>
        <v>732.74357731459042</v>
      </c>
      <c r="I99" s="16">
        <f t="shared" si="59"/>
        <v>2401.7492711370264</v>
      </c>
      <c r="J99" s="16">
        <f t="shared" si="59"/>
        <v>879.94490358126723</v>
      </c>
      <c r="K99" s="16">
        <f t="shared" si="59"/>
        <v>34560</v>
      </c>
      <c r="L99" s="16">
        <f t="shared" si="59"/>
        <v>4846.2585034013609</v>
      </c>
      <c r="M99" s="16">
        <f t="shared" si="59"/>
        <v>3749.1620111731845</v>
      </c>
      <c r="N99" s="16">
        <f t="shared" si="59"/>
        <v>1432.8591749644381</v>
      </c>
      <c r="O99" s="16">
        <f t="shared" si="59"/>
        <v>1215.5020551967116</v>
      </c>
      <c r="P99" s="16">
        <f t="shared" si="59"/>
        <v>658.79007238883139</v>
      </c>
      <c r="Q99" s="16">
        <f t="shared" si="59"/>
        <v>11691.358024691359</v>
      </c>
      <c r="R99" s="16">
        <f t="shared" si="59"/>
        <v>5133.7182448036956</v>
      </c>
      <c r="S99" s="16">
        <f t="shared" si="59"/>
        <v>1691.1434977578476</v>
      </c>
      <c r="T99" s="17">
        <f t="shared" si="59"/>
        <v>969.55894145950276</v>
      </c>
    </row>
    <row r="100" spans="1:20" ht="30" customHeight="1" x14ac:dyDescent="0.15">
      <c r="A100" s="14"/>
      <c r="B100" s="4" t="s">
        <v>14</v>
      </c>
      <c r="C100" s="19">
        <f t="shared" si="59"/>
        <v>2051.0758776896942</v>
      </c>
      <c r="D100" s="19">
        <f t="shared" si="59"/>
        <v>1232.2284286344259</v>
      </c>
      <c r="E100" s="19">
        <f t="shared" si="59"/>
        <v>19681.420765027324</v>
      </c>
      <c r="F100" s="19">
        <f t="shared" si="59"/>
        <v>11409.921671018277</v>
      </c>
      <c r="G100" s="19">
        <f t="shared" si="59"/>
        <v>2752.7620704654196</v>
      </c>
      <c r="H100" s="19">
        <f t="shared" si="59"/>
        <v>1774.6799332034511</v>
      </c>
      <c r="I100" s="19">
        <f t="shared" si="59"/>
        <v>3678.6686838124056</v>
      </c>
      <c r="J100" s="19">
        <f t="shared" si="59"/>
        <v>822.43406179351916</v>
      </c>
      <c r="K100" s="19">
        <f t="shared" si="59"/>
        <v>45329.230769230766</v>
      </c>
      <c r="L100" s="19">
        <f t="shared" si="59"/>
        <v>5387.7783531848781</v>
      </c>
      <c r="M100" s="19">
        <f t="shared" si="59"/>
        <v>5630.5695746214851</v>
      </c>
      <c r="N100" s="19">
        <f t="shared" si="59"/>
        <v>1402.374843760279</v>
      </c>
      <c r="O100" s="19">
        <f t="shared" si="59"/>
        <v>2426.1286386613215</v>
      </c>
      <c r="P100" s="19">
        <f t="shared" si="59"/>
        <v>1029.8928411966067</v>
      </c>
      <c r="Q100" s="19">
        <f t="shared" si="59"/>
        <v>26403.629032258064</v>
      </c>
      <c r="R100" s="19">
        <f t="shared" si="59"/>
        <v>7098.1831664812753</v>
      </c>
      <c r="S100" s="19">
        <f t="shared" si="59"/>
        <v>3419.6825396825398</v>
      </c>
      <c r="T100" s="19">
        <f t="shared" si="59"/>
        <v>1583.3090995164507</v>
      </c>
    </row>
  </sheetData>
  <sortState xmlns:xlrd2="http://schemas.microsoft.com/office/spreadsheetml/2017/richdata2" ref="A96:T98">
    <sortCondition ref="A96:A98"/>
  </sortState>
  <mergeCells count="75"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>
    <oddFooter>&amp;L01/07/2022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3A22-9B90-482E-B8C7-12605422FBC5}">
  <dimension ref="A1:T100"/>
  <sheetViews>
    <sheetView zoomScaleNormal="100"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11" width="8.7109375" style="7" customWidth="1"/>
    <col min="12" max="12" width="9.5703125" style="7" bestFit="1" customWidth="1"/>
    <col min="1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52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19863</v>
      </c>
      <c r="D8" s="8">
        <v>43058</v>
      </c>
      <c r="E8" s="8">
        <v>14050</v>
      </c>
      <c r="F8" s="8">
        <v>28862</v>
      </c>
      <c r="G8" s="8">
        <f>C8+E8</f>
        <v>33913</v>
      </c>
      <c r="H8" s="8">
        <f>D8+F8</f>
        <v>71920</v>
      </c>
      <c r="I8" s="8">
        <v>14141</v>
      </c>
      <c r="J8" s="8">
        <v>34166</v>
      </c>
      <c r="K8" s="8">
        <v>7217</v>
      </c>
      <c r="L8" s="8">
        <v>21954</v>
      </c>
      <c r="M8" s="8">
        <f>I8+K8</f>
        <v>21358</v>
      </c>
      <c r="N8" s="8">
        <f>J8+L8</f>
        <v>56120</v>
      </c>
      <c r="O8" s="9">
        <f>C8+I8</f>
        <v>34004</v>
      </c>
      <c r="P8" s="10">
        <f t="shared" ref="P8:R16" si="0">D8+J8</f>
        <v>77224</v>
      </c>
      <c r="Q8" s="8">
        <f t="shared" si="0"/>
        <v>21267</v>
      </c>
      <c r="R8" s="8">
        <f t="shared" si="0"/>
        <v>50816</v>
      </c>
      <c r="S8" s="8">
        <f>O8+Q8</f>
        <v>55271</v>
      </c>
      <c r="T8" s="9">
        <f>P8+R8</f>
        <v>128040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8964</v>
      </c>
      <c r="D9" s="8">
        <v>18456</v>
      </c>
      <c r="E9" s="8">
        <v>1286</v>
      </c>
      <c r="F9" s="8">
        <v>2516</v>
      </c>
      <c r="G9" s="8">
        <f t="shared" ref="G9:H20" si="1">C9+E9</f>
        <v>10250</v>
      </c>
      <c r="H9" s="8">
        <f t="shared" si="1"/>
        <v>20972</v>
      </c>
      <c r="I9" s="8">
        <v>5526</v>
      </c>
      <c r="J9" s="8">
        <v>10955</v>
      </c>
      <c r="K9" s="8">
        <v>1071</v>
      </c>
      <c r="L9" s="8">
        <v>3735</v>
      </c>
      <c r="M9" s="8">
        <f t="shared" ref="M9:N16" si="2">I9+K9</f>
        <v>6597</v>
      </c>
      <c r="N9" s="8">
        <f t="shared" si="2"/>
        <v>14690</v>
      </c>
      <c r="O9" s="9">
        <f t="shared" ref="O9:O16" si="3">C9+I9</f>
        <v>14490</v>
      </c>
      <c r="P9" s="10">
        <f t="shared" si="0"/>
        <v>29411</v>
      </c>
      <c r="Q9" s="8">
        <f t="shared" si="0"/>
        <v>2357</v>
      </c>
      <c r="R9" s="8">
        <f t="shared" si="0"/>
        <v>6251</v>
      </c>
      <c r="S9" s="8">
        <f t="shared" ref="S9:T16" si="4">O9+Q9</f>
        <v>16847</v>
      </c>
      <c r="T9" s="9">
        <f t="shared" si="4"/>
        <v>35662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7804</v>
      </c>
      <c r="D10" s="8">
        <v>17483</v>
      </c>
      <c r="E10" s="8">
        <v>2484</v>
      </c>
      <c r="F10" s="8">
        <v>10178</v>
      </c>
      <c r="G10" s="8">
        <f t="shared" si="1"/>
        <v>10288</v>
      </c>
      <c r="H10" s="8">
        <f t="shared" si="1"/>
        <v>27661</v>
      </c>
      <c r="I10" s="8">
        <v>9786</v>
      </c>
      <c r="J10" s="8">
        <v>36971</v>
      </c>
      <c r="K10" s="8">
        <v>9733</v>
      </c>
      <c r="L10" s="8">
        <v>52715</v>
      </c>
      <c r="M10" s="8">
        <f t="shared" si="2"/>
        <v>19519</v>
      </c>
      <c r="N10" s="8">
        <f t="shared" si="2"/>
        <v>89686</v>
      </c>
      <c r="O10" s="9">
        <f t="shared" si="3"/>
        <v>17590</v>
      </c>
      <c r="P10" s="10">
        <f t="shared" si="0"/>
        <v>54454</v>
      </c>
      <c r="Q10" s="8">
        <f t="shared" si="0"/>
        <v>12217</v>
      </c>
      <c r="R10" s="8">
        <f t="shared" si="0"/>
        <v>62893</v>
      </c>
      <c r="S10" s="8">
        <f t="shared" si="4"/>
        <v>29807</v>
      </c>
      <c r="T10" s="9">
        <f t="shared" si="4"/>
        <v>117347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4542</v>
      </c>
      <c r="D11" s="8">
        <v>9607</v>
      </c>
      <c r="E11" s="8">
        <v>1444</v>
      </c>
      <c r="F11" s="8">
        <v>3868</v>
      </c>
      <c r="G11" s="8">
        <f t="shared" si="1"/>
        <v>5986</v>
      </c>
      <c r="H11" s="8">
        <f t="shared" si="1"/>
        <v>13475</v>
      </c>
      <c r="I11" s="8">
        <v>2588</v>
      </c>
      <c r="J11" s="8">
        <v>7585</v>
      </c>
      <c r="K11" s="8">
        <v>2292</v>
      </c>
      <c r="L11" s="8">
        <v>13589</v>
      </c>
      <c r="M11" s="8">
        <f t="shared" si="2"/>
        <v>4880</v>
      </c>
      <c r="N11" s="8">
        <f t="shared" si="2"/>
        <v>21174</v>
      </c>
      <c r="O11" s="9">
        <f t="shared" si="3"/>
        <v>7130</v>
      </c>
      <c r="P11" s="10">
        <f t="shared" si="0"/>
        <v>17192</v>
      </c>
      <c r="Q11" s="8">
        <f t="shared" si="0"/>
        <v>3736</v>
      </c>
      <c r="R11" s="8">
        <f t="shared" si="0"/>
        <v>17457</v>
      </c>
      <c r="S11" s="8">
        <f t="shared" si="4"/>
        <v>10866</v>
      </c>
      <c r="T11" s="9">
        <f t="shared" si="4"/>
        <v>34649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9825</v>
      </c>
      <c r="D12" s="8">
        <v>18451</v>
      </c>
      <c r="E12" s="8">
        <v>2030</v>
      </c>
      <c r="F12" s="8">
        <v>6250</v>
      </c>
      <c r="G12" s="8">
        <f t="shared" si="1"/>
        <v>11855</v>
      </c>
      <c r="H12" s="8">
        <f t="shared" si="1"/>
        <v>24701</v>
      </c>
      <c r="I12" s="8">
        <v>9406</v>
      </c>
      <c r="J12" s="8">
        <v>20269</v>
      </c>
      <c r="K12" s="8">
        <v>2217</v>
      </c>
      <c r="L12" s="8">
        <v>10263</v>
      </c>
      <c r="M12" s="8">
        <f t="shared" si="2"/>
        <v>11623</v>
      </c>
      <c r="N12" s="8">
        <f t="shared" si="2"/>
        <v>30532</v>
      </c>
      <c r="O12" s="9">
        <f t="shared" si="3"/>
        <v>19231</v>
      </c>
      <c r="P12" s="10">
        <f t="shared" si="0"/>
        <v>38720</v>
      </c>
      <c r="Q12" s="8">
        <f t="shared" si="0"/>
        <v>4247</v>
      </c>
      <c r="R12" s="8">
        <f t="shared" si="0"/>
        <v>16513</v>
      </c>
      <c r="S12" s="8">
        <f t="shared" si="4"/>
        <v>23478</v>
      </c>
      <c r="T12" s="9">
        <f t="shared" si="4"/>
        <v>55233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4655</v>
      </c>
      <c r="D13" s="8">
        <v>7675</v>
      </c>
      <c r="E13" s="8">
        <v>1083</v>
      </c>
      <c r="F13" s="8">
        <v>2309</v>
      </c>
      <c r="G13" s="8">
        <f t="shared" si="1"/>
        <v>5738</v>
      </c>
      <c r="H13" s="8">
        <f t="shared" si="1"/>
        <v>9984</v>
      </c>
      <c r="I13" s="8">
        <v>4568</v>
      </c>
      <c r="J13" s="8">
        <v>10696</v>
      </c>
      <c r="K13" s="8">
        <v>2000</v>
      </c>
      <c r="L13" s="8">
        <v>8602</v>
      </c>
      <c r="M13" s="8">
        <f t="shared" si="2"/>
        <v>6568</v>
      </c>
      <c r="N13" s="8">
        <f t="shared" si="2"/>
        <v>19298</v>
      </c>
      <c r="O13" s="9">
        <f t="shared" si="3"/>
        <v>9223</v>
      </c>
      <c r="P13" s="10">
        <f t="shared" si="0"/>
        <v>18371</v>
      </c>
      <c r="Q13" s="8">
        <f t="shared" si="0"/>
        <v>3083</v>
      </c>
      <c r="R13" s="8">
        <f t="shared" si="0"/>
        <v>10911</v>
      </c>
      <c r="S13" s="8">
        <f t="shared" si="4"/>
        <v>12306</v>
      </c>
      <c r="T13" s="9">
        <f t="shared" si="4"/>
        <v>29282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21366</v>
      </c>
      <c r="D14" s="8">
        <v>43110</v>
      </c>
      <c r="E14" s="8">
        <v>9811</v>
      </c>
      <c r="F14" s="8">
        <v>27479</v>
      </c>
      <c r="G14" s="8">
        <f t="shared" si="1"/>
        <v>31177</v>
      </c>
      <c r="H14" s="8">
        <f t="shared" si="1"/>
        <v>70589</v>
      </c>
      <c r="I14" s="8">
        <v>5562</v>
      </c>
      <c r="J14" s="8">
        <v>20523</v>
      </c>
      <c r="K14" s="8">
        <v>3535</v>
      </c>
      <c r="L14" s="8">
        <v>16894</v>
      </c>
      <c r="M14" s="8">
        <f t="shared" si="2"/>
        <v>9097</v>
      </c>
      <c r="N14" s="8">
        <f t="shared" si="2"/>
        <v>37417</v>
      </c>
      <c r="O14" s="9">
        <f t="shared" si="3"/>
        <v>26928</v>
      </c>
      <c r="P14" s="10">
        <f t="shared" si="0"/>
        <v>63633</v>
      </c>
      <c r="Q14" s="8">
        <f t="shared" si="0"/>
        <v>13346</v>
      </c>
      <c r="R14" s="8">
        <f t="shared" si="0"/>
        <v>44373</v>
      </c>
      <c r="S14" s="8">
        <f t="shared" si="4"/>
        <v>40274</v>
      </c>
      <c r="T14" s="9">
        <f t="shared" si="4"/>
        <v>108006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6566</v>
      </c>
      <c r="D15" s="8">
        <v>11204</v>
      </c>
      <c r="E15" s="8">
        <v>1728</v>
      </c>
      <c r="F15" s="8">
        <v>3946</v>
      </c>
      <c r="G15" s="8">
        <f t="shared" si="1"/>
        <v>8294</v>
      </c>
      <c r="H15" s="8">
        <f t="shared" si="1"/>
        <v>15150</v>
      </c>
      <c r="I15" s="8">
        <v>5280</v>
      </c>
      <c r="J15" s="8">
        <v>11600</v>
      </c>
      <c r="K15" s="8">
        <v>1328</v>
      </c>
      <c r="L15" s="8">
        <v>6566</v>
      </c>
      <c r="M15" s="8">
        <f t="shared" si="2"/>
        <v>6608</v>
      </c>
      <c r="N15" s="8">
        <f t="shared" si="2"/>
        <v>18166</v>
      </c>
      <c r="O15" s="9">
        <f t="shared" si="3"/>
        <v>11846</v>
      </c>
      <c r="P15" s="10">
        <f t="shared" si="0"/>
        <v>22804</v>
      </c>
      <c r="Q15" s="8">
        <f t="shared" si="0"/>
        <v>3056</v>
      </c>
      <c r="R15" s="8">
        <f t="shared" si="0"/>
        <v>10512</v>
      </c>
      <c r="S15" s="8">
        <f t="shared" si="4"/>
        <v>14902</v>
      </c>
      <c r="T15" s="9">
        <f t="shared" si="4"/>
        <v>33316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2854</v>
      </c>
      <c r="D16" s="8">
        <v>5379</v>
      </c>
      <c r="E16" s="8">
        <v>1291</v>
      </c>
      <c r="F16" s="8">
        <v>5452</v>
      </c>
      <c r="G16" s="8">
        <f t="shared" si="1"/>
        <v>4145</v>
      </c>
      <c r="H16" s="8">
        <f t="shared" si="1"/>
        <v>10831</v>
      </c>
      <c r="I16" s="8">
        <v>3550</v>
      </c>
      <c r="J16" s="8">
        <v>8416</v>
      </c>
      <c r="K16" s="8">
        <v>1824</v>
      </c>
      <c r="L16" s="8">
        <v>9208</v>
      </c>
      <c r="M16" s="8">
        <f t="shared" si="2"/>
        <v>5374</v>
      </c>
      <c r="N16" s="8">
        <f t="shared" si="2"/>
        <v>17624</v>
      </c>
      <c r="O16" s="9">
        <f t="shared" si="3"/>
        <v>6404</v>
      </c>
      <c r="P16" s="10">
        <f t="shared" si="0"/>
        <v>13795</v>
      </c>
      <c r="Q16" s="8">
        <f t="shared" si="0"/>
        <v>3115</v>
      </c>
      <c r="R16" s="8">
        <f t="shared" si="0"/>
        <v>14660</v>
      </c>
      <c r="S16" s="8">
        <f t="shared" si="4"/>
        <v>9519</v>
      </c>
      <c r="T16" s="9">
        <f t="shared" si="4"/>
        <v>28455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86439</v>
      </c>
      <c r="D17" s="11">
        <f t="shared" ref="D17:H17" si="5">SUM(D8:D16)</f>
        <v>174423</v>
      </c>
      <c r="E17" s="11">
        <f t="shared" si="5"/>
        <v>35207</v>
      </c>
      <c r="F17" s="11">
        <f t="shared" si="5"/>
        <v>90860</v>
      </c>
      <c r="G17" s="11">
        <f t="shared" si="5"/>
        <v>121646</v>
      </c>
      <c r="H17" s="11">
        <f t="shared" si="5"/>
        <v>265283</v>
      </c>
      <c r="I17" s="11">
        <f>SUM(I8:I16)</f>
        <v>60407</v>
      </c>
      <c r="J17" s="11">
        <f t="shared" ref="J17:N17" si="6">SUM(J8:J16)</f>
        <v>161181</v>
      </c>
      <c r="K17" s="11">
        <f t="shared" si="6"/>
        <v>31217</v>
      </c>
      <c r="L17" s="11">
        <f t="shared" si="6"/>
        <v>143526</v>
      </c>
      <c r="M17" s="11">
        <f t="shared" si="6"/>
        <v>91624</v>
      </c>
      <c r="N17" s="11">
        <f t="shared" si="6"/>
        <v>304707</v>
      </c>
      <c r="O17" s="11">
        <f>SUM(O8:O16)</f>
        <v>146846</v>
      </c>
      <c r="P17" s="11">
        <f t="shared" ref="P17:T17" si="7">SUM(P8:P16)</f>
        <v>335604</v>
      </c>
      <c r="Q17" s="11">
        <f t="shared" si="7"/>
        <v>66424</v>
      </c>
      <c r="R17" s="11">
        <f t="shared" si="7"/>
        <v>234386</v>
      </c>
      <c r="S17" s="11">
        <f t="shared" si="7"/>
        <v>213270</v>
      </c>
      <c r="T17" s="12">
        <f t="shared" si="7"/>
        <v>569990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1615</v>
      </c>
      <c r="D18" s="8">
        <v>2689</v>
      </c>
      <c r="E18" s="8">
        <v>372</v>
      </c>
      <c r="F18" s="8">
        <v>751</v>
      </c>
      <c r="G18" s="8">
        <f t="shared" si="1"/>
        <v>1987</v>
      </c>
      <c r="H18" s="8">
        <f t="shared" si="1"/>
        <v>3440</v>
      </c>
      <c r="I18" s="8">
        <v>1395</v>
      </c>
      <c r="J18" s="8">
        <v>3163</v>
      </c>
      <c r="K18" s="8">
        <v>412</v>
      </c>
      <c r="L18" s="8">
        <v>2816</v>
      </c>
      <c r="M18" s="8">
        <f t="shared" ref="M18:N20" si="8">I18+K18</f>
        <v>1807</v>
      </c>
      <c r="N18" s="8">
        <f t="shared" si="8"/>
        <v>5979</v>
      </c>
      <c r="O18" s="9">
        <f t="shared" ref="O18:R20" si="9">C18+I18</f>
        <v>3010</v>
      </c>
      <c r="P18" s="10">
        <f t="shared" si="9"/>
        <v>5852</v>
      </c>
      <c r="Q18" s="8">
        <f t="shared" si="9"/>
        <v>784</v>
      </c>
      <c r="R18" s="8">
        <f t="shared" si="9"/>
        <v>3567</v>
      </c>
      <c r="S18" s="8">
        <f t="shared" ref="S18:T20" si="10">O18+Q18</f>
        <v>3794</v>
      </c>
      <c r="T18" s="9">
        <f t="shared" si="10"/>
        <v>9419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5767</v>
      </c>
      <c r="D19" s="8">
        <v>8279</v>
      </c>
      <c r="E19" s="8">
        <v>3474</v>
      </c>
      <c r="F19" s="8">
        <v>6545</v>
      </c>
      <c r="G19" s="8">
        <f t="shared" si="1"/>
        <v>9241</v>
      </c>
      <c r="H19" s="8">
        <f t="shared" si="1"/>
        <v>14824</v>
      </c>
      <c r="I19" s="8">
        <v>6063</v>
      </c>
      <c r="J19" s="8">
        <v>11134</v>
      </c>
      <c r="K19" s="8">
        <v>5065</v>
      </c>
      <c r="L19" s="8">
        <v>17417</v>
      </c>
      <c r="M19" s="8">
        <f t="shared" si="8"/>
        <v>11128</v>
      </c>
      <c r="N19" s="8">
        <f t="shared" si="8"/>
        <v>28551</v>
      </c>
      <c r="O19" s="9">
        <f t="shared" si="9"/>
        <v>11830</v>
      </c>
      <c r="P19" s="10">
        <f t="shared" si="9"/>
        <v>19413</v>
      </c>
      <c r="Q19" s="8">
        <f t="shared" si="9"/>
        <v>8539</v>
      </c>
      <c r="R19" s="8">
        <f t="shared" si="9"/>
        <v>23962</v>
      </c>
      <c r="S19" s="8">
        <f t="shared" si="10"/>
        <v>20369</v>
      </c>
      <c r="T19" s="9">
        <f t="shared" si="10"/>
        <v>43375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7713</v>
      </c>
      <c r="D20" s="8">
        <v>16279</v>
      </c>
      <c r="E20" s="8">
        <v>1073</v>
      </c>
      <c r="F20" s="8">
        <v>2294</v>
      </c>
      <c r="G20" s="8">
        <f t="shared" si="1"/>
        <v>8786</v>
      </c>
      <c r="H20" s="8">
        <f t="shared" si="1"/>
        <v>18573</v>
      </c>
      <c r="I20" s="8">
        <v>5459</v>
      </c>
      <c r="J20" s="8">
        <v>13827</v>
      </c>
      <c r="K20" s="8">
        <v>1239</v>
      </c>
      <c r="L20" s="8">
        <v>4477</v>
      </c>
      <c r="M20" s="8">
        <f t="shared" si="8"/>
        <v>6698</v>
      </c>
      <c r="N20" s="8">
        <f t="shared" si="8"/>
        <v>18304</v>
      </c>
      <c r="O20" s="9">
        <f t="shared" si="9"/>
        <v>13172</v>
      </c>
      <c r="P20" s="10">
        <f t="shared" si="9"/>
        <v>30106</v>
      </c>
      <c r="Q20" s="8">
        <f t="shared" si="9"/>
        <v>2312</v>
      </c>
      <c r="R20" s="8">
        <f t="shared" si="9"/>
        <v>6771</v>
      </c>
      <c r="S20" s="8">
        <f t="shared" si="10"/>
        <v>15484</v>
      </c>
      <c r="T20" s="9">
        <f t="shared" si="10"/>
        <v>36877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15095</v>
      </c>
      <c r="D21" s="11">
        <f t="shared" ref="D21:H21" si="11">SUM(D18:D20)</f>
        <v>27247</v>
      </c>
      <c r="E21" s="11">
        <f t="shared" si="11"/>
        <v>4919</v>
      </c>
      <c r="F21" s="11">
        <f t="shared" si="11"/>
        <v>9590</v>
      </c>
      <c r="G21" s="11">
        <f t="shared" si="11"/>
        <v>20014</v>
      </c>
      <c r="H21" s="11">
        <f t="shared" si="11"/>
        <v>36837</v>
      </c>
      <c r="I21" s="11">
        <f>SUM(I18:I20)</f>
        <v>12917</v>
      </c>
      <c r="J21" s="11">
        <f t="shared" ref="J21:N21" si="12">SUM(J18:J20)</f>
        <v>28124</v>
      </c>
      <c r="K21" s="11">
        <f t="shared" si="12"/>
        <v>6716</v>
      </c>
      <c r="L21" s="11">
        <f t="shared" si="12"/>
        <v>24710</v>
      </c>
      <c r="M21" s="11">
        <f t="shared" si="12"/>
        <v>19633</v>
      </c>
      <c r="N21" s="11">
        <f t="shared" si="12"/>
        <v>52834</v>
      </c>
      <c r="O21" s="11">
        <f>SUM(O18:O20)</f>
        <v>28012</v>
      </c>
      <c r="P21" s="11">
        <f t="shared" ref="P21:T21" si="13">SUM(P18:P20)</f>
        <v>55371</v>
      </c>
      <c r="Q21" s="11">
        <f t="shared" si="13"/>
        <v>11635</v>
      </c>
      <c r="R21" s="11">
        <f t="shared" si="13"/>
        <v>34300</v>
      </c>
      <c r="S21" s="11">
        <f t="shared" si="13"/>
        <v>39647</v>
      </c>
      <c r="T21" s="12">
        <f t="shared" si="13"/>
        <v>89671</v>
      </c>
    </row>
    <row r="22" spans="1:20" s="15" customFormat="1" ht="30" customHeight="1" x14ac:dyDescent="0.15">
      <c r="A22" s="14"/>
      <c r="B22" s="4" t="s">
        <v>14</v>
      </c>
      <c r="C22" s="13">
        <f>SUM(C21,C17)</f>
        <v>101534</v>
      </c>
      <c r="D22" s="13">
        <f t="shared" ref="D22:H22" si="14">SUM(D21,D17)</f>
        <v>201670</v>
      </c>
      <c r="E22" s="13">
        <f t="shared" si="14"/>
        <v>40126</v>
      </c>
      <c r="F22" s="13">
        <f t="shared" si="14"/>
        <v>100450</v>
      </c>
      <c r="G22" s="13">
        <f t="shared" si="14"/>
        <v>141660</v>
      </c>
      <c r="H22" s="13">
        <f t="shared" si="14"/>
        <v>302120</v>
      </c>
      <c r="I22" s="13">
        <f>SUM(I21,I17)</f>
        <v>73324</v>
      </c>
      <c r="J22" s="13">
        <f t="shared" ref="J22:N22" si="15">SUM(J21,J17)</f>
        <v>189305</v>
      </c>
      <c r="K22" s="13">
        <f t="shared" si="15"/>
        <v>37933</v>
      </c>
      <c r="L22" s="13">
        <f t="shared" si="15"/>
        <v>168236</v>
      </c>
      <c r="M22" s="13">
        <f t="shared" si="15"/>
        <v>111257</v>
      </c>
      <c r="N22" s="13">
        <f t="shared" si="15"/>
        <v>357541</v>
      </c>
      <c r="O22" s="13">
        <f>SUM(O21,O17)</f>
        <v>174858</v>
      </c>
      <c r="P22" s="13">
        <f t="shared" ref="P22:T22" si="16">SUM(P21,P17)</f>
        <v>390975</v>
      </c>
      <c r="Q22" s="13">
        <f t="shared" si="16"/>
        <v>78059</v>
      </c>
      <c r="R22" s="13">
        <f t="shared" si="16"/>
        <v>268686</v>
      </c>
      <c r="S22" s="13">
        <f t="shared" si="16"/>
        <v>252917</v>
      </c>
      <c r="T22" s="13">
        <f t="shared" si="16"/>
        <v>659661</v>
      </c>
    </row>
    <row r="23" spans="1:20" ht="30.75" customHeight="1" outlineLevel="1" x14ac:dyDescent="0.25">
      <c r="B23" s="36" t="s">
        <v>33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'[1]Giugno 2021'!C$8</f>
        <v>13823</v>
      </c>
      <c r="D27" s="8">
        <f>'[1]Giugno 2021'!D$8</f>
        <v>26244</v>
      </c>
      <c r="E27" s="8">
        <f>'[1]Giugno 2021'!E$8</f>
        <v>1514</v>
      </c>
      <c r="F27" s="8">
        <f>'[1]Giugno 2021'!F$8</f>
        <v>4143</v>
      </c>
      <c r="G27" s="8">
        <f>C27+E27</f>
        <v>15337</v>
      </c>
      <c r="H27" s="8">
        <f>D27+F27</f>
        <v>30387</v>
      </c>
      <c r="I27" s="8">
        <f>'[1]Giugno 2021'!I$8</f>
        <v>11793</v>
      </c>
      <c r="J27" s="8">
        <f>'[1]Giugno 2021'!J$8</f>
        <v>26370</v>
      </c>
      <c r="K27" s="8">
        <f>'[1]Giugno 2021'!K$8</f>
        <v>1425</v>
      </c>
      <c r="L27" s="8">
        <f>'[1]Giugno 2021'!L$8</f>
        <v>4144</v>
      </c>
      <c r="M27" s="8">
        <f>I27+K27</f>
        <v>13218</v>
      </c>
      <c r="N27" s="8">
        <f>J27+L27</f>
        <v>30514</v>
      </c>
      <c r="O27" s="9">
        <f>C27+I27</f>
        <v>25616</v>
      </c>
      <c r="P27" s="10">
        <f t="shared" ref="P27:R35" si="17">D27+J27</f>
        <v>52614</v>
      </c>
      <c r="Q27" s="8">
        <f t="shared" si="17"/>
        <v>2939</v>
      </c>
      <c r="R27" s="8">
        <f t="shared" si="17"/>
        <v>8287</v>
      </c>
      <c r="S27" s="8">
        <f>O27+Q27</f>
        <v>28555</v>
      </c>
      <c r="T27" s="9">
        <f>P27+R27</f>
        <v>60901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'[1]Giugno 2021'!C$9</f>
        <v>7874</v>
      </c>
      <c r="D28" s="8">
        <f>'[1]Giugno 2021'!D$9</f>
        <v>13036</v>
      </c>
      <c r="E28" s="8">
        <f>'[1]Giugno 2021'!E$9</f>
        <v>266</v>
      </c>
      <c r="F28" s="8">
        <f>'[1]Giugno 2021'!F$9</f>
        <v>578</v>
      </c>
      <c r="G28" s="8">
        <f t="shared" ref="G28:H35" si="18">C28+E28</f>
        <v>8140</v>
      </c>
      <c r="H28" s="8">
        <f t="shared" si="18"/>
        <v>13614</v>
      </c>
      <c r="I28" s="8">
        <f>'[1]Giugno 2021'!I$9</f>
        <v>4974</v>
      </c>
      <c r="J28" s="8">
        <f>'[1]Giugno 2021'!J$9</f>
        <v>9808</v>
      </c>
      <c r="K28" s="8">
        <f>'[1]Giugno 2021'!K$9</f>
        <v>380</v>
      </c>
      <c r="L28" s="8">
        <f>'[1]Giugno 2021'!L$9</f>
        <v>1153</v>
      </c>
      <c r="M28" s="8">
        <f t="shared" ref="M28:N35" si="19">I28+K28</f>
        <v>5354</v>
      </c>
      <c r="N28" s="8">
        <f t="shared" si="19"/>
        <v>10961</v>
      </c>
      <c r="O28" s="9">
        <f t="shared" ref="O28:O35" si="20">C28+I28</f>
        <v>12848</v>
      </c>
      <c r="P28" s="10">
        <f t="shared" si="17"/>
        <v>22844</v>
      </c>
      <c r="Q28" s="8">
        <f t="shared" si="17"/>
        <v>646</v>
      </c>
      <c r="R28" s="8">
        <f t="shared" si="17"/>
        <v>1731</v>
      </c>
      <c r="S28" s="8">
        <f t="shared" ref="S28:T35" si="21">O28+Q28</f>
        <v>13494</v>
      </c>
      <c r="T28" s="9">
        <f t="shared" si="21"/>
        <v>24575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'[1]Giugno 2021'!C$10</f>
        <v>5761</v>
      </c>
      <c r="D29" s="8">
        <f>'[1]Giugno 2021'!D$10</f>
        <v>12562</v>
      </c>
      <c r="E29" s="8">
        <f>'[1]Giugno 2021'!E$10</f>
        <v>827</v>
      </c>
      <c r="F29" s="8">
        <f>'[1]Giugno 2021'!F$10</f>
        <v>2179</v>
      </c>
      <c r="G29" s="8">
        <f t="shared" si="18"/>
        <v>6588</v>
      </c>
      <c r="H29" s="8">
        <f t="shared" si="18"/>
        <v>14741</v>
      </c>
      <c r="I29" s="8">
        <f>'[1]Giugno 2021'!I$10</f>
        <v>8880</v>
      </c>
      <c r="J29" s="8">
        <f>'[1]Giugno 2021'!J$10</f>
        <v>34163</v>
      </c>
      <c r="K29" s="8">
        <f>'[1]Giugno 2021'!K$10</f>
        <v>3098</v>
      </c>
      <c r="L29" s="8">
        <f>'[1]Giugno 2021'!L$10</f>
        <v>15107</v>
      </c>
      <c r="M29" s="8">
        <f t="shared" si="19"/>
        <v>11978</v>
      </c>
      <c r="N29" s="8">
        <f t="shared" si="19"/>
        <v>49270</v>
      </c>
      <c r="O29" s="9">
        <f t="shared" si="20"/>
        <v>14641</v>
      </c>
      <c r="P29" s="10">
        <f t="shared" si="17"/>
        <v>46725</v>
      </c>
      <c r="Q29" s="8">
        <f t="shared" si="17"/>
        <v>3925</v>
      </c>
      <c r="R29" s="8">
        <f t="shared" si="17"/>
        <v>17286</v>
      </c>
      <c r="S29" s="8">
        <f t="shared" si="21"/>
        <v>18566</v>
      </c>
      <c r="T29" s="9">
        <f t="shared" si="21"/>
        <v>64011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'[1]Giugno 2021'!C$11</f>
        <v>3363</v>
      </c>
      <c r="D30" s="8">
        <f>'[1]Giugno 2021'!D$11</f>
        <v>7401</v>
      </c>
      <c r="E30" s="8">
        <f>'[1]Giugno 2021'!E$11</f>
        <v>565</v>
      </c>
      <c r="F30" s="8">
        <f>'[1]Giugno 2021'!F$11</f>
        <v>1355</v>
      </c>
      <c r="G30" s="8">
        <f t="shared" si="18"/>
        <v>3928</v>
      </c>
      <c r="H30" s="8">
        <f t="shared" si="18"/>
        <v>8756</v>
      </c>
      <c r="I30" s="8">
        <f>'[1]Giugno 2021'!I$11</f>
        <v>2505</v>
      </c>
      <c r="J30" s="8">
        <f>'[1]Giugno 2021'!J$11</f>
        <v>7473</v>
      </c>
      <c r="K30" s="8">
        <f>'[1]Giugno 2021'!K$11</f>
        <v>595</v>
      </c>
      <c r="L30" s="8">
        <f>'[1]Giugno 2021'!L$11</f>
        <v>3523</v>
      </c>
      <c r="M30" s="8">
        <f t="shared" si="19"/>
        <v>3100</v>
      </c>
      <c r="N30" s="8">
        <f t="shared" si="19"/>
        <v>10996</v>
      </c>
      <c r="O30" s="9">
        <f t="shared" si="20"/>
        <v>5868</v>
      </c>
      <c r="P30" s="10">
        <f t="shared" si="17"/>
        <v>14874</v>
      </c>
      <c r="Q30" s="8">
        <f t="shared" si="17"/>
        <v>1160</v>
      </c>
      <c r="R30" s="8">
        <f t="shared" si="17"/>
        <v>4878</v>
      </c>
      <c r="S30" s="8">
        <f t="shared" si="21"/>
        <v>7028</v>
      </c>
      <c r="T30" s="9">
        <f t="shared" si="21"/>
        <v>19752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'[1]Giugno 2021'!C$12</f>
        <v>7302</v>
      </c>
      <c r="D31" s="8">
        <f>'[1]Giugno 2021'!D$12</f>
        <v>13196</v>
      </c>
      <c r="E31" s="8">
        <f>'[1]Giugno 2021'!E$12</f>
        <v>561</v>
      </c>
      <c r="F31" s="8">
        <f>'[1]Giugno 2021'!F$12</f>
        <v>1735</v>
      </c>
      <c r="G31" s="8">
        <f t="shared" si="18"/>
        <v>7863</v>
      </c>
      <c r="H31" s="8">
        <f t="shared" si="18"/>
        <v>14931</v>
      </c>
      <c r="I31" s="8">
        <f>'[1]Giugno 2021'!I$12</f>
        <v>6844</v>
      </c>
      <c r="J31" s="8">
        <f>'[1]Giugno 2021'!J$12</f>
        <v>15915</v>
      </c>
      <c r="K31" s="8">
        <f>'[1]Giugno 2021'!K$12</f>
        <v>571</v>
      </c>
      <c r="L31" s="8">
        <f>'[1]Giugno 2021'!L$12</f>
        <v>2594</v>
      </c>
      <c r="M31" s="8">
        <f t="shared" si="19"/>
        <v>7415</v>
      </c>
      <c r="N31" s="8">
        <f t="shared" si="19"/>
        <v>18509</v>
      </c>
      <c r="O31" s="9">
        <f t="shared" si="20"/>
        <v>14146</v>
      </c>
      <c r="P31" s="10">
        <f t="shared" si="17"/>
        <v>29111</v>
      </c>
      <c r="Q31" s="8">
        <f t="shared" si="17"/>
        <v>1132</v>
      </c>
      <c r="R31" s="8">
        <f t="shared" si="17"/>
        <v>4329</v>
      </c>
      <c r="S31" s="8">
        <f t="shared" si="21"/>
        <v>15278</v>
      </c>
      <c r="T31" s="9">
        <f t="shared" si="21"/>
        <v>33440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'[1]Giugno 2021'!C$13</f>
        <v>3601</v>
      </c>
      <c r="D32" s="8">
        <f>'[1]Giugno 2021'!D$13</f>
        <v>6125</v>
      </c>
      <c r="E32" s="8">
        <f>'[1]Giugno 2021'!E$13</f>
        <v>385</v>
      </c>
      <c r="F32" s="8">
        <f>'[1]Giugno 2021'!F$13</f>
        <v>927</v>
      </c>
      <c r="G32" s="8">
        <f t="shared" si="18"/>
        <v>3986</v>
      </c>
      <c r="H32" s="8">
        <f t="shared" si="18"/>
        <v>7052</v>
      </c>
      <c r="I32" s="8">
        <f>'[1]Giugno 2021'!I$13</f>
        <v>4547</v>
      </c>
      <c r="J32" s="8">
        <f>'[1]Giugno 2021'!J$13</f>
        <v>10565</v>
      </c>
      <c r="K32" s="8">
        <f>'[1]Giugno 2021'!K$13</f>
        <v>480</v>
      </c>
      <c r="L32" s="8">
        <f>'[1]Giugno 2021'!L$13</f>
        <v>1972</v>
      </c>
      <c r="M32" s="8">
        <f t="shared" si="19"/>
        <v>5027</v>
      </c>
      <c r="N32" s="8">
        <f t="shared" si="19"/>
        <v>12537</v>
      </c>
      <c r="O32" s="9">
        <f t="shared" si="20"/>
        <v>8148</v>
      </c>
      <c r="P32" s="10">
        <f t="shared" si="17"/>
        <v>16690</v>
      </c>
      <c r="Q32" s="8">
        <f t="shared" si="17"/>
        <v>865</v>
      </c>
      <c r="R32" s="8">
        <f t="shared" si="17"/>
        <v>2899</v>
      </c>
      <c r="S32" s="8">
        <f t="shared" si="21"/>
        <v>9013</v>
      </c>
      <c r="T32" s="9">
        <f t="shared" si="21"/>
        <v>19589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'[1]Giugno 2021'!C$14</f>
        <v>16187</v>
      </c>
      <c r="D33" s="8">
        <f>'[1]Giugno 2021'!D$14</f>
        <v>31465</v>
      </c>
      <c r="E33" s="8">
        <f>'[1]Giugno 2021'!E$14</f>
        <v>1909</v>
      </c>
      <c r="F33" s="8">
        <f>'[1]Giugno 2021'!F$14</f>
        <v>4735</v>
      </c>
      <c r="G33" s="8">
        <f t="shared" si="18"/>
        <v>18096</v>
      </c>
      <c r="H33" s="8">
        <f t="shared" si="18"/>
        <v>36200</v>
      </c>
      <c r="I33" s="8">
        <f>'[1]Giugno 2021'!I$14</f>
        <v>4681</v>
      </c>
      <c r="J33" s="8">
        <f>'[1]Giugno 2021'!J$14</f>
        <v>17568</v>
      </c>
      <c r="K33" s="8">
        <f>'[1]Giugno 2021'!K$14</f>
        <v>734</v>
      </c>
      <c r="L33" s="8">
        <f>'[1]Giugno 2021'!L$14</f>
        <v>3905</v>
      </c>
      <c r="M33" s="8">
        <f t="shared" si="19"/>
        <v>5415</v>
      </c>
      <c r="N33" s="8">
        <f t="shared" si="19"/>
        <v>21473</v>
      </c>
      <c r="O33" s="9">
        <f t="shared" si="20"/>
        <v>20868</v>
      </c>
      <c r="P33" s="10">
        <f t="shared" si="17"/>
        <v>49033</v>
      </c>
      <c r="Q33" s="8">
        <f t="shared" si="17"/>
        <v>2643</v>
      </c>
      <c r="R33" s="8">
        <f t="shared" si="17"/>
        <v>8640</v>
      </c>
      <c r="S33" s="8">
        <f t="shared" si="21"/>
        <v>23511</v>
      </c>
      <c r="T33" s="9">
        <f t="shared" si="21"/>
        <v>57673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'[1]Giugno 2021'!C$15</f>
        <v>5152</v>
      </c>
      <c r="D34" s="8">
        <f>'[1]Giugno 2021'!D$15</f>
        <v>9577</v>
      </c>
      <c r="E34" s="8">
        <f>'[1]Giugno 2021'!E$15</f>
        <v>548</v>
      </c>
      <c r="F34" s="8">
        <f>'[1]Giugno 2021'!F$15</f>
        <v>1033</v>
      </c>
      <c r="G34" s="8">
        <f t="shared" si="18"/>
        <v>5700</v>
      </c>
      <c r="H34" s="8">
        <f t="shared" si="18"/>
        <v>10610</v>
      </c>
      <c r="I34" s="8">
        <f>'[1]Giugno 2021'!I$15</f>
        <v>3793</v>
      </c>
      <c r="J34" s="8">
        <f>'[1]Giugno 2021'!J$15</f>
        <v>8717</v>
      </c>
      <c r="K34" s="8">
        <f>'[1]Giugno 2021'!K$15</f>
        <v>419</v>
      </c>
      <c r="L34" s="8">
        <f>'[1]Giugno 2021'!L$15</f>
        <v>3015</v>
      </c>
      <c r="M34" s="8">
        <f t="shared" si="19"/>
        <v>4212</v>
      </c>
      <c r="N34" s="8">
        <f t="shared" si="19"/>
        <v>11732</v>
      </c>
      <c r="O34" s="9">
        <f t="shared" si="20"/>
        <v>8945</v>
      </c>
      <c r="P34" s="10">
        <f t="shared" si="17"/>
        <v>18294</v>
      </c>
      <c r="Q34" s="8">
        <f t="shared" si="17"/>
        <v>967</v>
      </c>
      <c r="R34" s="8">
        <f t="shared" si="17"/>
        <v>4048</v>
      </c>
      <c r="S34" s="8">
        <f t="shared" si="21"/>
        <v>9912</v>
      </c>
      <c r="T34" s="9">
        <f t="shared" si="21"/>
        <v>22342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'[1]Giugno 2021'!C$16</f>
        <v>2858</v>
      </c>
      <c r="D35" s="8">
        <f>'[1]Giugno 2021'!D$16</f>
        <v>5250</v>
      </c>
      <c r="E35" s="8">
        <f>'[1]Giugno 2021'!E$16</f>
        <v>307</v>
      </c>
      <c r="F35" s="8">
        <f>'[1]Giugno 2021'!F$16</f>
        <v>984</v>
      </c>
      <c r="G35" s="8">
        <f t="shared" si="18"/>
        <v>3165</v>
      </c>
      <c r="H35" s="8">
        <f t="shared" si="18"/>
        <v>6234</v>
      </c>
      <c r="I35" s="8">
        <f>'[1]Giugno 2021'!I$16</f>
        <v>2954</v>
      </c>
      <c r="J35" s="8">
        <f>'[1]Giugno 2021'!J$16</f>
        <v>7253</v>
      </c>
      <c r="K35" s="8">
        <f>'[1]Giugno 2021'!K$16</f>
        <v>398</v>
      </c>
      <c r="L35" s="8">
        <f>'[1]Giugno 2021'!L$16</f>
        <v>1915</v>
      </c>
      <c r="M35" s="8">
        <f t="shared" si="19"/>
        <v>3352</v>
      </c>
      <c r="N35" s="8">
        <f t="shared" si="19"/>
        <v>9168</v>
      </c>
      <c r="O35" s="9">
        <f t="shared" si="20"/>
        <v>5812</v>
      </c>
      <c r="P35" s="10">
        <f t="shared" si="17"/>
        <v>12503</v>
      </c>
      <c r="Q35" s="8">
        <f t="shared" si="17"/>
        <v>705</v>
      </c>
      <c r="R35" s="8">
        <f t="shared" si="17"/>
        <v>2899</v>
      </c>
      <c r="S35" s="8">
        <f t="shared" si="21"/>
        <v>6517</v>
      </c>
      <c r="T35" s="9">
        <f t="shared" si="21"/>
        <v>15402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65921</v>
      </c>
      <c r="D36" s="11">
        <f t="shared" ref="D36:H36" si="22">SUM(D27:D35)</f>
        <v>124856</v>
      </c>
      <c r="E36" s="11">
        <f t="shared" si="22"/>
        <v>6882</v>
      </c>
      <c r="F36" s="11">
        <f t="shared" si="22"/>
        <v>17669</v>
      </c>
      <c r="G36" s="11">
        <f t="shared" si="22"/>
        <v>72803</v>
      </c>
      <c r="H36" s="11">
        <f t="shared" si="22"/>
        <v>142525</v>
      </c>
      <c r="I36" s="11">
        <f>SUM(I27:I35)</f>
        <v>50971</v>
      </c>
      <c r="J36" s="11">
        <f t="shared" ref="J36:N36" si="23">SUM(J27:J35)</f>
        <v>137832</v>
      </c>
      <c r="K36" s="11">
        <f t="shared" si="23"/>
        <v>8100</v>
      </c>
      <c r="L36" s="11">
        <f t="shared" si="23"/>
        <v>37328</v>
      </c>
      <c r="M36" s="11">
        <f t="shared" si="23"/>
        <v>59071</v>
      </c>
      <c r="N36" s="11">
        <f t="shared" si="23"/>
        <v>175160</v>
      </c>
      <c r="O36" s="11">
        <f>SUM(O27:O35)</f>
        <v>116892</v>
      </c>
      <c r="P36" s="11">
        <f t="shared" ref="P36:T36" si="24">SUM(P27:P35)</f>
        <v>262688</v>
      </c>
      <c r="Q36" s="11">
        <f t="shared" si="24"/>
        <v>14982</v>
      </c>
      <c r="R36" s="11">
        <f t="shared" si="24"/>
        <v>54997</v>
      </c>
      <c r="S36" s="11">
        <f t="shared" si="24"/>
        <v>131874</v>
      </c>
      <c r="T36" s="12">
        <f t="shared" si="24"/>
        <v>317685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'[1]Giugno 2021'!C$18</f>
        <v>1247</v>
      </c>
      <c r="D37" s="8">
        <f>'[1]Giugno 2021'!D$18</f>
        <v>2148</v>
      </c>
      <c r="E37" s="8">
        <f>'[1]Giugno 2021'!E$18</f>
        <v>152</v>
      </c>
      <c r="F37" s="8">
        <f>'[1]Giugno 2021'!F$18</f>
        <v>171</v>
      </c>
      <c r="G37" s="8">
        <f t="shared" ref="G37:H39" si="25">C37+E37</f>
        <v>1399</v>
      </c>
      <c r="H37" s="8">
        <f t="shared" si="25"/>
        <v>2319</v>
      </c>
      <c r="I37" s="8">
        <f>'[1]Giugno 2021'!I$18</f>
        <v>1149</v>
      </c>
      <c r="J37" s="8">
        <f>'[1]Giugno 2021'!J$18</f>
        <v>2416</v>
      </c>
      <c r="K37" s="8">
        <f>'[1]Giugno 2021'!K$18</f>
        <v>113</v>
      </c>
      <c r="L37" s="8">
        <f>'[1]Giugno 2021'!L$18</f>
        <v>606</v>
      </c>
      <c r="M37" s="8">
        <f t="shared" ref="M37:N39" si="26">I37+K37</f>
        <v>1262</v>
      </c>
      <c r="N37" s="8">
        <f t="shared" si="26"/>
        <v>3022</v>
      </c>
      <c r="O37" s="9">
        <f t="shared" ref="O37:R39" si="27">C37+I37</f>
        <v>2396</v>
      </c>
      <c r="P37" s="10">
        <f t="shared" si="27"/>
        <v>4564</v>
      </c>
      <c r="Q37" s="8">
        <f t="shared" si="27"/>
        <v>265</v>
      </c>
      <c r="R37" s="8">
        <f t="shared" si="27"/>
        <v>777</v>
      </c>
      <c r="S37" s="8">
        <f t="shared" ref="S37:T39" si="28">O37+Q37</f>
        <v>2661</v>
      </c>
      <c r="T37" s="9">
        <f t="shared" si="28"/>
        <v>5341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'[1]Giugno 2021'!C$19</f>
        <v>4862</v>
      </c>
      <c r="D38" s="8">
        <f>'[1]Giugno 2021'!D$19</f>
        <v>7395</v>
      </c>
      <c r="E38" s="8">
        <f>'[1]Giugno 2021'!E$19</f>
        <v>688</v>
      </c>
      <c r="F38" s="8">
        <f>'[1]Giugno 2021'!F$19</f>
        <v>958</v>
      </c>
      <c r="G38" s="8">
        <f t="shared" si="25"/>
        <v>5550</v>
      </c>
      <c r="H38" s="8">
        <f t="shared" si="25"/>
        <v>8353</v>
      </c>
      <c r="I38" s="8">
        <f>'[1]Giugno 2021'!I$19</f>
        <v>6653</v>
      </c>
      <c r="J38" s="8">
        <f>'[1]Giugno 2021'!J$19</f>
        <v>12712</v>
      </c>
      <c r="K38" s="8">
        <f>'[1]Giugno 2021'!K$19</f>
        <v>990</v>
      </c>
      <c r="L38" s="8">
        <f>'[1]Giugno 2021'!L$19</f>
        <v>3584</v>
      </c>
      <c r="M38" s="8">
        <f t="shared" si="26"/>
        <v>7643</v>
      </c>
      <c r="N38" s="8">
        <f t="shared" si="26"/>
        <v>16296</v>
      </c>
      <c r="O38" s="9">
        <f t="shared" si="27"/>
        <v>11515</v>
      </c>
      <c r="P38" s="10">
        <f t="shared" si="27"/>
        <v>20107</v>
      </c>
      <c r="Q38" s="8">
        <f t="shared" si="27"/>
        <v>1678</v>
      </c>
      <c r="R38" s="8">
        <f t="shared" si="27"/>
        <v>4542</v>
      </c>
      <c r="S38" s="8">
        <f t="shared" si="28"/>
        <v>13193</v>
      </c>
      <c r="T38" s="9">
        <f t="shared" si="28"/>
        <v>24649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'[1]Giugno 2021'!C$20</f>
        <v>6893</v>
      </c>
      <c r="D39" s="8">
        <f>'[1]Giugno 2021'!D$20</f>
        <v>13472</v>
      </c>
      <c r="E39" s="8">
        <f>'[1]Giugno 2021'!E$20</f>
        <v>368</v>
      </c>
      <c r="F39" s="8">
        <f>'[1]Giugno 2021'!F$20</f>
        <v>884</v>
      </c>
      <c r="G39" s="8">
        <f t="shared" si="25"/>
        <v>7261</v>
      </c>
      <c r="H39" s="8">
        <f t="shared" si="25"/>
        <v>14356</v>
      </c>
      <c r="I39" s="8">
        <f>'[1]Giugno 2021'!I$20</f>
        <v>4496</v>
      </c>
      <c r="J39" s="8">
        <f>'[1]Giugno 2021'!J$20</f>
        <v>10922</v>
      </c>
      <c r="K39" s="8">
        <f>'[1]Giugno 2021'!K$20</f>
        <v>465</v>
      </c>
      <c r="L39" s="8">
        <f>'[1]Giugno 2021'!L$20</f>
        <v>1834</v>
      </c>
      <c r="M39" s="8">
        <f t="shared" si="26"/>
        <v>4961</v>
      </c>
      <c r="N39" s="8">
        <f t="shared" si="26"/>
        <v>12756</v>
      </c>
      <c r="O39" s="9">
        <f t="shared" si="27"/>
        <v>11389</v>
      </c>
      <c r="P39" s="10">
        <f t="shared" si="27"/>
        <v>24394</v>
      </c>
      <c r="Q39" s="8">
        <f t="shared" si="27"/>
        <v>833</v>
      </c>
      <c r="R39" s="8">
        <f t="shared" si="27"/>
        <v>2718</v>
      </c>
      <c r="S39" s="8">
        <f t="shared" si="28"/>
        <v>12222</v>
      </c>
      <c r="T39" s="9">
        <f t="shared" si="28"/>
        <v>27112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13002</v>
      </c>
      <c r="D40" s="11">
        <f t="shared" ref="D40:H40" si="29">SUM(D37:D39)</f>
        <v>23015</v>
      </c>
      <c r="E40" s="11">
        <f t="shared" si="29"/>
        <v>1208</v>
      </c>
      <c r="F40" s="11">
        <f t="shared" si="29"/>
        <v>2013</v>
      </c>
      <c r="G40" s="11">
        <f t="shared" si="29"/>
        <v>14210</v>
      </c>
      <c r="H40" s="11">
        <f t="shared" si="29"/>
        <v>25028</v>
      </c>
      <c r="I40" s="11">
        <f>SUM(I37:I39)</f>
        <v>12298</v>
      </c>
      <c r="J40" s="11">
        <f t="shared" ref="J40:N40" si="30">SUM(J37:J39)</f>
        <v>26050</v>
      </c>
      <c r="K40" s="11">
        <f t="shared" si="30"/>
        <v>1568</v>
      </c>
      <c r="L40" s="11">
        <f t="shared" si="30"/>
        <v>6024</v>
      </c>
      <c r="M40" s="11">
        <f t="shared" si="30"/>
        <v>13866</v>
      </c>
      <c r="N40" s="11">
        <f t="shared" si="30"/>
        <v>32074</v>
      </c>
      <c r="O40" s="11">
        <f>SUM(O37:O39)</f>
        <v>25300</v>
      </c>
      <c r="P40" s="11">
        <f t="shared" ref="P40:T40" si="31">SUM(P37:P39)</f>
        <v>49065</v>
      </c>
      <c r="Q40" s="11">
        <f t="shared" si="31"/>
        <v>2776</v>
      </c>
      <c r="R40" s="11">
        <f t="shared" si="31"/>
        <v>8037</v>
      </c>
      <c r="S40" s="11">
        <f t="shared" si="31"/>
        <v>28076</v>
      </c>
      <c r="T40" s="12">
        <f t="shared" si="31"/>
        <v>57102</v>
      </c>
    </row>
    <row r="41" spans="1:20" s="15" customFormat="1" ht="30" customHeight="1" x14ac:dyDescent="0.15">
      <c r="A41" s="14"/>
      <c r="B41" s="4" t="s">
        <v>14</v>
      </c>
      <c r="C41" s="13">
        <f>SUM(C40,C36)</f>
        <v>78923</v>
      </c>
      <c r="D41" s="13">
        <f t="shared" ref="D41:H41" si="32">SUM(D40,D36)</f>
        <v>147871</v>
      </c>
      <c r="E41" s="13">
        <f t="shared" si="32"/>
        <v>8090</v>
      </c>
      <c r="F41" s="13">
        <f t="shared" si="32"/>
        <v>19682</v>
      </c>
      <c r="G41" s="13">
        <f t="shared" si="32"/>
        <v>87013</v>
      </c>
      <c r="H41" s="13">
        <f t="shared" si="32"/>
        <v>167553</v>
      </c>
      <c r="I41" s="13">
        <f>SUM(I40,I36)</f>
        <v>63269</v>
      </c>
      <c r="J41" s="13">
        <f t="shared" ref="J41:N41" si="33">SUM(J40,J36)</f>
        <v>163882</v>
      </c>
      <c r="K41" s="13">
        <f t="shared" si="33"/>
        <v>9668</v>
      </c>
      <c r="L41" s="13">
        <f t="shared" si="33"/>
        <v>43352</v>
      </c>
      <c r="M41" s="13">
        <f t="shared" si="33"/>
        <v>72937</v>
      </c>
      <c r="N41" s="13">
        <f t="shared" si="33"/>
        <v>207234</v>
      </c>
      <c r="O41" s="13">
        <f>SUM(O40,O36)</f>
        <v>142192</v>
      </c>
      <c r="P41" s="13">
        <f t="shared" ref="P41:T41" si="34">SUM(P40,P36)</f>
        <v>311753</v>
      </c>
      <c r="Q41" s="13">
        <f t="shared" si="34"/>
        <v>17758</v>
      </c>
      <c r="R41" s="13">
        <f t="shared" si="34"/>
        <v>63034</v>
      </c>
      <c r="S41" s="13">
        <f t="shared" si="34"/>
        <v>159950</v>
      </c>
      <c r="T41" s="13">
        <f t="shared" si="34"/>
        <v>374787</v>
      </c>
    </row>
    <row r="42" spans="1:20" ht="30.75" customHeight="1" outlineLevel="1" x14ac:dyDescent="0.25">
      <c r="B42" s="36" t="s">
        <v>74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'[1]Giugno 2021'!C27</f>
        <v>5074</v>
      </c>
      <c r="D46" s="8">
        <f>'[1]Giugno 2021'!D27</f>
        <v>9506</v>
      </c>
      <c r="E46" s="8">
        <f>'[1]Giugno 2021'!E27</f>
        <v>217</v>
      </c>
      <c r="F46" s="8">
        <f>'[1]Giugno 2021'!F27</f>
        <v>525</v>
      </c>
      <c r="G46" s="8">
        <f>C46+E46</f>
        <v>5291</v>
      </c>
      <c r="H46" s="8">
        <f>D46+F46</f>
        <v>10031</v>
      </c>
      <c r="I46" s="8">
        <f>'[1]Giugno 2021'!I27</f>
        <v>5493</v>
      </c>
      <c r="J46" s="8">
        <f>'[1]Giugno 2021'!J27</f>
        <v>12205</v>
      </c>
      <c r="K46" s="8">
        <f>'[1]Giugno 2021'!K27</f>
        <v>363</v>
      </c>
      <c r="L46" s="8">
        <f>'[1]Giugno 2021'!L27</f>
        <v>920</v>
      </c>
      <c r="M46" s="8">
        <f>I46+K46</f>
        <v>5856</v>
      </c>
      <c r="N46" s="8">
        <f>J46+L46</f>
        <v>13125</v>
      </c>
      <c r="O46" s="9">
        <f>C46+I46</f>
        <v>10567</v>
      </c>
      <c r="P46" s="10">
        <f t="shared" ref="P46:R54" si="35">D46+J46</f>
        <v>21711</v>
      </c>
      <c r="Q46" s="8">
        <f t="shared" si="35"/>
        <v>580</v>
      </c>
      <c r="R46" s="8">
        <f t="shared" si="35"/>
        <v>1445</v>
      </c>
      <c r="S46" s="8">
        <f>O46+Q46</f>
        <v>11147</v>
      </c>
      <c r="T46" s="9">
        <f>P46+R46</f>
        <v>23156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'[1]Giugno 2021'!C28</f>
        <v>3102</v>
      </c>
      <c r="D47" s="8">
        <f>'[1]Giugno 2021'!D28</f>
        <v>5024</v>
      </c>
      <c r="E47" s="8">
        <f>'[1]Giugno 2021'!E28</f>
        <v>79</v>
      </c>
      <c r="F47" s="8">
        <f>'[1]Giugno 2021'!F28</f>
        <v>124</v>
      </c>
      <c r="G47" s="8">
        <f t="shared" ref="G47:G54" si="36">C47+E47</f>
        <v>3181</v>
      </c>
      <c r="H47" s="8">
        <f t="shared" ref="H47:H54" si="37">D47+F47</f>
        <v>5148</v>
      </c>
      <c r="I47" s="8">
        <f>'[1]Giugno 2021'!I28</f>
        <v>2390</v>
      </c>
      <c r="J47" s="8">
        <f>'[1]Giugno 2021'!J28</f>
        <v>4266</v>
      </c>
      <c r="K47" s="8">
        <f>'[1]Giugno 2021'!K28</f>
        <v>89</v>
      </c>
      <c r="L47" s="8">
        <f>'[1]Giugno 2021'!L28</f>
        <v>188</v>
      </c>
      <c r="M47" s="8">
        <f t="shared" ref="M47:N54" si="38">I47+K47</f>
        <v>2479</v>
      </c>
      <c r="N47" s="8">
        <f t="shared" si="38"/>
        <v>4454</v>
      </c>
      <c r="O47" s="9">
        <f t="shared" ref="O47:O54" si="39">C47+I47</f>
        <v>5492</v>
      </c>
      <c r="P47" s="10">
        <f t="shared" si="35"/>
        <v>9290</v>
      </c>
      <c r="Q47" s="8">
        <f t="shared" si="35"/>
        <v>168</v>
      </c>
      <c r="R47" s="8">
        <f t="shared" si="35"/>
        <v>312</v>
      </c>
      <c r="S47" s="8">
        <f t="shared" ref="S47:T54" si="40">O47+Q47</f>
        <v>5660</v>
      </c>
      <c r="T47" s="9">
        <f t="shared" si="40"/>
        <v>9602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'[1]Giugno 2021'!C29</f>
        <v>2711</v>
      </c>
      <c r="D48" s="8">
        <f>'[1]Giugno 2021'!D29</f>
        <v>5297</v>
      </c>
      <c r="E48" s="8">
        <f>'[1]Giugno 2021'!E29</f>
        <v>201</v>
      </c>
      <c r="F48" s="8">
        <f>'[1]Giugno 2021'!F29</f>
        <v>464</v>
      </c>
      <c r="G48" s="8">
        <f t="shared" si="36"/>
        <v>2912</v>
      </c>
      <c r="H48" s="8">
        <f t="shared" si="37"/>
        <v>5761</v>
      </c>
      <c r="I48" s="8">
        <f>'[1]Giugno 2021'!I29</f>
        <v>5829</v>
      </c>
      <c r="J48" s="8">
        <f>'[1]Giugno 2021'!J29</f>
        <v>18854</v>
      </c>
      <c r="K48" s="8">
        <f>'[1]Giugno 2021'!K29</f>
        <v>688</v>
      </c>
      <c r="L48" s="8">
        <f>'[1]Giugno 2021'!L29</f>
        <v>2779</v>
      </c>
      <c r="M48" s="8">
        <f t="shared" si="38"/>
        <v>6517</v>
      </c>
      <c r="N48" s="8">
        <f t="shared" si="38"/>
        <v>21633</v>
      </c>
      <c r="O48" s="9">
        <f t="shared" si="39"/>
        <v>8540</v>
      </c>
      <c r="P48" s="10">
        <f t="shared" si="35"/>
        <v>24151</v>
      </c>
      <c r="Q48" s="8">
        <f t="shared" si="35"/>
        <v>889</v>
      </c>
      <c r="R48" s="8">
        <f t="shared" si="35"/>
        <v>3243</v>
      </c>
      <c r="S48" s="8">
        <f t="shared" si="40"/>
        <v>9429</v>
      </c>
      <c r="T48" s="9">
        <f t="shared" si="40"/>
        <v>27394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'[1]Giugno 2021'!C30</f>
        <v>1164</v>
      </c>
      <c r="D49" s="8">
        <f>'[1]Giugno 2021'!D30</f>
        <v>2464</v>
      </c>
      <c r="E49" s="8">
        <f>'[1]Giugno 2021'!E30</f>
        <v>72</v>
      </c>
      <c r="F49" s="8">
        <f>'[1]Giugno 2021'!F30</f>
        <v>202</v>
      </c>
      <c r="G49" s="8">
        <f t="shared" si="36"/>
        <v>1236</v>
      </c>
      <c r="H49" s="8">
        <f t="shared" si="37"/>
        <v>2666</v>
      </c>
      <c r="I49" s="8">
        <f>'[1]Giugno 2021'!I30</f>
        <v>1189</v>
      </c>
      <c r="J49" s="8">
        <f>'[1]Giugno 2021'!J30</f>
        <v>3083</v>
      </c>
      <c r="K49" s="8">
        <f>'[1]Giugno 2021'!K30</f>
        <v>112</v>
      </c>
      <c r="L49" s="8">
        <f>'[1]Giugno 2021'!L30</f>
        <v>612</v>
      </c>
      <c r="M49" s="8">
        <f t="shared" si="38"/>
        <v>1301</v>
      </c>
      <c r="N49" s="8">
        <f t="shared" si="38"/>
        <v>3695</v>
      </c>
      <c r="O49" s="9">
        <f t="shared" si="39"/>
        <v>2353</v>
      </c>
      <c r="P49" s="10">
        <f t="shared" si="35"/>
        <v>5547</v>
      </c>
      <c r="Q49" s="8">
        <f t="shared" si="35"/>
        <v>184</v>
      </c>
      <c r="R49" s="8">
        <f t="shared" si="35"/>
        <v>814</v>
      </c>
      <c r="S49" s="8">
        <f t="shared" si="40"/>
        <v>2537</v>
      </c>
      <c r="T49" s="9">
        <f t="shared" si="40"/>
        <v>6361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'[1]Giugno 2021'!C31</f>
        <v>4009</v>
      </c>
      <c r="D50" s="8">
        <f>'[1]Giugno 2021'!D31</f>
        <v>6391</v>
      </c>
      <c r="E50" s="8">
        <f>'[1]Giugno 2021'!E31</f>
        <v>183</v>
      </c>
      <c r="F50" s="8">
        <f>'[1]Giugno 2021'!F31</f>
        <v>292</v>
      </c>
      <c r="G50" s="8">
        <f t="shared" si="36"/>
        <v>4192</v>
      </c>
      <c r="H50" s="8">
        <f t="shared" si="37"/>
        <v>6683</v>
      </c>
      <c r="I50" s="8">
        <f>'[1]Giugno 2021'!I31</f>
        <v>3287</v>
      </c>
      <c r="J50" s="8">
        <f>'[1]Giugno 2021'!J31</f>
        <v>7497</v>
      </c>
      <c r="K50" s="8">
        <f>'[1]Giugno 2021'!K31</f>
        <v>202</v>
      </c>
      <c r="L50" s="8">
        <f>'[1]Giugno 2021'!L31</f>
        <v>879</v>
      </c>
      <c r="M50" s="8">
        <f t="shared" si="38"/>
        <v>3489</v>
      </c>
      <c r="N50" s="8">
        <f t="shared" si="38"/>
        <v>8376</v>
      </c>
      <c r="O50" s="9">
        <f t="shared" si="39"/>
        <v>7296</v>
      </c>
      <c r="P50" s="10">
        <f t="shared" si="35"/>
        <v>13888</v>
      </c>
      <c r="Q50" s="8">
        <f t="shared" si="35"/>
        <v>385</v>
      </c>
      <c r="R50" s="8">
        <f t="shared" si="35"/>
        <v>1171</v>
      </c>
      <c r="S50" s="8">
        <f t="shared" si="40"/>
        <v>7681</v>
      </c>
      <c r="T50" s="9">
        <f t="shared" si="40"/>
        <v>15059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'[1]Giugno 2021'!C32</f>
        <v>2020</v>
      </c>
      <c r="D51" s="8">
        <f>'[1]Giugno 2021'!D32</f>
        <v>2947</v>
      </c>
      <c r="E51" s="8">
        <f>'[1]Giugno 2021'!E32</f>
        <v>70</v>
      </c>
      <c r="F51" s="8">
        <f>'[1]Giugno 2021'!F32</f>
        <v>150</v>
      </c>
      <c r="G51" s="8">
        <f t="shared" si="36"/>
        <v>2090</v>
      </c>
      <c r="H51" s="8">
        <f t="shared" si="37"/>
        <v>3097</v>
      </c>
      <c r="I51" s="8">
        <f>'[1]Giugno 2021'!I32</f>
        <v>1757</v>
      </c>
      <c r="J51" s="8">
        <f>'[1]Giugno 2021'!J32</f>
        <v>3964</v>
      </c>
      <c r="K51" s="8">
        <f>'[1]Giugno 2021'!K32</f>
        <v>99</v>
      </c>
      <c r="L51" s="8">
        <f>'[1]Giugno 2021'!L32</f>
        <v>391</v>
      </c>
      <c r="M51" s="8">
        <f t="shared" si="38"/>
        <v>1856</v>
      </c>
      <c r="N51" s="8">
        <f t="shared" si="38"/>
        <v>4355</v>
      </c>
      <c r="O51" s="9">
        <f t="shared" si="39"/>
        <v>3777</v>
      </c>
      <c r="P51" s="10">
        <f t="shared" si="35"/>
        <v>6911</v>
      </c>
      <c r="Q51" s="8">
        <f t="shared" si="35"/>
        <v>169</v>
      </c>
      <c r="R51" s="8">
        <f t="shared" si="35"/>
        <v>541</v>
      </c>
      <c r="S51" s="8">
        <f t="shared" si="40"/>
        <v>3946</v>
      </c>
      <c r="T51" s="9">
        <f t="shared" si="40"/>
        <v>7452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'[1]Giugno 2021'!C33</f>
        <v>8038</v>
      </c>
      <c r="D52" s="8">
        <f>'[1]Giugno 2021'!D33</f>
        <v>14592</v>
      </c>
      <c r="E52" s="8">
        <f>'[1]Giugno 2021'!E33</f>
        <v>507</v>
      </c>
      <c r="F52" s="8">
        <f>'[1]Giugno 2021'!F33</f>
        <v>1103</v>
      </c>
      <c r="G52" s="8">
        <f t="shared" si="36"/>
        <v>8545</v>
      </c>
      <c r="H52" s="8">
        <f t="shared" si="37"/>
        <v>15695</v>
      </c>
      <c r="I52" s="8">
        <f>'[1]Giugno 2021'!I33</f>
        <v>2828</v>
      </c>
      <c r="J52" s="8">
        <f>'[1]Giugno 2021'!J33</f>
        <v>11061</v>
      </c>
      <c r="K52" s="8">
        <f>'[1]Giugno 2021'!K33</f>
        <v>220</v>
      </c>
      <c r="L52" s="8">
        <f>'[1]Giugno 2021'!L33</f>
        <v>1311</v>
      </c>
      <c r="M52" s="8">
        <f t="shared" si="38"/>
        <v>3048</v>
      </c>
      <c r="N52" s="8">
        <f t="shared" si="38"/>
        <v>12372</v>
      </c>
      <c r="O52" s="9">
        <f t="shared" si="39"/>
        <v>10866</v>
      </c>
      <c r="P52" s="10">
        <f t="shared" si="35"/>
        <v>25653</v>
      </c>
      <c r="Q52" s="8">
        <f t="shared" si="35"/>
        <v>727</v>
      </c>
      <c r="R52" s="8">
        <f t="shared" si="35"/>
        <v>2414</v>
      </c>
      <c r="S52" s="8">
        <f t="shared" si="40"/>
        <v>11593</v>
      </c>
      <c r="T52" s="9">
        <f t="shared" si="40"/>
        <v>28067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'[1]Giugno 2021'!C34</f>
        <v>2140</v>
      </c>
      <c r="D53" s="8">
        <f>'[1]Giugno 2021'!D34</f>
        <v>3796</v>
      </c>
      <c r="E53" s="8">
        <f>'[1]Giugno 2021'!E34</f>
        <v>115</v>
      </c>
      <c r="F53" s="8">
        <f>'[1]Giugno 2021'!F34</f>
        <v>263</v>
      </c>
      <c r="G53" s="8">
        <f t="shared" si="36"/>
        <v>2255</v>
      </c>
      <c r="H53" s="8">
        <f t="shared" si="37"/>
        <v>4059</v>
      </c>
      <c r="I53" s="8">
        <f>'[1]Giugno 2021'!I34</f>
        <v>2097</v>
      </c>
      <c r="J53" s="8">
        <f>'[1]Giugno 2021'!J34</f>
        <v>4639</v>
      </c>
      <c r="K53" s="8">
        <f>'[1]Giugno 2021'!K34</f>
        <v>74</v>
      </c>
      <c r="L53" s="8">
        <f>'[1]Giugno 2021'!L34</f>
        <v>257</v>
      </c>
      <c r="M53" s="8">
        <f t="shared" si="38"/>
        <v>2171</v>
      </c>
      <c r="N53" s="8">
        <f t="shared" si="38"/>
        <v>4896</v>
      </c>
      <c r="O53" s="9">
        <f t="shared" si="39"/>
        <v>4237</v>
      </c>
      <c r="P53" s="10">
        <f t="shared" si="35"/>
        <v>8435</v>
      </c>
      <c r="Q53" s="8">
        <f t="shared" si="35"/>
        <v>189</v>
      </c>
      <c r="R53" s="8">
        <f t="shared" si="35"/>
        <v>520</v>
      </c>
      <c r="S53" s="8">
        <f t="shared" si="40"/>
        <v>4426</v>
      </c>
      <c r="T53" s="9">
        <f t="shared" si="40"/>
        <v>8955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'[1]Giugno 2021'!C35</f>
        <v>1133</v>
      </c>
      <c r="D54" s="8">
        <f>'[1]Giugno 2021'!D35</f>
        <v>2118</v>
      </c>
      <c r="E54" s="8">
        <f>'[1]Giugno 2021'!E35</f>
        <v>61</v>
      </c>
      <c r="F54" s="8">
        <f>'[1]Giugno 2021'!F35</f>
        <v>104</v>
      </c>
      <c r="G54" s="8">
        <f t="shared" si="36"/>
        <v>1194</v>
      </c>
      <c r="H54" s="8">
        <f t="shared" si="37"/>
        <v>2222</v>
      </c>
      <c r="I54" s="8">
        <f>'[1]Giugno 2021'!I35</f>
        <v>1518</v>
      </c>
      <c r="J54" s="8">
        <f>'[1]Giugno 2021'!J35</f>
        <v>3956</v>
      </c>
      <c r="K54" s="8">
        <f>'[1]Giugno 2021'!K35</f>
        <v>105</v>
      </c>
      <c r="L54" s="8">
        <f>'[1]Giugno 2021'!L35</f>
        <v>565</v>
      </c>
      <c r="M54" s="8">
        <f t="shared" si="38"/>
        <v>1623</v>
      </c>
      <c r="N54" s="8">
        <f t="shared" si="38"/>
        <v>4521</v>
      </c>
      <c r="O54" s="9">
        <f t="shared" si="39"/>
        <v>2651</v>
      </c>
      <c r="P54" s="10">
        <f t="shared" si="35"/>
        <v>6074</v>
      </c>
      <c r="Q54" s="8">
        <f t="shared" si="35"/>
        <v>166</v>
      </c>
      <c r="R54" s="8">
        <f t="shared" si="35"/>
        <v>669</v>
      </c>
      <c r="S54" s="8">
        <f t="shared" si="40"/>
        <v>2817</v>
      </c>
      <c r="T54" s="9">
        <f t="shared" si="40"/>
        <v>6743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29391</v>
      </c>
      <c r="D55" s="11">
        <f t="shared" ref="D55:H55" si="41">SUM(D46:D54)</f>
        <v>52135</v>
      </c>
      <c r="E55" s="11">
        <f t="shared" si="41"/>
        <v>1505</v>
      </c>
      <c r="F55" s="11">
        <f t="shared" si="41"/>
        <v>3227</v>
      </c>
      <c r="G55" s="11">
        <f t="shared" si="41"/>
        <v>30896</v>
      </c>
      <c r="H55" s="11">
        <f t="shared" si="41"/>
        <v>55362</v>
      </c>
      <c r="I55" s="11">
        <f>SUM(I46:I54)</f>
        <v>26388</v>
      </c>
      <c r="J55" s="11">
        <f t="shared" ref="J55:N55" si="42">SUM(J46:J54)</f>
        <v>69525</v>
      </c>
      <c r="K55" s="11">
        <f t="shared" si="42"/>
        <v>1952</v>
      </c>
      <c r="L55" s="11">
        <f t="shared" si="42"/>
        <v>7902</v>
      </c>
      <c r="M55" s="11">
        <f t="shared" si="42"/>
        <v>28340</v>
      </c>
      <c r="N55" s="11">
        <f t="shared" si="42"/>
        <v>77427</v>
      </c>
      <c r="O55" s="11">
        <f>SUM(O46:O54)</f>
        <v>55779</v>
      </c>
      <c r="P55" s="11">
        <f t="shared" ref="P55:T55" si="43">SUM(P46:P54)</f>
        <v>121660</v>
      </c>
      <c r="Q55" s="11">
        <f t="shared" si="43"/>
        <v>3457</v>
      </c>
      <c r="R55" s="11">
        <f t="shared" si="43"/>
        <v>11129</v>
      </c>
      <c r="S55" s="11">
        <f t="shared" si="43"/>
        <v>59236</v>
      </c>
      <c r="T55" s="12">
        <f t="shared" si="43"/>
        <v>132789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'[1]Giugno 2021'!C37</f>
        <v>910</v>
      </c>
      <c r="D56" s="8">
        <f>'[1]Giugno 2021'!D37</f>
        <v>1463</v>
      </c>
      <c r="E56" s="8">
        <f>'[1]Giugno 2021'!E37</f>
        <v>95</v>
      </c>
      <c r="F56" s="8">
        <f>'[1]Giugno 2021'!F37</f>
        <v>123</v>
      </c>
      <c r="G56" s="8">
        <f t="shared" ref="G56:H56" si="44">C56+E56</f>
        <v>1005</v>
      </c>
      <c r="H56" s="8">
        <f t="shared" si="44"/>
        <v>1586</v>
      </c>
      <c r="I56" s="8">
        <f>'[1]Giugno 2021'!I37</f>
        <v>541</v>
      </c>
      <c r="J56" s="8">
        <f>'[1]Giugno 2021'!J37</f>
        <v>1713</v>
      </c>
      <c r="K56" s="8">
        <f>'[1]Giugno 2021'!K37</f>
        <v>10</v>
      </c>
      <c r="L56" s="8">
        <f>'[1]Giugno 2021'!L37</f>
        <v>20</v>
      </c>
      <c r="M56" s="8">
        <f t="shared" ref="M56:N58" si="45">I56+K56</f>
        <v>551</v>
      </c>
      <c r="N56" s="8">
        <f t="shared" si="45"/>
        <v>1733</v>
      </c>
      <c r="O56" s="9">
        <f t="shared" ref="O56:R58" si="46">C56+I56</f>
        <v>1451</v>
      </c>
      <c r="P56" s="10">
        <f t="shared" si="46"/>
        <v>3176</v>
      </c>
      <c r="Q56" s="8">
        <f t="shared" si="46"/>
        <v>105</v>
      </c>
      <c r="R56" s="8">
        <f t="shared" si="46"/>
        <v>143</v>
      </c>
      <c r="S56" s="8">
        <f t="shared" ref="S56:T58" si="47">O56+Q56</f>
        <v>1556</v>
      </c>
      <c r="T56" s="9">
        <f t="shared" si="47"/>
        <v>3319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'[1]Giugno 2021'!C38</f>
        <v>2812</v>
      </c>
      <c r="D57" s="8">
        <f>'[1]Giugno 2021'!D38</f>
        <v>4754</v>
      </c>
      <c r="E57" s="8">
        <f>'[1]Giugno 2021'!E38</f>
        <v>274</v>
      </c>
      <c r="F57" s="8">
        <f>'[1]Giugno 2021'!F38</f>
        <v>322</v>
      </c>
      <c r="G57" s="8">
        <f t="shared" ref="G57:G58" si="48">C57+E57</f>
        <v>3086</v>
      </c>
      <c r="H57" s="8">
        <f t="shared" ref="H57:H58" si="49">D57+F57</f>
        <v>5076</v>
      </c>
      <c r="I57" s="8">
        <f>'[1]Giugno 2021'!I38</f>
        <v>3032</v>
      </c>
      <c r="J57" s="8">
        <f>'[1]Giugno 2021'!J38</f>
        <v>5617</v>
      </c>
      <c r="K57" s="8">
        <f>'[1]Giugno 2021'!K38</f>
        <v>300</v>
      </c>
      <c r="L57" s="8">
        <f>'[1]Giugno 2021'!L38</f>
        <v>728</v>
      </c>
      <c r="M57" s="8">
        <f t="shared" si="45"/>
        <v>3332</v>
      </c>
      <c r="N57" s="8">
        <f t="shared" si="45"/>
        <v>6345</v>
      </c>
      <c r="O57" s="9">
        <f t="shared" si="46"/>
        <v>5844</v>
      </c>
      <c r="P57" s="10">
        <f t="shared" si="46"/>
        <v>10371</v>
      </c>
      <c r="Q57" s="8">
        <f t="shared" si="46"/>
        <v>574</v>
      </c>
      <c r="R57" s="8">
        <f t="shared" si="46"/>
        <v>1050</v>
      </c>
      <c r="S57" s="8">
        <f t="shared" si="47"/>
        <v>6418</v>
      </c>
      <c r="T57" s="9">
        <f t="shared" si="47"/>
        <v>11421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'[1]Giugno 2021'!C39</f>
        <v>3666</v>
      </c>
      <c r="D58" s="8">
        <f>'[1]Giugno 2021'!D39</f>
        <v>6404</v>
      </c>
      <c r="E58" s="8">
        <f>'[1]Giugno 2021'!E39</f>
        <v>140</v>
      </c>
      <c r="F58" s="8">
        <f>'[1]Giugno 2021'!F39</f>
        <v>286</v>
      </c>
      <c r="G58" s="8">
        <f t="shared" si="48"/>
        <v>3806</v>
      </c>
      <c r="H58" s="8">
        <f t="shared" si="49"/>
        <v>6690</v>
      </c>
      <c r="I58" s="8">
        <f>'[1]Giugno 2021'!I39</f>
        <v>2975</v>
      </c>
      <c r="J58" s="8">
        <f>'[1]Giugno 2021'!J39</f>
        <v>9631</v>
      </c>
      <c r="K58" s="8">
        <f>'[1]Giugno 2021'!K39</f>
        <v>127</v>
      </c>
      <c r="L58" s="8">
        <f>'[1]Giugno 2021'!L39</f>
        <v>563</v>
      </c>
      <c r="M58" s="8">
        <f t="shared" si="45"/>
        <v>3102</v>
      </c>
      <c r="N58" s="8">
        <f t="shared" si="45"/>
        <v>10194</v>
      </c>
      <c r="O58" s="9">
        <f t="shared" si="46"/>
        <v>6641</v>
      </c>
      <c r="P58" s="10">
        <f t="shared" si="46"/>
        <v>16035</v>
      </c>
      <c r="Q58" s="8">
        <f t="shared" si="46"/>
        <v>267</v>
      </c>
      <c r="R58" s="8">
        <f t="shared" si="46"/>
        <v>849</v>
      </c>
      <c r="S58" s="8">
        <f t="shared" si="47"/>
        <v>6908</v>
      </c>
      <c r="T58" s="9">
        <f t="shared" si="47"/>
        <v>16884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7388</v>
      </c>
      <c r="D59" s="11">
        <f t="shared" ref="D59:H59" si="50">SUM(D56:D58)</f>
        <v>12621</v>
      </c>
      <c r="E59" s="11">
        <f t="shared" si="50"/>
        <v>509</v>
      </c>
      <c r="F59" s="11">
        <f t="shared" si="50"/>
        <v>731</v>
      </c>
      <c r="G59" s="11">
        <f t="shared" si="50"/>
        <v>7897</v>
      </c>
      <c r="H59" s="11">
        <f t="shared" si="50"/>
        <v>13352</v>
      </c>
      <c r="I59" s="11">
        <f>SUM(I56:I58)</f>
        <v>6548</v>
      </c>
      <c r="J59" s="11">
        <f t="shared" ref="J59:N59" si="51">SUM(J56:J58)</f>
        <v>16961</v>
      </c>
      <c r="K59" s="11">
        <f t="shared" si="51"/>
        <v>437</v>
      </c>
      <c r="L59" s="11">
        <f t="shared" si="51"/>
        <v>1311</v>
      </c>
      <c r="M59" s="11">
        <f t="shared" si="51"/>
        <v>6985</v>
      </c>
      <c r="N59" s="11">
        <f t="shared" si="51"/>
        <v>18272</v>
      </c>
      <c r="O59" s="11">
        <f>SUM(O56:O58)</f>
        <v>13936</v>
      </c>
      <c r="P59" s="11">
        <f t="shared" ref="P59:T59" si="52">SUM(P56:P58)</f>
        <v>29582</v>
      </c>
      <c r="Q59" s="11">
        <f t="shared" si="52"/>
        <v>946</v>
      </c>
      <c r="R59" s="11">
        <f t="shared" si="52"/>
        <v>2042</v>
      </c>
      <c r="S59" s="11">
        <f t="shared" si="52"/>
        <v>14882</v>
      </c>
      <c r="T59" s="12">
        <f t="shared" si="52"/>
        <v>31624</v>
      </c>
    </row>
    <row r="60" spans="1:20" s="15" customFormat="1" ht="30" customHeight="1" x14ac:dyDescent="0.15">
      <c r="A60" s="14"/>
      <c r="B60" s="4" t="s">
        <v>14</v>
      </c>
      <c r="C60" s="13">
        <f>SUM(C59,C55)</f>
        <v>36779</v>
      </c>
      <c r="D60" s="13">
        <f t="shared" ref="D60:H60" si="53">SUM(D59,D55)</f>
        <v>64756</v>
      </c>
      <c r="E60" s="13">
        <f t="shared" si="53"/>
        <v>2014</v>
      </c>
      <c r="F60" s="13">
        <f t="shared" si="53"/>
        <v>3958</v>
      </c>
      <c r="G60" s="13">
        <f t="shared" si="53"/>
        <v>38793</v>
      </c>
      <c r="H60" s="13">
        <f t="shared" si="53"/>
        <v>68714</v>
      </c>
      <c r="I60" s="13">
        <f>SUM(I59,I55)</f>
        <v>32936</v>
      </c>
      <c r="J60" s="13">
        <f t="shared" ref="J60:N60" si="54">SUM(J59,J55)</f>
        <v>86486</v>
      </c>
      <c r="K60" s="13">
        <f t="shared" si="54"/>
        <v>2389</v>
      </c>
      <c r="L60" s="13">
        <f t="shared" si="54"/>
        <v>9213</v>
      </c>
      <c r="M60" s="13">
        <f t="shared" si="54"/>
        <v>35325</v>
      </c>
      <c r="N60" s="13">
        <f t="shared" si="54"/>
        <v>95699</v>
      </c>
      <c r="O60" s="13">
        <f>SUM(O59,O55)</f>
        <v>69715</v>
      </c>
      <c r="P60" s="13">
        <f t="shared" ref="P60:T60" si="55">SUM(P59,P55)</f>
        <v>151242</v>
      </c>
      <c r="Q60" s="13">
        <f t="shared" si="55"/>
        <v>4403</v>
      </c>
      <c r="R60" s="13">
        <f t="shared" si="55"/>
        <v>13171</v>
      </c>
      <c r="S60" s="13">
        <f t="shared" si="55"/>
        <v>74118</v>
      </c>
      <c r="T60" s="13">
        <f t="shared" si="55"/>
        <v>164413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53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43.69529045793243</v>
      </c>
      <c r="D66" s="16">
        <f t="shared" ref="D66:T80" si="56">(D8-D27)*100/D27</f>
        <v>64.067977442463032</v>
      </c>
      <c r="E66" s="16">
        <f t="shared" si="56"/>
        <v>828.005284015852</v>
      </c>
      <c r="F66" s="16">
        <f t="shared" si="56"/>
        <v>596.64494327781802</v>
      </c>
      <c r="G66" s="16">
        <f t="shared" si="56"/>
        <v>121.11886288061551</v>
      </c>
      <c r="H66" s="16">
        <f t="shared" si="56"/>
        <v>136.68015927863888</v>
      </c>
      <c r="I66" s="16">
        <f t="shared" si="56"/>
        <v>19.910116170609683</v>
      </c>
      <c r="J66" s="16">
        <f t="shared" si="56"/>
        <v>29.563898369359119</v>
      </c>
      <c r="K66" s="16">
        <f t="shared" si="56"/>
        <v>406.45614035087721</v>
      </c>
      <c r="L66" s="16">
        <f t="shared" si="56"/>
        <v>429.77799227799227</v>
      </c>
      <c r="M66" s="16">
        <f t="shared" si="56"/>
        <v>61.582690270842789</v>
      </c>
      <c r="N66" s="16">
        <f t="shared" si="56"/>
        <v>83.915579733892642</v>
      </c>
      <c r="O66" s="17">
        <f t="shared" si="56"/>
        <v>32.745159275452842</v>
      </c>
      <c r="P66" s="18">
        <f t="shared" si="56"/>
        <v>46.774622723989815</v>
      </c>
      <c r="Q66" s="16">
        <f t="shared" si="56"/>
        <v>623.61347397073837</v>
      </c>
      <c r="R66" s="16">
        <f t="shared" si="56"/>
        <v>513.20139978279235</v>
      </c>
      <c r="S66" s="16">
        <f t="shared" si="56"/>
        <v>93.559796883207838</v>
      </c>
      <c r="T66" s="17">
        <f t="shared" si="56"/>
        <v>110.2428531551206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13.843027686055372</v>
      </c>
      <c r="D67" s="16">
        <f t="shared" si="57"/>
        <v>41.57717091132249</v>
      </c>
      <c r="E67" s="16">
        <f t="shared" si="57"/>
        <v>383.45864661654133</v>
      </c>
      <c r="F67" s="16">
        <f t="shared" si="57"/>
        <v>335.29411764705884</v>
      </c>
      <c r="G67" s="16">
        <f t="shared" si="57"/>
        <v>25.921375921375923</v>
      </c>
      <c r="H67" s="16">
        <f t="shared" si="57"/>
        <v>54.047304245629498</v>
      </c>
      <c r="I67" s="16">
        <f t="shared" si="57"/>
        <v>11.097708082026537</v>
      </c>
      <c r="J67" s="16">
        <f t="shared" si="57"/>
        <v>11.694535073409462</v>
      </c>
      <c r="K67" s="16">
        <f t="shared" si="57"/>
        <v>181.84210526315789</v>
      </c>
      <c r="L67" s="16">
        <f t="shared" si="57"/>
        <v>223.93755420641804</v>
      </c>
      <c r="M67" s="16">
        <f t="shared" si="57"/>
        <v>23.216286888307806</v>
      </c>
      <c r="N67" s="16">
        <f t="shared" si="57"/>
        <v>34.020618556701031</v>
      </c>
      <c r="O67" s="17">
        <f t="shared" si="57"/>
        <v>12.780199252801992</v>
      </c>
      <c r="P67" s="18">
        <f t="shared" si="57"/>
        <v>28.747154613902993</v>
      </c>
      <c r="Q67" s="16">
        <f t="shared" si="57"/>
        <v>264.86068111455108</v>
      </c>
      <c r="R67" s="16">
        <f t="shared" si="57"/>
        <v>261.1207394569613</v>
      </c>
      <c r="S67" s="16">
        <f t="shared" si="56"/>
        <v>24.84808062842745</v>
      </c>
      <c r="T67" s="17">
        <f t="shared" si="56"/>
        <v>45.114954221770091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35.462593299774348</v>
      </c>
      <c r="D68" s="16">
        <f t="shared" si="56"/>
        <v>39.173698455659924</v>
      </c>
      <c r="E68" s="16">
        <f t="shared" si="56"/>
        <v>200.36275695284161</v>
      </c>
      <c r="F68" s="16">
        <f t="shared" si="56"/>
        <v>367.09499770536945</v>
      </c>
      <c r="G68" s="16">
        <f t="shared" si="56"/>
        <v>56.162720097146327</v>
      </c>
      <c r="H68" s="16">
        <f t="shared" si="56"/>
        <v>87.64669968116138</v>
      </c>
      <c r="I68" s="16">
        <f t="shared" si="56"/>
        <v>10.202702702702704</v>
      </c>
      <c r="J68" s="16">
        <f t="shared" si="56"/>
        <v>8.2194186693206106</v>
      </c>
      <c r="K68" s="16">
        <f t="shared" si="56"/>
        <v>214.17043253712072</v>
      </c>
      <c r="L68" s="16">
        <f t="shared" si="56"/>
        <v>248.9441980538823</v>
      </c>
      <c r="M68" s="16">
        <f t="shared" si="56"/>
        <v>62.957087994656874</v>
      </c>
      <c r="N68" s="16">
        <f t="shared" si="56"/>
        <v>82.029632636492792</v>
      </c>
      <c r="O68" s="17">
        <f t="shared" si="56"/>
        <v>20.142066798715934</v>
      </c>
      <c r="P68" s="18">
        <f t="shared" si="56"/>
        <v>16.541466024612092</v>
      </c>
      <c r="Q68" s="16">
        <f t="shared" si="56"/>
        <v>211.26114649681529</v>
      </c>
      <c r="R68" s="16">
        <f t="shared" si="56"/>
        <v>263.83778780516025</v>
      </c>
      <c r="S68" s="16">
        <f t="shared" si="56"/>
        <v>60.546159646665949</v>
      </c>
      <c r="T68" s="17">
        <f t="shared" si="56"/>
        <v>83.323178828638831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35.057983942908116</v>
      </c>
      <c r="D69" s="16">
        <f t="shared" si="56"/>
        <v>29.806782867180111</v>
      </c>
      <c r="E69" s="16">
        <f t="shared" si="56"/>
        <v>155.57522123893804</v>
      </c>
      <c r="F69" s="16">
        <f t="shared" si="56"/>
        <v>185.46125461254613</v>
      </c>
      <c r="G69" s="16">
        <f t="shared" si="56"/>
        <v>52.39307535641548</v>
      </c>
      <c r="H69" s="16">
        <f t="shared" si="56"/>
        <v>53.894472361809044</v>
      </c>
      <c r="I69" s="16">
        <f t="shared" si="56"/>
        <v>3.313373253493014</v>
      </c>
      <c r="J69" s="16">
        <f t="shared" si="56"/>
        <v>1.4987287568580223</v>
      </c>
      <c r="K69" s="16">
        <f t="shared" si="56"/>
        <v>285.21008403361344</v>
      </c>
      <c r="L69" s="16">
        <f t="shared" si="56"/>
        <v>285.72239568549531</v>
      </c>
      <c r="M69" s="16">
        <f t="shared" si="56"/>
        <v>57.41935483870968</v>
      </c>
      <c r="N69" s="16">
        <f t="shared" si="56"/>
        <v>92.560931247726444</v>
      </c>
      <c r="O69" s="17">
        <f t="shared" si="56"/>
        <v>21.506475800954327</v>
      </c>
      <c r="P69" s="18">
        <f t="shared" si="56"/>
        <v>15.584240957375286</v>
      </c>
      <c r="Q69" s="16">
        <f t="shared" si="56"/>
        <v>222.06896551724137</v>
      </c>
      <c r="R69" s="16">
        <f t="shared" si="56"/>
        <v>257.87207872078721</v>
      </c>
      <c r="S69" s="16">
        <f t="shared" si="56"/>
        <v>54.610130904951625</v>
      </c>
      <c r="T69" s="17">
        <f t="shared" si="56"/>
        <v>75.420210611583641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34.552177485620376</v>
      </c>
      <c r="D70" s="16">
        <f t="shared" si="56"/>
        <v>39.822673537435584</v>
      </c>
      <c r="E70" s="16">
        <f t="shared" si="56"/>
        <v>261.85383244206776</v>
      </c>
      <c r="F70" s="16">
        <f t="shared" si="56"/>
        <v>260.23054755043228</v>
      </c>
      <c r="G70" s="16">
        <f t="shared" si="56"/>
        <v>50.769426427572171</v>
      </c>
      <c r="H70" s="16">
        <f t="shared" si="56"/>
        <v>65.434331257116071</v>
      </c>
      <c r="I70" s="16">
        <f t="shared" si="56"/>
        <v>37.434248977206309</v>
      </c>
      <c r="J70" s="16">
        <f t="shared" si="56"/>
        <v>27.357838517122211</v>
      </c>
      <c r="K70" s="16">
        <f t="shared" si="56"/>
        <v>288.2661996497373</v>
      </c>
      <c r="L70" s="16">
        <f t="shared" si="56"/>
        <v>295.64379336931381</v>
      </c>
      <c r="M70" s="16">
        <f t="shared" si="56"/>
        <v>56.749831422791637</v>
      </c>
      <c r="N70" s="16">
        <f t="shared" si="56"/>
        <v>64.957588200334968</v>
      </c>
      <c r="O70" s="17">
        <f t="shared" si="56"/>
        <v>35.946557330694191</v>
      </c>
      <c r="P70" s="18">
        <f t="shared" si="56"/>
        <v>33.00814125244753</v>
      </c>
      <c r="Q70" s="16">
        <f t="shared" si="56"/>
        <v>275.1766784452297</v>
      </c>
      <c r="R70" s="16">
        <f t="shared" si="56"/>
        <v>281.45068145068143</v>
      </c>
      <c r="S70" s="16">
        <f t="shared" si="56"/>
        <v>53.671946589867787</v>
      </c>
      <c r="T70" s="17">
        <f t="shared" si="56"/>
        <v>65.170454545454547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29.269647320188838</v>
      </c>
      <c r="D71" s="16">
        <f t="shared" si="56"/>
        <v>25.306122448979593</v>
      </c>
      <c r="E71" s="16">
        <f t="shared" si="56"/>
        <v>181.2987012987013</v>
      </c>
      <c r="F71" s="16">
        <f t="shared" si="56"/>
        <v>149.08306364617044</v>
      </c>
      <c r="G71" s="16">
        <f t="shared" si="56"/>
        <v>43.953838434520826</v>
      </c>
      <c r="H71" s="16">
        <f t="shared" si="56"/>
        <v>41.576857629041406</v>
      </c>
      <c r="I71" s="16">
        <f t="shared" si="56"/>
        <v>0.46184297338904773</v>
      </c>
      <c r="J71" s="16">
        <f t="shared" si="56"/>
        <v>1.239943208707998</v>
      </c>
      <c r="K71" s="16">
        <f t="shared" si="56"/>
        <v>316.66666666666669</v>
      </c>
      <c r="L71" s="16">
        <f t="shared" si="56"/>
        <v>336.20689655172413</v>
      </c>
      <c r="M71" s="16">
        <f t="shared" si="56"/>
        <v>30.654465884225186</v>
      </c>
      <c r="N71" s="16">
        <f t="shared" si="56"/>
        <v>53.928372018824277</v>
      </c>
      <c r="O71" s="17">
        <f t="shared" si="56"/>
        <v>13.193421698576337</v>
      </c>
      <c r="P71" s="18">
        <f t="shared" si="56"/>
        <v>10.071899340922709</v>
      </c>
      <c r="Q71" s="16">
        <f t="shared" si="56"/>
        <v>256.41618497109829</v>
      </c>
      <c r="R71" s="16">
        <f t="shared" si="56"/>
        <v>276.37116246981719</v>
      </c>
      <c r="S71" s="16">
        <f t="shared" si="56"/>
        <v>36.536114501275932</v>
      </c>
      <c r="T71" s="17">
        <f t="shared" si="56"/>
        <v>49.4818520598295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31.994810650522023</v>
      </c>
      <c r="D72" s="16">
        <f t="shared" si="56"/>
        <v>37.009375496583509</v>
      </c>
      <c r="E72" s="16">
        <f t="shared" si="56"/>
        <v>413.93399685699319</v>
      </c>
      <c r="F72" s="16">
        <f t="shared" si="56"/>
        <v>480.33790918690602</v>
      </c>
      <c r="G72" s="16">
        <f t="shared" si="56"/>
        <v>72.286693191865609</v>
      </c>
      <c r="H72" s="16">
        <f t="shared" si="56"/>
        <v>94.997237569060772</v>
      </c>
      <c r="I72" s="16">
        <f t="shared" si="56"/>
        <v>18.82076479384747</v>
      </c>
      <c r="J72" s="16">
        <f t="shared" si="56"/>
        <v>16.82035519125683</v>
      </c>
      <c r="K72" s="16">
        <f t="shared" si="56"/>
        <v>381.60762942779292</v>
      </c>
      <c r="L72" s="16">
        <f t="shared" si="56"/>
        <v>332.62483994878363</v>
      </c>
      <c r="M72" s="16">
        <f t="shared" si="56"/>
        <v>67.996306555863342</v>
      </c>
      <c r="N72" s="16">
        <f t="shared" si="56"/>
        <v>74.25138546081125</v>
      </c>
      <c r="O72" s="17">
        <f t="shared" si="56"/>
        <v>29.039677975848189</v>
      </c>
      <c r="P72" s="18">
        <f t="shared" si="56"/>
        <v>29.775865233618177</v>
      </c>
      <c r="Q72" s="16">
        <f t="shared" si="56"/>
        <v>404.95648883844115</v>
      </c>
      <c r="R72" s="16">
        <f t="shared" si="56"/>
        <v>413.57638888888891</v>
      </c>
      <c r="S72" s="16">
        <f t="shared" si="56"/>
        <v>71.298541108417339</v>
      </c>
      <c r="T72" s="17">
        <f t="shared" si="56"/>
        <v>87.273074055450564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27.445652173913043</v>
      </c>
      <c r="D73" s="16">
        <f t="shared" si="56"/>
        <v>16.988618565312727</v>
      </c>
      <c r="E73" s="16">
        <f t="shared" si="56"/>
        <v>215.32846715328466</v>
      </c>
      <c r="F73" s="16">
        <f t="shared" si="56"/>
        <v>281.99419167473377</v>
      </c>
      <c r="G73" s="16">
        <f t="shared" si="56"/>
        <v>45.508771929824562</v>
      </c>
      <c r="H73" s="16">
        <f t="shared" si="56"/>
        <v>42.789820923656926</v>
      </c>
      <c r="I73" s="16">
        <f t="shared" si="56"/>
        <v>39.203796467176375</v>
      </c>
      <c r="J73" s="16">
        <f t="shared" si="56"/>
        <v>33.073305036136283</v>
      </c>
      <c r="K73" s="16">
        <f t="shared" si="56"/>
        <v>216.94510739856801</v>
      </c>
      <c r="L73" s="16">
        <f t="shared" si="56"/>
        <v>117.77777777777777</v>
      </c>
      <c r="M73" s="16">
        <f t="shared" si="56"/>
        <v>56.885090218423549</v>
      </c>
      <c r="N73" s="16">
        <f t="shared" si="56"/>
        <v>54.841459256733721</v>
      </c>
      <c r="O73" s="17">
        <f t="shared" si="56"/>
        <v>32.4315259921744</v>
      </c>
      <c r="P73" s="18">
        <f t="shared" si="56"/>
        <v>24.652891658467258</v>
      </c>
      <c r="Q73" s="16">
        <f t="shared" si="56"/>
        <v>216.02895553257497</v>
      </c>
      <c r="R73" s="16">
        <f t="shared" si="56"/>
        <v>159.68379446640316</v>
      </c>
      <c r="S73" s="16">
        <f t="shared" si="56"/>
        <v>50.343018563357546</v>
      </c>
      <c r="T73" s="17">
        <f t="shared" si="56"/>
        <v>49.118252618386897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-0.13995801259622112</v>
      </c>
      <c r="D74" s="16">
        <f t="shared" si="56"/>
        <v>2.4571428571428573</v>
      </c>
      <c r="E74" s="16">
        <f t="shared" si="56"/>
        <v>320.5211726384365</v>
      </c>
      <c r="F74" s="16">
        <f t="shared" si="56"/>
        <v>454.0650406504065</v>
      </c>
      <c r="G74" s="16">
        <f t="shared" si="56"/>
        <v>30.963665086887836</v>
      </c>
      <c r="H74" s="16">
        <f t="shared" si="56"/>
        <v>73.740776387552131</v>
      </c>
      <c r="I74" s="16">
        <f t="shared" si="56"/>
        <v>20.176032498307379</v>
      </c>
      <c r="J74" s="16">
        <f t="shared" si="56"/>
        <v>16.034744243761203</v>
      </c>
      <c r="K74" s="16">
        <f t="shared" si="56"/>
        <v>358.29145728643215</v>
      </c>
      <c r="L74" s="16">
        <f t="shared" si="56"/>
        <v>380.83550913838121</v>
      </c>
      <c r="M74" s="16">
        <f t="shared" si="56"/>
        <v>60.322195704057279</v>
      </c>
      <c r="N74" s="16">
        <f t="shared" si="56"/>
        <v>92.233856893542765</v>
      </c>
      <c r="O74" s="17">
        <f t="shared" si="56"/>
        <v>10.18582243633861</v>
      </c>
      <c r="P74" s="18">
        <f t="shared" si="56"/>
        <v>10.333519955210749</v>
      </c>
      <c r="Q74" s="16">
        <f t="shared" si="56"/>
        <v>341.84397163120565</v>
      </c>
      <c r="R74" s="16">
        <f t="shared" si="56"/>
        <v>405.6916177992411</v>
      </c>
      <c r="S74" s="16">
        <f t="shared" si="56"/>
        <v>46.064139941690961</v>
      </c>
      <c r="T74" s="17">
        <f t="shared" si="56"/>
        <v>84.748733930658361</v>
      </c>
    </row>
    <row r="75" spans="1:20" ht="30" customHeight="1" outlineLevel="1" x14ac:dyDescent="0.15">
      <c r="A75" s="14"/>
      <c r="B75" s="3" t="s">
        <v>12</v>
      </c>
      <c r="C75" s="16">
        <f t="shared" si="57"/>
        <v>31.125134630846013</v>
      </c>
      <c r="D75" s="16">
        <f t="shared" si="56"/>
        <v>39.699333632344462</v>
      </c>
      <c r="E75" s="16">
        <f t="shared" si="56"/>
        <v>411.58093577448415</v>
      </c>
      <c r="F75" s="16">
        <f t="shared" si="56"/>
        <v>414.23396909842097</v>
      </c>
      <c r="G75" s="16">
        <f t="shared" si="56"/>
        <v>67.089268299383264</v>
      </c>
      <c r="H75" s="16">
        <f t="shared" si="56"/>
        <v>86.130854236098926</v>
      </c>
      <c r="I75" s="16">
        <f t="shared" si="56"/>
        <v>18.512487492888113</v>
      </c>
      <c r="J75" s="16">
        <f t="shared" si="56"/>
        <v>16.940188055023508</v>
      </c>
      <c r="K75" s="16">
        <f t="shared" si="56"/>
        <v>285.39506172839504</v>
      </c>
      <c r="L75" s="16">
        <f t="shared" si="56"/>
        <v>284.49957136733821</v>
      </c>
      <c r="M75" s="16">
        <f t="shared" si="56"/>
        <v>55.108259552064467</v>
      </c>
      <c r="N75" s="16">
        <f t="shared" si="56"/>
        <v>73.959237268782829</v>
      </c>
      <c r="O75" s="16">
        <f t="shared" si="56"/>
        <v>25.625363583478766</v>
      </c>
      <c r="P75" s="16">
        <f t="shared" si="56"/>
        <v>27.757644049214278</v>
      </c>
      <c r="Q75" s="16">
        <f t="shared" si="56"/>
        <v>343.35869710319048</v>
      </c>
      <c r="R75" s="16">
        <f t="shared" si="56"/>
        <v>326.17960979689803</v>
      </c>
      <c r="S75" s="16">
        <f t="shared" si="56"/>
        <v>61.722553346376088</v>
      </c>
      <c r="T75" s="17">
        <f t="shared" si="56"/>
        <v>79.41986559012858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29.510825982357659</v>
      </c>
      <c r="D76" s="16">
        <f t="shared" si="56"/>
        <v>25.186219739292365</v>
      </c>
      <c r="E76" s="16">
        <f t="shared" si="56"/>
        <v>144.73684210526315</v>
      </c>
      <c r="F76" s="16">
        <f t="shared" si="56"/>
        <v>339.18128654970758</v>
      </c>
      <c r="G76" s="16">
        <f t="shared" si="56"/>
        <v>42.030021443888494</v>
      </c>
      <c r="H76" s="16">
        <f t="shared" si="56"/>
        <v>48.339801638637347</v>
      </c>
      <c r="I76" s="16">
        <f t="shared" si="56"/>
        <v>21.409921671018278</v>
      </c>
      <c r="J76" s="16">
        <f t="shared" si="56"/>
        <v>30.918874172185429</v>
      </c>
      <c r="K76" s="16">
        <f t="shared" si="56"/>
        <v>264.60176991150445</v>
      </c>
      <c r="L76" s="16">
        <f t="shared" si="56"/>
        <v>364.68646864686468</v>
      </c>
      <c r="M76" s="16">
        <f t="shared" si="56"/>
        <v>43.185419968304281</v>
      </c>
      <c r="N76" s="16">
        <f t="shared" si="56"/>
        <v>97.849106551952346</v>
      </c>
      <c r="O76" s="17">
        <f t="shared" si="56"/>
        <v>25.626043405676128</v>
      </c>
      <c r="P76" s="18">
        <f t="shared" si="56"/>
        <v>28.220858895705522</v>
      </c>
      <c r="Q76" s="16">
        <f t="shared" si="56"/>
        <v>195.84905660377359</v>
      </c>
      <c r="R76" s="16">
        <f t="shared" si="56"/>
        <v>359.07335907335909</v>
      </c>
      <c r="S76" s="16">
        <f t="shared" si="56"/>
        <v>42.577978203682825</v>
      </c>
      <c r="T76" s="17">
        <f t="shared" si="56"/>
        <v>76.352742932035198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18.613739201974496</v>
      </c>
      <c r="D77" s="16">
        <f t="shared" si="56"/>
        <v>11.954022988505747</v>
      </c>
      <c r="E77" s="16">
        <f t="shared" si="56"/>
        <v>404.94186046511629</v>
      </c>
      <c r="F77" s="16">
        <f t="shared" si="56"/>
        <v>583.19415448851771</v>
      </c>
      <c r="G77" s="16">
        <f t="shared" si="56"/>
        <v>66.50450450450451</v>
      </c>
      <c r="H77" s="16">
        <f t="shared" si="56"/>
        <v>77.469172752304559</v>
      </c>
      <c r="I77" s="16">
        <f t="shared" si="56"/>
        <v>-8.8681797685254775</v>
      </c>
      <c r="J77" s="16">
        <f t="shared" si="56"/>
        <v>-12.413467589679044</v>
      </c>
      <c r="K77" s="16">
        <f t="shared" si="56"/>
        <v>411.61616161616161</v>
      </c>
      <c r="L77" s="16">
        <f t="shared" si="56"/>
        <v>385.96540178571428</v>
      </c>
      <c r="M77" s="16">
        <f t="shared" si="56"/>
        <v>45.597278555541017</v>
      </c>
      <c r="N77" s="16">
        <f t="shared" si="56"/>
        <v>75.202503681885119</v>
      </c>
      <c r="O77" s="17">
        <f t="shared" si="56"/>
        <v>2.735562310030395</v>
      </c>
      <c r="P77" s="18">
        <f t="shared" si="56"/>
        <v>-3.4515342915402596</v>
      </c>
      <c r="Q77" s="16">
        <f t="shared" si="56"/>
        <v>408.87961859356375</v>
      </c>
      <c r="R77" s="16">
        <f t="shared" si="56"/>
        <v>427.56494936151478</v>
      </c>
      <c r="S77" s="16">
        <f t="shared" si="56"/>
        <v>54.392480861062687</v>
      </c>
      <c r="T77" s="17">
        <f t="shared" si="56"/>
        <v>75.970627611667823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11.896126505150152</v>
      </c>
      <c r="D78" s="16">
        <f t="shared" si="56"/>
        <v>20.835807600950119</v>
      </c>
      <c r="E78" s="16">
        <f t="shared" si="56"/>
        <v>191.57608695652175</v>
      </c>
      <c r="F78" s="16">
        <f t="shared" si="56"/>
        <v>159.50226244343892</v>
      </c>
      <c r="G78" s="16">
        <f t="shared" si="56"/>
        <v>21.002616719460129</v>
      </c>
      <c r="H78" s="16">
        <f t="shared" si="56"/>
        <v>29.374477570353861</v>
      </c>
      <c r="I78" s="16">
        <f t="shared" si="56"/>
        <v>21.419039145907472</v>
      </c>
      <c r="J78" s="16">
        <f t="shared" si="56"/>
        <v>26.597692730269181</v>
      </c>
      <c r="K78" s="16">
        <f t="shared" si="56"/>
        <v>166.45161290322579</v>
      </c>
      <c r="L78" s="16">
        <f t="shared" si="56"/>
        <v>144.11123227917122</v>
      </c>
      <c r="M78" s="16">
        <f t="shared" si="56"/>
        <v>35.013102197137677</v>
      </c>
      <c r="N78" s="16">
        <f t="shared" si="56"/>
        <v>43.493258074631548</v>
      </c>
      <c r="O78" s="17">
        <f t="shared" si="56"/>
        <v>15.655457019931513</v>
      </c>
      <c r="P78" s="18">
        <f t="shared" si="56"/>
        <v>23.415593998524226</v>
      </c>
      <c r="Q78" s="16">
        <f t="shared" si="56"/>
        <v>177.55102040816325</v>
      </c>
      <c r="R78" s="16">
        <f t="shared" si="56"/>
        <v>149.11699779249449</v>
      </c>
      <c r="S78" s="16">
        <f t="shared" si="56"/>
        <v>26.689576174112258</v>
      </c>
      <c r="T78" s="17">
        <f t="shared" si="56"/>
        <v>36.017261729123632</v>
      </c>
    </row>
    <row r="79" spans="1:20" ht="30" customHeight="1" outlineLevel="1" x14ac:dyDescent="0.15">
      <c r="A79" s="14"/>
      <c r="B79" s="3" t="s">
        <v>13</v>
      </c>
      <c r="C79" s="16">
        <f t="shared" si="57"/>
        <v>16.097523457929551</v>
      </c>
      <c r="D79" s="16">
        <f t="shared" si="56"/>
        <v>18.388007820986314</v>
      </c>
      <c r="E79" s="16">
        <f t="shared" si="56"/>
        <v>307.20198675496687</v>
      </c>
      <c r="F79" s="16">
        <f t="shared" si="56"/>
        <v>376.4033780427223</v>
      </c>
      <c r="G79" s="16">
        <f t="shared" si="56"/>
        <v>40.844475721323015</v>
      </c>
      <c r="H79" s="16">
        <f t="shared" si="56"/>
        <v>47.183154866549465</v>
      </c>
      <c r="I79" s="16">
        <f t="shared" si="56"/>
        <v>5.0333387542689865</v>
      </c>
      <c r="J79" s="16">
        <f t="shared" si="56"/>
        <v>7.9616122840690977</v>
      </c>
      <c r="K79" s="16">
        <f t="shared" si="56"/>
        <v>328.31632653061223</v>
      </c>
      <c r="L79" s="16">
        <f t="shared" si="56"/>
        <v>310.19256308100927</v>
      </c>
      <c r="M79" s="16">
        <f t="shared" si="56"/>
        <v>41.590941872205391</v>
      </c>
      <c r="N79" s="16">
        <f t="shared" si="56"/>
        <v>64.725322691276418</v>
      </c>
      <c r="O79" s="16">
        <f t="shared" si="56"/>
        <v>10.719367588932807</v>
      </c>
      <c r="P79" s="16">
        <f t="shared" si="56"/>
        <v>12.852338734332008</v>
      </c>
      <c r="Q79" s="16">
        <f t="shared" si="56"/>
        <v>319.12824207492798</v>
      </c>
      <c r="R79" s="16">
        <f t="shared" si="56"/>
        <v>326.77616025880303</v>
      </c>
      <c r="S79" s="16">
        <f t="shared" si="56"/>
        <v>41.21313577432683</v>
      </c>
      <c r="T79" s="17">
        <f t="shared" si="56"/>
        <v>57.03653111975062</v>
      </c>
    </row>
    <row r="80" spans="1:20" ht="30" customHeight="1" x14ac:dyDescent="0.15">
      <c r="A80" s="14"/>
      <c r="B80" s="4" t="s">
        <v>14</v>
      </c>
      <c r="C80" s="19">
        <f t="shared" si="57"/>
        <v>28.64944312811221</v>
      </c>
      <c r="D80" s="19">
        <f t="shared" si="56"/>
        <v>36.38238735113714</v>
      </c>
      <c r="E80" s="19">
        <f t="shared" si="56"/>
        <v>395.99505562422746</v>
      </c>
      <c r="F80" s="19">
        <f t="shared" si="56"/>
        <v>410.36480032517022</v>
      </c>
      <c r="G80" s="19">
        <f t="shared" si="56"/>
        <v>62.803259283095628</v>
      </c>
      <c r="H80" s="19">
        <f t="shared" si="56"/>
        <v>80.313094960997418</v>
      </c>
      <c r="I80" s="19">
        <f t="shared" si="56"/>
        <v>15.892459182221941</v>
      </c>
      <c r="J80" s="19">
        <f t="shared" si="56"/>
        <v>15.512991054539242</v>
      </c>
      <c r="K80" s="19">
        <f t="shared" si="56"/>
        <v>292.35622672734797</v>
      </c>
      <c r="L80" s="19">
        <f t="shared" si="56"/>
        <v>288.06975456726332</v>
      </c>
      <c r="M80" s="19">
        <f t="shared" si="56"/>
        <v>52.538492123339317</v>
      </c>
      <c r="N80" s="19">
        <f t="shared" si="56"/>
        <v>72.530086761824791</v>
      </c>
      <c r="O80" s="19">
        <f t="shared" si="56"/>
        <v>22.973163047147519</v>
      </c>
      <c r="P80" s="19">
        <f t="shared" si="56"/>
        <v>25.411784329260666</v>
      </c>
      <c r="Q80" s="19">
        <f t="shared" si="56"/>
        <v>339.57089762360624</v>
      </c>
      <c r="R80" s="19">
        <f t="shared" si="56"/>
        <v>326.25567154234221</v>
      </c>
      <c r="S80" s="19">
        <f t="shared" si="56"/>
        <v>58.122538293216628</v>
      </c>
      <c r="T80" s="19">
        <f t="shared" si="56"/>
        <v>76.009573437712618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75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291.46629877808437</v>
      </c>
      <c r="D86" s="16">
        <f t="shared" ref="D86:T86" si="58">IF(D46=0,(D8*10)/(D46+10),(D8-D46)*100/D46)</f>
        <v>352.95602777193352</v>
      </c>
      <c r="E86" s="16">
        <f t="shared" si="58"/>
        <v>6374.6543778801843</v>
      </c>
      <c r="F86" s="16">
        <f t="shared" si="58"/>
        <v>5397.5238095238092</v>
      </c>
      <c r="G86" s="16">
        <f t="shared" si="58"/>
        <v>540.95634095634091</v>
      </c>
      <c r="H86" s="16">
        <f t="shared" si="58"/>
        <v>616.97737015252721</v>
      </c>
      <c r="I86" s="16">
        <f t="shared" si="58"/>
        <v>157.43673766612051</v>
      </c>
      <c r="J86" s="16">
        <f t="shared" si="58"/>
        <v>179.93445309299469</v>
      </c>
      <c r="K86" s="16">
        <f t="shared" si="58"/>
        <v>1888.1542699724519</v>
      </c>
      <c r="L86" s="16">
        <f t="shared" si="58"/>
        <v>2286.304347826087</v>
      </c>
      <c r="M86" s="16">
        <f t="shared" si="58"/>
        <v>264.71994535519127</v>
      </c>
      <c r="N86" s="16">
        <f t="shared" si="58"/>
        <v>327.5809523809524</v>
      </c>
      <c r="O86" s="17">
        <f t="shared" si="58"/>
        <v>221.79426516513675</v>
      </c>
      <c r="P86" s="18">
        <f t="shared" si="58"/>
        <v>255.69066371885219</v>
      </c>
      <c r="Q86" s="16">
        <f t="shared" si="58"/>
        <v>3566.7241379310344</v>
      </c>
      <c r="R86" s="16">
        <f t="shared" si="58"/>
        <v>3416.6782006920416</v>
      </c>
      <c r="S86" s="16">
        <f t="shared" si="58"/>
        <v>395.83744505248046</v>
      </c>
      <c r="T86" s="17">
        <f t="shared" si="58"/>
        <v>452.94524097426154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188.97485493230175</v>
      </c>
      <c r="D87" s="16">
        <f t="shared" si="59"/>
        <v>267.35668789808915</v>
      </c>
      <c r="E87" s="16">
        <f t="shared" si="59"/>
        <v>1527.8481012658228</v>
      </c>
      <c r="F87" s="16">
        <f t="shared" si="59"/>
        <v>1929.0322580645161</v>
      </c>
      <c r="G87" s="16">
        <f t="shared" si="59"/>
        <v>222.22571518390444</v>
      </c>
      <c r="H87" s="16">
        <f t="shared" si="59"/>
        <v>307.38150738150739</v>
      </c>
      <c r="I87" s="16">
        <f t="shared" si="59"/>
        <v>131.21338912133891</v>
      </c>
      <c r="J87" s="16">
        <f t="shared" si="59"/>
        <v>156.79793717768402</v>
      </c>
      <c r="K87" s="16">
        <f t="shared" si="59"/>
        <v>1103.370786516854</v>
      </c>
      <c r="L87" s="16">
        <f t="shared" si="59"/>
        <v>1886.7021276595744</v>
      </c>
      <c r="M87" s="16">
        <f t="shared" si="59"/>
        <v>166.11536910044373</v>
      </c>
      <c r="N87" s="16">
        <f t="shared" si="59"/>
        <v>229.81589582397845</v>
      </c>
      <c r="O87" s="17">
        <f t="shared" si="59"/>
        <v>163.83831026948289</v>
      </c>
      <c r="P87" s="18">
        <f t="shared" si="59"/>
        <v>216.58772874058127</v>
      </c>
      <c r="Q87" s="16">
        <f t="shared" si="59"/>
        <v>1302.9761904761904</v>
      </c>
      <c r="R87" s="16">
        <f t="shared" si="59"/>
        <v>1903.5256410256411</v>
      </c>
      <c r="S87" s="16">
        <f t="shared" si="59"/>
        <v>197.65017667844523</v>
      </c>
      <c r="T87" s="17">
        <f t="shared" si="59"/>
        <v>271.40179129348053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187.86425673183328</v>
      </c>
      <c r="D88" s="16">
        <f t="shared" si="59"/>
        <v>230.05474797054936</v>
      </c>
      <c r="E88" s="16">
        <f t="shared" si="59"/>
        <v>1135.8208955223881</v>
      </c>
      <c r="F88" s="16">
        <f t="shared" si="59"/>
        <v>2093.5344827586205</v>
      </c>
      <c r="G88" s="16">
        <f t="shared" si="59"/>
        <v>253.2967032967033</v>
      </c>
      <c r="H88" s="16">
        <f t="shared" si="59"/>
        <v>380.14233639993057</v>
      </c>
      <c r="I88" s="16">
        <f t="shared" si="59"/>
        <v>67.884714359238288</v>
      </c>
      <c r="J88" s="16">
        <f t="shared" si="59"/>
        <v>96.091015169194861</v>
      </c>
      <c r="K88" s="16">
        <f t="shared" si="59"/>
        <v>1314.6802325581396</v>
      </c>
      <c r="L88" s="16">
        <f t="shared" si="59"/>
        <v>1796.905361640878</v>
      </c>
      <c r="M88" s="16">
        <f t="shared" si="59"/>
        <v>199.50897652294</v>
      </c>
      <c r="N88" s="16">
        <f t="shared" si="59"/>
        <v>314.57957749734203</v>
      </c>
      <c r="O88" s="17">
        <f t="shared" si="59"/>
        <v>105.97189695550351</v>
      </c>
      <c r="P88" s="18">
        <f t="shared" si="59"/>
        <v>125.47306529750321</v>
      </c>
      <c r="Q88" s="16">
        <f t="shared" si="59"/>
        <v>1274.2407199100112</v>
      </c>
      <c r="R88" s="16">
        <f t="shared" si="59"/>
        <v>1839.3462843046561</v>
      </c>
      <c r="S88" s="16">
        <f t="shared" si="59"/>
        <v>216.12047937214976</v>
      </c>
      <c r="T88" s="17">
        <f t="shared" si="59"/>
        <v>328.36752573556254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290.20618556701032</v>
      </c>
      <c r="D89" s="16">
        <f t="shared" si="59"/>
        <v>289.89448051948051</v>
      </c>
      <c r="E89" s="16">
        <f t="shared" si="59"/>
        <v>1905.5555555555557</v>
      </c>
      <c r="F89" s="16">
        <f t="shared" si="59"/>
        <v>1814.8514851485149</v>
      </c>
      <c r="G89" s="16">
        <f t="shared" si="59"/>
        <v>384.30420711974108</v>
      </c>
      <c r="H89" s="16">
        <f t="shared" si="59"/>
        <v>405.43885971492875</v>
      </c>
      <c r="I89" s="16">
        <f t="shared" si="59"/>
        <v>117.66190075693861</v>
      </c>
      <c r="J89" s="16">
        <f t="shared" si="59"/>
        <v>146.02659746999674</v>
      </c>
      <c r="K89" s="16">
        <f t="shared" si="59"/>
        <v>1946.4285714285713</v>
      </c>
      <c r="L89" s="16">
        <f t="shared" si="59"/>
        <v>2120.4248366013071</v>
      </c>
      <c r="M89" s="16">
        <f t="shared" si="59"/>
        <v>275.09607993850886</v>
      </c>
      <c r="N89" s="16">
        <f t="shared" si="59"/>
        <v>473.04465493910692</v>
      </c>
      <c r="O89" s="17">
        <f t="shared" si="59"/>
        <v>203.01742456438589</v>
      </c>
      <c r="P89" s="18">
        <f t="shared" si="59"/>
        <v>209.93329727780781</v>
      </c>
      <c r="Q89" s="16">
        <f t="shared" si="59"/>
        <v>1930.4347826086957</v>
      </c>
      <c r="R89" s="16">
        <f t="shared" si="59"/>
        <v>2044.5945945945946</v>
      </c>
      <c r="S89" s="16">
        <f t="shared" si="59"/>
        <v>328.30114308238075</v>
      </c>
      <c r="T89" s="17">
        <f t="shared" si="59"/>
        <v>444.7099512655243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145.07358443502119</v>
      </c>
      <c r="D90" s="16">
        <f t="shared" si="59"/>
        <v>188.70286340165859</v>
      </c>
      <c r="E90" s="16">
        <f t="shared" si="59"/>
        <v>1009.2896174863388</v>
      </c>
      <c r="F90" s="16">
        <f t="shared" si="59"/>
        <v>2040.4109589041095</v>
      </c>
      <c r="G90" s="16">
        <f t="shared" si="59"/>
        <v>182.80057251908397</v>
      </c>
      <c r="H90" s="16">
        <f t="shared" si="59"/>
        <v>269.6094568307646</v>
      </c>
      <c r="I90" s="16">
        <f t="shared" si="59"/>
        <v>186.15759050806207</v>
      </c>
      <c r="J90" s="16">
        <f t="shared" si="59"/>
        <v>170.36147792450313</v>
      </c>
      <c r="K90" s="16">
        <f t="shared" si="59"/>
        <v>997.52475247524751</v>
      </c>
      <c r="L90" s="16">
        <f t="shared" si="59"/>
        <v>1067.5767918088736</v>
      </c>
      <c r="M90" s="16">
        <f t="shared" si="59"/>
        <v>233.13270278016623</v>
      </c>
      <c r="N90" s="16">
        <f t="shared" si="59"/>
        <v>264.51766953199621</v>
      </c>
      <c r="O90" s="17">
        <f t="shared" si="59"/>
        <v>163.58278508771929</v>
      </c>
      <c r="P90" s="18">
        <f t="shared" si="59"/>
        <v>178.80184331797236</v>
      </c>
      <c r="Q90" s="16">
        <f t="shared" si="59"/>
        <v>1003.1168831168832</v>
      </c>
      <c r="R90" s="16">
        <f t="shared" si="59"/>
        <v>1310.1622544833476</v>
      </c>
      <c r="S90" s="16">
        <f t="shared" si="59"/>
        <v>205.66332508787917</v>
      </c>
      <c r="T90" s="17">
        <f t="shared" si="59"/>
        <v>266.77734245301815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130.44554455445544</v>
      </c>
      <c r="D91" s="16">
        <f t="shared" si="59"/>
        <v>160.43434000678656</v>
      </c>
      <c r="E91" s="16">
        <f t="shared" si="59"/>
        <v>1447.1428571428571</v>
      </c>
      <c r="F91" s="16">
        <f t="shared" si="59"/>
        <v>1439.3333333333333</v>
      </c>
      <c r="G91" s="16">
        <f t="shared" si="59"/>
        <v>174.54545454545453</v>
      </c>
      <c r="H91" s="16">
        <f t="shared" si="59"/>
        <v>222.37649338069099</v>
      </c>
      <c r="I91" s="16">
        <f t="shared" si="59"/>
        <v>159.98861696072851</v>
      </c>
      <c r="J91" s="16">
        <f t="shared" si="59"/>
        <v>169.82845610494451</v>
      </c>
      <c r="K91" s="16">
        <f t="shared" si="59"/>
        <v>1920.2020202020201</v>
      </c>
      <c r="L91" s="16">
        <f t="shared" si="59"/>
        <v>2100</v>
      </c>
      <c r="M91" s="16">
        <f t="shared" si="59"/>
        <v>253.87931034482759</v>
      </c>
      <c r="N91" s="16">
        <f t="shared" si="59"/>
        <v>343.12284730195177</v>
      </c>
      <c r="O91" s="17">
        <f t="shared" si="59"/>
        <v>144.18850939899392</v>
      </c>
      <c r="P91" s="18">
        <f t="shared" si="59"/>
        <v>165.8226016495442</v>
      </c>
      <c r="Q91" s="16">
        <f t="shared" si="59"/>
        <v>1724.2603550295858</v>
      </c>
      <c r="R91" s="16">
        <f t="shared" si="59"/>
        <v>1916.8207024029575</v>
      </c>
      <c r="S91" s="16">
        <f t="shared" si="59"/>
        <v>211.86011150532184</v>
      </c>
      <c r="T91" s="17">
        <f t="shared" si="59"/>
        <v>292.94149221685456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165.81239114207514</v>
      </c>
      <c r="D92" s="16">
        <f t="shared" si="59"/>
        <v>195.43585526315789</v>
      </c>
      <c r="E92" s="16">
        <f t="shared" si="59"/>
        <v>1835.1084812623274</v>
      </c>
      <c r="F92" s="16">
        <f t="shared" si="59"/>
        <v>2391.2964641885765</v>
      </c>
      <c r="G92" s="16">
        <f t="shared" si="59"/>
        <v>264.85664131070803</v>
      </c>
      <c r="H92" s="16">
        <f t="shared" si="59"/>
        <v>349.7546989487098</v>
      </c>
      <c r="I92" s="16">
        <f t="shared" si="59"/>
        <v>96.676096181046674</v>
      </c>
      <c r="J92" s="16">
        <f t="shared" si="59"/>
        <v>85.543802549498238</v>
      </c>
      <c r="K92" s="16">
        <f t="shared" si="59"/>
        <v>1506.8181818181818</v>
      </c>
      <c r="L92" s="16">
        <f t="shared" si="59"/>
        <v>1188.6346300533944</v>
      </c>
      <c r="M92" s="16">
        <f t="shared" si="59"/>
        <v>198.45800524934384</v>
      </c>
      <c r="N92" s="16">
        <f t="shared" si="59"/>
        <v>202.43291302942129</v>
      </c>
      <c r="O92" s="17">
        <f t="shared" si="59"/>
        <v>147.81888459414688</v>
      </c>
      <c r="P92" s="18">
        <f t="shared" si="59"/>
        <v>148.05285931470004</v>
      </c>
      <c r="Q92" s="16">
        <f t="shared" si="59"/>
        <v>1735.7634112792298</v>
      </c>
      <c r="R92" s="16">
        <f t="shared" si="59"/>
        <v>1738.1524440762221</v>
      </c>
      <c r="S92" s="16">
        <f t="shared" si="59"/>
        <v>247.3992926766152</v>
      </c>
      <c r="T92" s="17">
        <f t="shared" si="59"/>
        <v>284.81490718637548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206.82242990654206</v>
      </c>
      <c r="D93" s="16">
        <f t="shared" si="59"/>
        <v>195.15279241306638</v>
      </c>
      <c r="E93" s="16">
        <f t="shared" si="59"/>
        <v>1402.608695652174</v>
      </c>
      <c r="F93" s="16">
        <f t="shared" si="59"/>
        <v>1400.3802281368821</v>
      </c>
      <c r="G93" s="16">
        <f t="shared" si="59"/>
        <v>267.80487804878049</v>
      </c>
      <c r="H93" s="16">
        <f t="shared" si="59"/>
        <v>273.24464153732447</v>
      </c>
      <c r="I93" s="16">
        <f t="shared" si="59"/>
        <v>151.78826895565092</v>
      </c>
      <c r="J93" s="16">
        <f t="shared" si="59"/>
        <v>150.05389092476827</v>
      </c>
      <c r="K93" s="16">
        <f t="shared" si="59"/>
        <v>1694.5945945945946</v>
      </c>
      <c r="L93" s="16">
        <f t="shared" si="59"/>
        <v>2454.8638132295719</v>
      </c>
      <c r="M93" s="16">
        <f t="shared" si="59"/>
        <v>204.37586365730078</v>
      </c>
      <c r="N93" s="16">
        <f t="shared" si="59"/>
        <v>271.03758169934639</v>
      </c>
      <c r="O93" s="17">
        <f t="shared" si="59"/>
        <v>179.58461175359923</v>
      </c>
      <c r="P93" s="18">
        <f t="shared" si="59"/>
        <v>170.34973325429758</v>
      </c>
      <c r="Q93" s="16">
        <f t="shared" si="59"/>
        <v>1516.931216931217</v>
      </c>
      <c r="R93" s="16">
        <f t="shared" si="59"/>
        <v>1921.5384615384614</v>
      </c>
      <c r="S93" s="16">
        <f t="shared" si="59"/>
        <v>236.69227293267059</v>
      </c>
      <c r="T93" s="17">
        <f t="shared" si="59"/>
        <v>272.03796761585704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151.89761694616064</v>
      </c>
      <c r="D94" s="16">
        <f t="shared" si="59"/>
        <v>153.96600566572238</v>
      </c>
      <c r="E94" s="16">
        <f t="shared" si="59"/>
        <v>2016.3934426229507</v>
      </c>
      <c r="F94" s="16">
        <f t="shared" si="59"/>
        <v>5142.3076923076924</v>
      </c>
      <c r="G94" s="16">
        <f t="shared" si="59"/>
        <v>247.15242881072027</v>
      </c>
      <c r="H94" s="16">
        <f t="shared" si="59"/>
        <v>387.44374437443747</v>
      </c>
      <c r="I94" s="16">
        <f t="shared" si="59"/>
        <v>133.86034255599472</v>
      </c>
      <c r="J94" s="16">
        <f t="shared" si="59"/>
        <v>112.74014155712841</v>
      </c>
      <c r="K94" s="16">
        <f t="shared" si="59"/>
        <v>1637.1428571428571</v>
      </c>
      <c r="L94" s="16">
        <f t="shared" si="59"/>
        <v>1529.7345132743362</v>
      </c>
      <c r="M94" s="16">
        <f t="shared" si="59"/>
        <v>231.11521873074554</v>
      </c>
      <c r="N94" s="16">
        <f t="shared" si="59"/>
        <v>289.82525989825263</v>
      </c>
      <c r="O94" s="17">
        <f t="shared" si="59"/>
        <v>141.56921916258017</v>
      </c>
      <c r="P94" s="18">
        <f t="shared" si="59"/>
        <v>127.11557458017781</v>
      </c>
      <c r="Q94" s="16">
        <f t="shared" si="59"/>
        <v>1776.5060240963855</v>
      </c>
      <c r="R94" s="16">
        <f t="shared" si="59"/>
        <v>2091.3303437967115</v>
      </c>
      <c r="S94" s="16">
        <f t="shared" si="59"/>
        <v>237.91267305644303</v>
      </c>
      <c r="T94" s="17">
        <f t="shared" si="59"/>
        <v>321.99317811063327</v>
      </c>
    </row>
    <row r="95" spans="1:20" ht="30" customHeight="1" outlineLevel="1" x14ac:dyDescent="0.15">
      <c r="A95" s="14"/>
      <c r="B95" s="3" t="s">
        <v>12</v>
      </c>
      <c r="C95" s="16">
        <f t="shared" si="59"/>
        <v>194.1002347657446</v>
      </c>
      <c r="D95" s="16">
        <f t="shared" si="59"/>
        <v>234.56027620600364</v>
      </c>
      <c r="E95" s="16">
        <f t="shared" si="59"/>
        <v>2239.3355481727576</v>
      </c>
      <c r="F95" s="16">
        <f t="shared" si="59"/>
        <v>2715.6182212581343</v>
      </c>
      <c r="G95" s="16">
        <f t="shared" si="59"/>
        <v>293.7273433454169</v>
      </c>
      <c r="H95" s="16">
        <f t="shared" si="59"/>
        <v>379.17885914526209</v>
      </c>
      <c r="I95" s="16">
        <f t="shared" si="59"/>
        <v>128.91844777929361</v>
      </c>
      <c r="J95" s="16">
        <f t="shared" si="59"/>
        <v>131.83171521035598</v>
      </c>
      <c r="K95" s="16">
        <f t="shared" si="59"/>
        <v>1499.2315573770493</v>
      </c>
      <c r="L95" s="16">
        <f t="shared" si="59"/>
        <v>1716.3249810174639</v>
      </c>
      <c r="M95" s="16">
        <f t="shared" si="59"/>
        <v>223.30275229357798</v>
      </c>
      <c r="N95" s="16">
        <f t="shared" si="59"/>
        <v>293.54101282498351</v>
      </c>
      <c r="O95" s="16">
        <f t="shared" si="59"/>
        <v>163.2639523835135</v>
      </c>
      <c r="P95" s="16">
        <f t="shared" si="59"/>
        <v>175.8540193983232</v>
      </c>
      <c r="Q95" s="16">
        <f t="shared" si="59"/>
        <v>1821.4347700318194</v>
      </c>
      <c r="R95" s="16">
        <f t="shared" si="59"/>
        <v>2006.0832060382784</v>
      </c>
      <c r="S95" s="16">
        <f t="shared" si="59"/>
        <v>260.03443851711796</v>
      </c>
      <c r="T95" s="17">
        <f t="shared" si="59"/>
        <v>329.24489227270334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77.472527472527474</v>
      </c>
      <c r="D96" s="16">
        <f t="shared" si="59"/>
        <v>83.800410116199586</v>
      </c>
      <c r="E96" s="16">
        <f t="shared" si="59"/>
        <v>291.57894736842104</v>
      </c>
      <c r="F96" s="16">
        <f t="shared" si="59"/>
        <v>510.5691056910569</v>
      </c>
      <c r="G96" s="16">
        <f t="shared" si="59"/>
        <v>97.711442786069654</v>
      </c>
      <c r="H96" s="16">
        <f t="shared" si="59"/>
        <v>116.89785624211854</v>
      </c>
      <c r="I96" s="16">
        <f t="shared" si="59"/>
        <v>157.85582255083179</v>
      </c>
      <c r="J96" s="16">
        <f t="shared" si="59"/>
        <v>84.646818447168712</v>
      </c>
      <c r="K96" s="16">
        <f t="shared" si="59"/>
        <v>4020</v>
      </c>
      <c r="L96" s="16">
        <f t="shared" si="59"/>
        <v>13980</v>
      </c>
      <c r="M96" s="16">
        <f t="shared" si="59"/>
        <v>227.94918330308531</v>
      </c>
      <c r="N96" s="16">
        <f t="shared" si="59"/>
        <v>245.00865551067514</v>
      </c>
      <c r="O96" s="17">
        <f t="shared" si="59"/>
        <v>107.44314266023432</v>
      </c>
      <c r="P96" s="18">
        <f t="shared" si="59"/>
        <v>84.256926952141058</v>
      </c>
      <c r="Q96" s="16">
        <f t="shared" si="59"/>
        <v>646.66666666666663</v>
      </c>
      <c r="R96" s="16">
        <f t="shared" si="59"/>
        <v>2394.4055944055945</v>
      </c>
      <c r="S96" s="16">
        <f t="shared" si="59"/>
        <v>143.83033419023135</v>
      </c>
      <c r="T96" s="17">
        <f t="shared" si="59"/>
        <v>183.79029828261525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105.08534850640113</v>
      </c>
      <c r="D97" s="16">
        <f t="shared" si="59"/>
        <v>74.148085822465291</v>
      </c>
      <c r="E97" s="16">
        <f t="shared" si="59"/>
        <v>1167.8832116788321</v>
      </c>
      <c r="F97" s="16">
        <f t="shared" si="59"/>
        <v>1932.608695652174</v>
      </c>
      <c r="G97" s="16">
        <f t="shared" si="59"/>
        <v>199.449125081011</v>
      </c>
      <c r="H97" s="16">
        <f t="shared" si="59"/>
        <v>192.04097714736014</v>
      </c>
      <c r="I97" s="16">
        <f t="shared" si="59"/>
        <v>99.967018469656992</v>
      </c>
      <c r="J97" s="16">
        <f t="shared" si="59"/>
        <v>98.219690226099345</v>
      </c>
      <c r="K97" s="16">
        <f t="shared" si="59"/>
        <v>1588.3333333333333</v>
      </c>
      <c r="L97" s="16">
        <f t="shared" si="59"/>
        <v>2292.4450549450548</v>
      </c>
      <c r="M97" s="16">
        <f t="shared" si="59"/>
        <v>233.9735894357743</v>
      </c>
      <c r="N97" s="16">
        <f t="shared" si="59"/>
        <v>349.97635933806146</v>
      </c>
      <c r="O97" s="17">
        <f t="shared" si="59"/>
        <v>102.42984257357973</v>
      </c>
      <c r="P97" s="18">
        <f t="shared" si="59"/>
        <v>87.185420885160539</v>
      </c>
      <c r="Q97" s="16">
        <f t="shared" si="59"/>
        <v>1387.6306620209059</v>
      </c>
      <c r="R97" s="16">
        <f t="shared" si="59"/>
        <v>2182.0952380952381</v>
      </c>
      <c r="S97" s="16">
        <f t="shared" si="59"/>
        <v>217.37301339981303</v>
      </c>
      <c r="T97" s="17">
        <f t="shared" si="59"/>
        <v>279.78285614219419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110.39279869067103</v>
      </c>
      <c r="D98" s="16">
        <f t="shared" si="59"/>
        <v>154.20049968769519</v>
      </c>
      <c r="E98" s="16">
        <f t="shared" si="59"/>
        <v>666.42857142857144</v>
      </c>
      <c r="F98" s="16">
        <f t="shared" si="59"/>
        <v>702.09790209790208</v>
      </c>
      <c r="G98" s="16">
        <f t="shared" si="59"/>
        <v>130.84603258013664</v>
      </c>
      <c r="H98" s="16">
        <f t="shared" si="59"/>
        <v>177.62331838565024</v>
      </c>
      <c r="I98" s="16">
        <f t="shared" si="59"/>
        <v>83.495798319327733</v>
      </c>
      <c r="J98" s="16">
        <f t="shared" si="59"/>
        <v>43.567646142664316</v>
      </c>
      <c r="K98" s="16">
        <f t="shared" si="59"/>
        <v>875.59055118110234</v>
      </c>
      <c r="L98" s="16">
        <f t="shared" si="59"/>
        <v>695.20426287744226</v>
      </c>
      <c r="M98" s="16">
        <f t="shared" si="59"/>
        <v>115.92520954223082</v>
      </c>
      <c r="N98" s="16">
        <f t="shared" si="59"/>
        <v>79.556601922699627</v>
      </c>
      <c r="O98" s="17">
        <f t="shared" si="59"/>
        <v>98.343622948351154</v>
      </c>
      <c r="P98" s="18">
        <f t="shared" si="59"/>
        <v>87.751792952915494</v>
      </c>
      <c r="Q98" s="16">
        <f t="shared" si="59"/>
        <v>765.91760299625469</v>
      </c>
      <c r="R98" s="16">
        <f t="shared" si="59"/>
        <v>697.52650176678446</v>
      </c>
      <c r="S98" s="16">
        <f t="shared" si="59"/>
        <v>124.14591777649102</v>
      </c>
      <c r="T98" s="17">
        <f t="shared" si="59"/>
        <v>118.41388296612178</v>
      </c>
    </row>
    <row r="99" spans="1:20" ht="30" customHeight="1" outlineLevel="1" x14ac:dyDescent="0.15">
      <c r="A99" s="14"/>
      <c r="B99" s="3" t="s">
        <v>13</v>
      </c>
      <c r="C99" s="16">
        <f t="shared" si="59"/>
        <v>104.31781266919329</v>
      </c>
      <c r="D99" s="16">
        <f t="shared" si="59"/>
        <v>115.88622137706996</v>
      </c>
      <c r="E99" s="16">
        <f t="shared" si="59"/>
        <v>866.40471512770137</v>
      </c>
      <c r="F99" s="16">
        <f t="shared" si="59"/>
        <v>1211.9015047879616</v>
      </c>
      <c r="G99" s="16">
        <f t="shared" si="59"/>
        <v>153.43801443586173</v>
      </c>
      <c r="H99" s="16">
        <f t="shared" si="59"/>
        <v>175.89125224685441</v>
      </c>
      <c r="I99" s="16">
        <f t="shared" si="59"/>
        <v>97.266340867440434</v>
      </c>
      <c r="J99" s="16">
        <f t="shared" si="59"/>
        <v>65.81569482931431</v>
      </c>
      <c r="K99" s="16">
        <f t="shared" si="59"/>
        <v>1436.8421052631579</v>
      </c>
      <c r="L99" s="16">
        <f t="shared" si="59"/>
        <v>1784.8207475209763</v>
      </c>
      <c r="M99" s="16">
        <f t="shared" si="59"/>
        <v>181.07372942018611</v>
      </c>
      <c r="N99" s="16">
        <f t="shared" si="59"/>
        <v>189.15280210157619</v>
      </c>
      <c r="O99" s="16">
        <f t="shared" si="59"/>
        <v>101.00459242250287</v>
      </c>
      <c r="P99" s="16">
        <f t="shared" si="59"/>
        <v>87.178013656953553</v>
      </c>
      <c r="Q99" s="16">
        <f t="shared" si="59"/>
        <v>1129.9154334038055</v>
      </c>
      <c r="R99" s="16">
        <f t="shared" si="59"/>
        <v>1579.7257590597453</v>
      </c>
      <c r="S99" s="16">
        <f t="shared" si="59"/>
        <v>166.40908480043004</v>
      </c>
      <c r="T99" s="17">
        <f t="shared" si="59"/>
        <v>183.55363015431317</v>
      </c>
    </row>
    <row r="100" spans="1:20" ht="30" customHeight="1" x14ac:dyDescent="0.15">
      <c r="A100" s="14"/>
      <c r="B100" s="4" t="s">
        <v>14</v>
      </c>
      <c r="C100" s="19">
        <f t="shared" si="59"/>
        <v>176.06514587128524</v>
      </c>
      <c r="D100" s="19">
        <f t="shared" si="59"/>
        <v>211.4306010253876</v>
      </c>
      <c r="E100" s="19">
        <f t="shared" si="59"/>
        <v>1892.3535253227408</v>
      </c>
      <c r="F100" s="19">
        <f t="shared" si="59"/>
        <v>2437.8979282465893</v>
      </c>
      <c r="G100" s="19">
        <f t="shared" si="59"/>
        <v>265.16897378393008</v>
      </c>
      <c r="H100" s="19">
        <f t="shared" si="59"/>
        <v>339.6775038565649</v>
      </c>
      <c r="I100" s="19">
        <f t="shared" si="59"/>
        <v>122.62569832402235</v>
      </c>
      <c r="J100" s="19">
        <f t="shared" si="59"/>
        <v>118.88513747889832</v>
      </c>
      <c r="K100" s="19">
        <f t="shared" si="59"/>
        <v>1487.8191712013395</v>
      </c>
      <c r="L100" s="19">
        <f t="shared" si="59"/>
        <v>1726.0718549875176</v>
      </c>
      <c r="M100" s="19">
        <f t="shared" si="59"/>
        <v>214.95258315640481</v>
      </c>
      <c r="N100" s="19">
        <f t="shared" si="59"/>
        <v>273.60996457643233</v>
      </c>
      <c r="O100" s="19">
        <f t="shared" si="59"/>
        <v>150.81833177938751</v>
      </c>
      <c r="P100" s="19">
        <f t="shared" si="59"/>
        <v>158.50954100051572</v>
      </c>
      <c r="Q100" s="19">
        <f t="shared" si="59"/>
        <v>1672.8594140358846</v>
      </c>
      <c r="R100" s="19">
        <f t="shared" si="59"/>
        <v>1939.9817781489637</v>
      </c>
      <c r="S100" s="19">
        <f t="shared" si="59"/>
        <v>241.23559729080654</v>
      </c>
      <c r="T100" s="19">
        <f t="shared" si="59"/>
        <v>301.2219228406513</v>
      </c>
    </row>
  </sheetData>
  <sortState xmlns:xlrd2="http://schemas.microsoft.com/office/spreadsheetml/2017/richdata2" ref="A96:T98">
    <sortCondition ref="A96:A98"/>
  </sortState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>
    <oddFooter>&amp;L0808/2022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4816-892A-46A0-8F29-C7DE40042028}">
  <dimension ref="A1:T100"/>
  <sheetViews>
    <sheetView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50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20110</v>
      </c>
      <c r="D8" s="8">
        <v>50622</v>
      </c>
      <c r="E8" s="8">
        <v>12860</v>
      </c>
      <c r="F8" s="8">
        <v>26808</v>
      </c>
      <c r="G8" s="8">
        <f>C8+E8</f>
        <v>32970</v>
      </c>
      <c r="H8" s="8">
        <f>D8+F8</f>
        <v>77430</v>
      </c>
      <c r="I8" s="8">
        <v>16269</v>
      </c>
      <c r="J8" s="8">
        <v>46737</v>
      </c>
      <c r="K8" s="8">
        <v>8178</v>
      </c>
      <c r="L8" s="8">
        <v>30152</v>
      </c>
      <c r="M8" s="8">
        <f>I8+K8</f>
        <v>24447</v>
      </c>
      <c r="N8" s="8">
        <f>J8+L8</f>
        <v>76889</v>
      </c>
      <c r="O8" s="9">
        <f>C8+I8</f>
        <v>36379</v>
      </c>
      <c r="P8" s="10">
        <f t="shared" ref="P8:R16" si="0">D8+J8</f>
        <v>97359</v>
      </c>
      <c r="Q8" s="8">
        <f t="shared" si="0"/>
        <v>21038</v>
      </c>
      <c r="R8" s="8">
        <f t="shared" si="0"/>
        <v>56960</v>
      </c>
      <c r="S8" s="8">
        <f>O8+Q8</f>
        <v>57417</v>
      </c>
      <c r="T8" s="9">
        <f>P8+R8</f>
        <v>154319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7397</v>
      </c>
      <c r="D9" s="8">
        <v>19086</v>
      </c>
      <c r="E9" s="8">
        <v>1287</v>
      </c>
      <c r="F9" s="8">
        <v>2929</v>
      </c>
      <c r="G9" s="8">
        <f t="shared" ref="G9:H20" si="1">C9+E9</f>
        <v>8684</v>
      </c>
      <c r="H9" s="8">
        <f t="shared" si="1"/>
        <v>22015</v>
      </c>
      <c r="I9" s="8">
        <v>5224</v>
      </c>
      <c r="J9" s="8">
        <v>13089</v>
      </c>
      <c r="K9" s="8">
        <v>1333</v>
      </c>
      <c r="L9" s="8">
        <v>6432</v>
      </c>
      <c r="M9" s="8">
        <f t="shared" ref="M9:N16" si="2">I9+K9</f>
        <v>6557</v>
      </c>
      <c r="N9" s="8">
        <f t="shared" si="2"/>
        <v>19521</v>
      </c>
      <c r="O9" s="9">
        <f t="shared" ref="O9:O16" si="3">C9+I9</f>
        <v>12621</v>
      </c>
      <c r="P9" s="10">
        <f t="shared" si="0"/>
        <v>32175</v>
      </c>
      <c r="Q9" s="8">
        <f t="shared" si="0"/>
        <v>2620</v>
      </c>
      <c r="R9" s="8">
        <f t="shared" si="0"/>
        <v>9361</v>
      </c>
      <c r="S9" s="8">
        <f t="shared" ref="S9:T16" si="4">O9+Q9</f>
        <v>15241</v>
      </c>
      <c r="T9" s="9">
        <f t="shared" si="4"/>
        <v>41536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8711</v>
      </c>
      <c r="D10" s="8">
        <v>21858</v>
      </c>
      <c r="E10" s="8">
        <v>4088</v>
      </c>
      <c r="F10" s="8">
        <v>16070</v>
      </c>
      <c r="G10" s="8">
        <f t="shared" si="1"/>
        <v>12799</v>
      </c>
      <c r="H10" s="8">
        <f t="shared" si="1"/>
        <v>37928</v>
      </c>
      <c r="I10" s="8">
        <v>9555</v>
      </c>
      <c r="J10" s="8">
        <v>49989</v>
      </c>
      <c r="K10" s="8">
        <v>17309</v>
      </c>
      <c r="L10" s="8">
        <v>109475</v>
      </c>
      <c r="M10" s="8">
        <f t="shared" si="2"/>
        <v>26864</v>
      </c>
      <c r="N10" s="8">
        <f t="shared" si="2"/>
        <v>159464</v>
      </c>
      <c r="O10" s="9">
        <f t="shared" si="3"/>
        <v>18266</v>
      </c>
      <c r="P10" s="10">
        <f t="shared" si="0"/>
        <v>71847</v>
      </c>
      <c r="Q10" s="8">
        <f t="shared" si="0"/>
        <v>21397</v>
      </c>
      <c r="R10" s="8">
        <f t="shared" si="0"/>
        <v>125545</v>
      </c>
      <c r="S10" s="8">
        <f t="shared" si="4"/>
        <v>39663</v>
      </c>
      <c r="T10" s="9">
        <f t="shared" si="4"/>
        <v>197392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4246</v>
      </c>
      <c r="D11" s="8">
        <v>10174</v>
      </c>
      <c r="E11" s="8">
        <v>1500</v>
      </c>
      <c r="F11" s="8">
        <v>4918</v>
      </c>
      <c r="G11" s="8">
        <f t="shared" si="1"/>
        <v>5746</v>
      </c>
      <c r="H11" s="8">
        <f t="shared" si="1"/>
        <v>15092</v>
      </c>
      <c r="I11" s="8">
        <v>2812</v>
      </c>
      <c r="J11" s="8">
        <v>9252</v>
      </c>
      <c r="K11" s="8">
        <v>4485</v>
      </c>
      <c r="L11" s="8">
        <v>28928</v>
      </c>
      <c r="M11" s="8">
        <f t="shared" si="2"/>
        <v>7297</v>
      </c>
      <c r="N11" s="8">
        <f t="shared" si="2"/>
        <v>38180</v>
      </c>
      <c r="O11" s="9">
        <f t="shared" si="3"/>
        <v>7058</v>
      </c>
      <c r="P11" s="10">
        <f t="shared" si="0"/>
        <v>19426</v>
      </c>
      <c r="Q11" s="8">
        <f t="shared" si="0"/>
        <v>5985</v>
      </c>
      <c r="R11" s="8">
        <f t="shared" si="0"/>
        <v>33846</v>
      </c>
      <c r="S11" s="8">
        <f t="shared" si="4"/>
        <v>13043</v>
      </c>
      <c r="T11" s="9">
        <f t="shared" si="4"/>
        <v>53272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11751</v>
      </c>
      <c r="D12" s="8">
        <v>27455</v>
      </c>
      <c r="E12" s="8">
        <v>1936</v>
      </c>
      <c r="F12" s="8">
        <v>7438</v>
      </c>
      <c r="G12" s="8">
        <f t="shared" si="1"/>
        <v>13687</v>
      </c>
      <c r="H12" s="8">
        <f t="shared" si="1"/>
        <v>34893</v>
      </c>
      <c r="I12" s="8">
        <v>10544</v>
      </c>
      <c r="J12" s="8">
        <v>27139</v>
      </c>
      <c r="K12" s="8">
        <v>3880</v>
      </c>
      <c r="L12" s="8">
        <v>20941</v>
      </c>
      <c r="M12" s="8">
        <f t="shared" si="2"/>
        <v>14424</v>
      </c>
      <c r="N12" s="8">
        <f t="shared" si="2"/>
        <v>48080</v>
      </c>
      <c r="O12" s="9">
        <f t="shared" si="3"/>
        <v>22295</v>
      </c>
      <c r="P12" s="10">
        <f t="shared" si="0"/>
        <v>54594</v>
      </c>
      <c r="Q12" s="8">
        <f t="shared" si="0"/>
        <v>5816</v>
      </c>
      <c r="R12" s="8">
        <f t="shared" si="0"/>
        <v>28379</v>
      </c>
      <c r="S12" s="8">
        <f t="shared" si="4"/>
        <v>28111</v>
      </c>
      <c r="T12" s="9">
        <f t="shared" si="4"/>
        <v>82973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5070</v>
      </c>
      <c r="D13" s="8">
        <v>9318</v>
      </c>
      <c r="E13" s="8">
        <v>1030</v>
      </c>
      <c r="F13" s="8">
        <v>2812</v>
      </c>
      <c r="G13" s="8">
        <f t="shared" si="1"/>
        <v>6100</v>
      </c>
      <c r="H13" s="8">
        <f t="shared" si="1"/>
        <v>12130</v>
      </c>
      <c r="I13" s="8">
        <v>5990</v>
      </c>
      <c r="J13" s="8">
        <v>18158</v>
      </c>
      <c r="K13" s="8">
        <v>3346</v>
      </c>
      <c r="L13" s="8">
        <v>18658</v>
      </c>
      <c r="M13" s="8">
        <f t="shared" si="2"/>
        <v>9336</v>
      </c>
      <c r="N13" s="8">
        <f t="shared" si="2"/>
        <v>36816</v>
      </c>
      <c r="O13" s="9">
        <f t="shared" si="3"/>
        <v>11060</v>
      </c>
      <c r="P13" s="10">
        <f t="shared" si="0"/>
        <v>27476</v>
      </c>
      <c r="Q13" s="8">
        <f t="shared" si="0"/>
        <v>4376</v>
      </c>
      <c r="R13" s="8">
        <f t="shared" si="0"/>
        <v>21470</v>
      </c>
      <c r="S13" s="8">
        <f t="shared" si="4"/>
        <v>15436</v>
      </c>
      <c r="T13" s="9">
        <f t="shared" si="4"/>
        <v>48946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23765</v>
      </c>
      <c r="D14" s="8">
        <v>49452</v>
      </c>
      <c r="E14" s="8">
        <v>10666</v>
      </c>
      <c r="F14" s="8">
        <v>30472</v>
      </c>
      <c r="G14" s="8">
        <f t="shared" si="1"/>
        <v>34431</v>
      </c>
      <c r="H14" s="8">
        <f t="shared" si="1"/>
        <v>79924</v>
      </c>
      <c r="I14" s="8">
        <v>6431</v>
      </c>
      <c r="J14" s="8">
        <v>22463</v>
      </c>
      <c r="K14" s="8">
        <v>5582</v>
      </c>
      <c r="L14" s="8">
        <v>28125</v>
      </c>
      <c r="M14" s="8">
        <f t="shared" si="2"/>
        <v>12013</v>
      </c>
      <c r="N14" s="8">
        <f t="shared" si="2"/>
        <v>50588</v>
      </c>
      <c r="O14" s="9">
        <f t="shared" si="3"/>
        <v>30196</v>
      </c>
      <c r="P14" s="10">
        <f t="shared" si="0"/>
        <v>71915</v>
      </c>
      <c r="Q14" s="8">
        <f t="shared" si="0"/>
        <v>16248</v>
      </c>
      <c r="R14" s="8">
        <f t="shared" si="0"/>
        <v>58597</v>
      </c>
      <c r="S14" s="8">
        <f t="shared" si="4"/>
        <v>46444</v>
      </c>
      <c r="T14" s="9">
        <f t="shared" si="4"/>
        <v>130512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5435</v>
      </c>
      <c r="D15" s="8">
        <v>11138</v>
      </c>
      <c r="E15" s="8">
        <v>1116</v>
      </c>
      <c r="F15" s="8">
        <v>2669</v>
      </c>
      <c r="G15" s="8">
        <f t="shared" si="1"/>
        <v>6551</v>
      </c>
      <c r="H15" s="8">
        <f t="shared" si="1"/>
        <v>13807</v>
      </c>
      <c r="I15" s="8">
        <v>5421</v>
      </c>
      <c r="J15" s="8">
        <v>14776</v>
      </c>
      <c r="K15" s="8">
        <v>2279</v>
      </c>
      <c r="L15" s="8">
        <v>12147</v>
      </c>
      <c r="M15" s="8">
        <f t="shared" si="2"/>
        <v>7700</v>
      </c>
      <c r="N15" s="8">
        <f t="shared" si="2"/>
        <v>26923</v>
      </c>
      <c r="O15" s="9">
        <f t="shared" si="3"/>
        <v>10856</v>
      </c>
      <c r="P15" s="10">
        <f t="shared" si="0"/>
        <v>25914</v>
      </c>
      <c r="Q15" s="8">
        <f t="shared" si="0"/>
        <v>3395</v>
      </c>
      <c r="R15" s="8">
        <f t="shared" si="0"/>
        <v>14816</v>
      </c>
      <c r="S15" s="8">
        <f t="shared" si="4"/>
        <v>14251</v>
      </c>
      <c r="T15" s="9">
        <f t="shared" si="4"/>
        <v>40730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2956</v>
      </c>
      <c r="D16" s="8">
        <v>6229</v>
      </c>
      <c r="E16" s="8">
        <v>1598</v>
      </c>
      <c r="F16" s="8">
        <v>6495</v>
      </c>
      <c r="G16" s="8">
        <f t="shared" si="1"/>
        <v>4554</v>
      </c>
      <c r="H16" s="8">
        <f t="shared" si="1"/>
        <v>12724</v>
      </c>
      <c r="I16" s="8">
        <v>4279</v>
      </c>
      <c r="J16" s="8">
        <v>11383</v>
      </c>
      <c r="K16" s="8">
        <v>3248</v>
      </c>
      <c r="L16" s="8">
        <v>18511</v>
      </c>
      <c r="M16" s="8">
        <f t="shared" si="2"/>
        <v>7527</v>
      </c>
      <c r="N16" s="8">
        <f t="shared" si="2"/>
        <v>29894</v>
      </c>
      <c r="O16" s="9">
        <f t="shared" si="3"/>
        <v>7235</v>
      </c>
      <c r="P16" s="10">
        <f t="shared" si="0"/>
        <v>17612</v>
      </c>
      <c r="Q16" s="8">
        <f t="shared" si="0"/>
        <v>4846</v>
      </c>
      <c r="R16" s="8">
        <f t="shared" si="0"/>
        <v>25006</v>
      </c>
      <c r="S16" s="8">
        <f t="shared" si="4"/>
        <v>12081</v>
      </c>
      <c r="T16" s="9">
        <f t="shared" si="4"/>
        <v>42618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89441</v>
      </c>
      <c r="D17" s="11">
        <f t="shared" ref="D17:H17" si="5">SUM(D8:D16)</f>
        <v>205332</v>
      </c>
      <c r="E17" s="11">
        <f t="shared" si="5"/>
        <v>36081</v>
      </c>
      <c r="F17" s="11">
        <f t="shared" si="5"/>
        <v>100611</v>
      </c>
      <c r="G17" s="11">
        <f t="shared" si="5"/>
        <v>125522</v>
      </c>
      <c r="H17" s="11">
        <f t="shared" si="5"/>
        <v>305943</v>
      </c>
      <c r="I17" s="11">
        <f>SUM(I8:I16)</f>
        <v>66525</v>
      </c>
      <c r="J17" s="11">
        <f t="shared" ref="J17:N17" si="6">SUM(J8:J16)</f>
        <v>212986</v>
      </c>
      <c r="K17" s="11">
        <f t="shared" si="6"/>
        <v>49640</v>
      </c>
      <c r="L17" s="11">
        <f t="shared" si="6"/>
        <v>273369</v>
      </c>
      <c r="M17" s="11">
        <f t="shared" si="6"/>
        <v>116165</v>
      </c>
      <c r="N17" s="11">
        <f t="shared" si="6"/>
        <v>486355</v>
      </c>
      <c r="O17" s="11">
        <f>SUM(O8:O16)</f>
        <v>155966</v>
      </c>
      <c r="P17" s="11">
        <f t="shared" ref="P17:T17" si="7">SUM(P8:P16)</f>
        <v>418318</v>
      </c>
      <c r="Q17" s="11">
        <f t="shared" si="7"/>
        <v>85721</v>
      </c>
      <c r="R17" s="11">
        <f t="shared" si="7"/>
        <v>373980</v>
      </c>
      <c r="S17" s="11">
        <f t="shared" si="7"/>
        <v>241687</v>
      </c>
      <c r="T17" s="12">
        <f t="shared" si="7"/>
        <v>792298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1964</v>
      </c>
      <c r="D18" s="8">
        <v>3356</v>
      </c>
      <c r="E18" s="8">
        <v>717</v>
      </c>
      <c r="F18" s="8">
        <v>1269</v>
      </c>
      <c r="G18" s="8">
        <f t="shared" si="1"/>
        <v>2681</v>
      </c>
      <c r="H18" s="8">
        <f t="shared" si="1"/>
        <v>4625</v>
      </c>
      <c r="I18" s="8">
        <v>1658</v>
      </c>
      <c r="J18" s="8">
        <v>5114</v>
      </c>
      <c r="K18" s="8">
        <v>1056</v>
      </c>
      <c r="L18" s="8">
        <v>7135</v>
      </c>
      <c r="M18" s="8">
        <f t="shared" ref="M18:N20" si="8">I18+K18</f>
        <v>2714</v>
      </c>
      <c r="N18" s="8">
        <f t="shared" si="8"/>
        <v>12249</v>
      </c>
      <c r="O18" s="9">
        <f t="shared" ref="O18:R20" si="9">C18+I18</f>
        <v>3622</v>
      </c>
      <c r="P18" s="10">
        <f t="shared" si="9"/>
        <v>8470</v>
      </c>
      <c r="Q18" s="8">
        <f t="shared" si="9"/>
        <v>1773</v>
      </c>
      <c r="R18" s="8">
        <f t="shared" si="9"/>
        <v>8404</v>
      </c>
      <c r="S18" s="8">
        <f t="shared" ref="S18:T20" si="10">O18+Q18</f>
        <v>5395</v>
      </c>
      <c r="T18" s="9">
        <f t="shared" si="10"/>
        <v>16874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6330</v>
      </c>
      <c r="D19" s="8">
        <v>9433</v>
      </c>
      <c r="E19" s="8">
        <v>3720</v>
      </c>
      <c r="F19" s="8">
        <v>6777</v>
      </c>
      <c r="G19" s="8">
        <f t="shared" si="1"/>
        <v>10050</v>
      </c>
      <c r="H19" s="8">
        <f t="shared" si="1"/>
        <v>16210</v>
      </c>
      <c r="I19" s="8">
        <v>7106</v>
      </c>
      <c r="J19" s="8">
        <v>14892</v>
      </c>
      <c r="K19" s="8">
        <v>7360</v>
      </c>
      <c r="L19" s="8">
        <v>33169</v>
      </c>
      <c r="M19" s="8">
        <f t="shared" si="8"/>
        <v>14466</v>
      </c>
      <c r="N19" s="8">
        <f t="shared" si="8"/>
        <v>48061</v>
      </c>
      <c r="O19" s="9">
        <f t="shared" si="9"/>
        <v>13436</v>
      </c>
      <c r="P19" s="10">
        <f t="shared" si="9"/>
        <v>24325</v>
      </c>
      <c r="Q19" s="8">
        <f t="shared" si="9"/>
        <v>11080</v>
      </c>
      <c r="R19" s="8">
        <f t="shared" si="9"/>
        <v>39946</v>
      </c>
      <c r="S19" s="8">
        <f t="shared" si="10"/>
        <v>24516</v>
      </c>
      <c r="T19" s="9">
        <f t="shared" si="10"/>
        <v>64271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7366</v>
      </c>
      <c r="D20" s="8">
        <v>15845</v>
      </c>
      <c r="E20" s="8">
        <v>1124</v>
      </c>
      <c r="F20" s="8">
        <v>2533</v>
      </c>
      <c r="G20" s="8">
        <f t="shared" si="1"/>
        <v>8490</v>
      </c>
      <c r="H20" s="8">
        <f t="shared" si="1"/>
        <v>18378</v>
      </c>
      <c r="I20" s="8">
        <v>6539</v>
      </c>
      <c r="J20" s="8">
        <v>16932</v>
      </c>
      <c r="K20" s="8">
        <v>2154</v>
      </c>
      <c r="L20" s="8">
        <v>10827</v>
      </c>
      <c r="M20" s="8">
        <f t="shared" si="8"/>
        <v>8693</v>
      </c>
      <c r="N20" s="8">
        <f t="shared" si="8"/>
        <v>27759</v>
      </c>
      <c r="O20" s="9">
        <f t="shared" si="9"/>
        <v>13905</v>
      </c>
      <c r="P20" s="10">
        <f t="shared" si="9"/>
        <v>32777</v>
      </c>
      <c r="Q20" s="8">
        <f t="shared" si="9"/>
        <v>3278</v>
      </c>
      <c r="R20" s="8">
        <f t="shared" si="9"/>
        <v>13360</v>
      </c>
      <c r="S20" s="8">
        <f t="shared" si="10"/>
        <v>17183</v>
      </c>
      <c r="T20" s="9">
        <f t="shared" si="10"/>
        <v>46137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15660</v>
      </c>
      <c r="D21" s="11">
        <f t="shared" ref="D21:H21" si="11">SUM(D18:D20)</f>
        <v>28634</v>
      </c>
      <c r="E21" s="11">
        <f t="shared" si="11"/>
        <v>5561</v>
      </c>
      <c r="F21" s="11">
        <f t="shared" si="11"/>
        <v>10579</v>
      </c>
      <c r="G21" s="11">
        <f t="shared" si="11"/>
        <v>21221</v>
      </c>
      <c r="H21" s="11">
        <f t="shared" si="11"/>
        <v>39213</v>
      </c>
      <c r="I21" s="11">
        <f>SUM(I18:I20)</f>
        <v>15303</v>
      </c>
      <c r="J21" s="11">
        <f t="shared" ref="J21:N21" si="12">SUM(J18:J20)</f>
        <v>36938</v>
      </c>
      <c r="K21" s="11">
        <f t="shared" si="12"/>
        <v>10570</v>
      </c>
      <c r="L21" s="11">
        <f t="shared" si="12"/>
        <v>51131</v>
      </c>
      <c r="M21" s="11">
        <f t="shared" si="12"/>
        <v>25873</v>
      </c>
      <c r="N21" s="11">
        <f t="shared" si="12"/>
        <v>88069</v>
      </c>
      <c r="O21" s="11">
        <f>SUM(O18:O20)</f>
        <v>30963</v>
      </c>
      <c r="P21" s="11">
        <f t="shared" ref="P21:T21" si="13">SUM(P18:P20)</f>
        <v>65572</v>
      </c>
      <c r="Q21" s="11">
        <f t="shared" si="13"/>
        <v>16131</v>
      </c>
      <c r="R21" s="11">
        <f t="shared" si="13"/>
        <v>61710</v>
      </c>
      <c r="S21" s="11">
        <f t="shared" si="13"/>
        <v>47094</v>
      </c>
      <c r="T21" s="12">
        <f t="shared" si="13"/>
        <v>127282</v>
      </c>
    </row>
    <row r="22" spans="1:20" s="15" customFormat="1" ht="30" customHeight="1" x14ac:dyDescent="0.15">
      <c r="A22" s="14"/>
      <c r="B22" s="4" t="s">
        <v>14</v>
      </c>
      <c r="C22" s="13">
        <f>SUM(C21,C17)</f>
        <v>105101</v>
      </c>
      <c r="D22" s="13">
        <f t="shared" ref="D22:H22" si="14">SUM(D21,D17)</f>
        <v>233966</v>
      </c>
      <c r="E22" s="13">
        <f t="shared" si="14"/>
        <v>41642</v>
      </c>
      <c r="F22" s="13">
        <f t="shared" si="14"/>
        <v>111190</v>
      </c>
      <c r="G22" s="13">
        <f t="shared" si="14"/>
        <v>146743</v>
      </c>
      <c r="H22" s="13">
        <f t="shared" si="14"/>
        <v>345156</v>
      </c>
      <c r="I22" s="13">
        <f>SUM(I21,I17)</f>
        <v>81828</v>
      </c>
      <c r="J22" s="13">
        <f t="shared" ref="J22:N22" si="15">SUM(J21,J17)</f>
        <v>249924</v>
      </c>
      <c r="K22" s="13">
        <f t="shared" si="15"/>
        <v>60210</v>
      </c>
      <c r="L22" s="13">
        <f t="shared" si="15"/>
        <v>324500</v>
      </c>
      <c r="M22" s="13">
        <f t="shared" si="15"/>
        <v>142038</v>
      </c>
      <c r="N22" s="13">
        <f t="shared" si="15"/>
        <v>574424</v>
      </c>
      <c r="O22" s="13">
        <f>SUM(O21,O17)</f>
        <v>186929</v>
      </c>
      <c r="P22" s="13">
        <f t="shared" ref="P22:T22" si="16">SUM(P21,P17)</f>
        <v>483890</v>
      </c>
      <c r="Q22" s="13">
        <f t="shared" si="16"/>
        <v>101852</v>
      </c>
      <c r="R22" s="13">
        <f t="shared" si="16"/>
        <v>435690</v>
      </c>
      <c r="S22" s="13">
        <f t="shared" si="16"/>
        <v>288781</v>
      </c>
      <c r="T22" s="13">
        <f t="shared" si="16"/>
        <v>919580</v>
      </c>
    </row>
    <row r="23" spans="1:20" ht="30.75" customHeight="1" outlineLevel="1" x14ac:dyDescent="0.25">
      <c r="B23" s="36" t="s">
        <v>34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'[1]Luglio 2021'!C$8</f>
        <v>21170</v>
      </c>
      <c r="D27" s="8">
        <f>'[1]Luglio 2021'!D$8</f>
        <v>44898</v>
      </c>
      <c r="E27" s="8">
        <f>'[1]Luglio 2021'!E$8</f>
        <v>3607</v>
      </c>
      <c r="F27" s="8">
        <f>'[1]Luglio 2021'!F$8</f>
        <v>9024</v>
      </c>
      <c r="G27" s="8">
        <f>C27+E27</f>
        <v>24777</v>
      </c>
      <c r="H27" s="8">
        <f>D27+F27</f>
        <v>53922</v>
      </c>
      <c r="I27" s="8">
        <f>'[1]Luglio 2021'!I$8</f>
        <v>19321</v>
      </c>
      <c r="J27" s="8">
        <f>'[1]Luglio 2021'!J$8</f>
        <v>50845</v>
      </c>
      <c r="K27" s="8">
        <f>'[1]Luglio 2021'!K$8</f>
        <v>4314</v>
      </c>
      <c r="L27" s="8">
        <f>'[1]Luglio 2021'!L$8</f>
        <v>15123</v>
      </c>
      <c r="M27" s="8">
        <f>I27+K27</f>
        <v>23635</v>
      </c>
      <c r="N27" s="8">
        <f>J27+L27</f>
        <v>65968</v>
      </c>
      <c r="O27" s="9">
        <f>C27+I27</f>
        <v>40491</v>
      </c>
      <c r="P27" s="10">
        <f t="shared" ref="P27:R35" si="17">D27+J27</f>
        <v>95743</v>
      </c>
      <c r="Q27" s="8">
        <f t="shared" si="17"/>
        <v>7921</v>
      </c>
      <c r="R27" s="8">
        <f t="shared" si="17"/>
        <v>24147</v>
      </c>
      <c r="S27" s="8">
        <f>O27+Q27</f>
        <v>48412</v>
      </c>
      <c r="T27" s="9">
        <f>P27+R27</f>
        <v>119890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'[1]Luglio 2021'!C$9</f>
        <v>9001</v>
      </c>
      <c r="D28" s="8">
        <f>'[1]Luglio 2021'!D$9</f>
        <v>22860</v>
      </c>
      <c r="E28" s="8">
        <f>'[1]Luglio 2021'!E$9</f>
        <v>617</v>
      </c>
      <c r="F28" s="8">
        <f>'[1]Luglio 2021'!F$9</f>
        <v>1552</v>
      </c>
      <c r="G28" s="8">
        <f t="shared" ref="G28:H35" si="18">C28+E28</f>
        <v>9618</v>
      </c>
      <c r="H28" s="8">
        <f t="shared" si="18"/>
        <v>24412</v>
      </c>
      <c r="I28" s="8">
        <f>'[1]Luglio 2021'!I$9</f>
        <v>5935</v>
      </c>
      <c r="J28" s="8">
        <f>'[1]Luglio 2021'!J$9</f>
        <v>13958</v>
      </c>
      <c r="K28" s="8">
        <f>'[1]Luglio 2021'!K$9</f>
        <v>1054</v>
      </c>
      <c r="L28" s="8">
        <f>'[1]Luglio 2021'!L$9</f>
        <v>5342</v>
      </c>
      <c r="M28" s="8">
        <f t="shared" ref="M28:N35" si="19">I28+K28</f>
        <v>6989</v>
      </c>
      <c r="N28" s="8">
        <f t="shared" si="19"/>
        <v>19300</v>
      </c>
      <c r="O28" s="9">
        <f t="shared" ref="O28:O35" si="20">C28+I28</f>
        <v>14936</v>
      </c>
      <c r="P28" s="10">
        <f t="shared" si="17"/>
        <v>36818</v>
      </c>
      <c r="Q28" s="8">
        <f t="shared" si="17"/>
        <v>1671</v>
      </c>
      <c r="R28" s="8">
        <f t="shared" si="17"/>
        <v>6894</v>
      </c>
      <c r="S28" s="8">
        <f t="shared" ref="S28:T35" si="21">O28+Q28</f>
        <v>16607</v>
      </c>
      <c r="T28" s="9">
        <f t="shared" si="21"/>
        <v>43712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'[1]Luglio 2021'!C$10</f>
        <v>8626</v>
      </c>
      <c r="D29" s="8">
        <f>'[1]Luglio 2021'!D$10</f>
        <v>23577</v>
      </c>
      <c r="E29" s="8">
        <f>'[1]Luglio 2021'!E$10</f>
        <v>2078</v>
      </c>
      <c r="F29" s="8">
        <f>'[1]Luglio 2021'!F$10</f>
        <v>7497</v>
      </c>
      <c r="G29" s="8">
        <f t="shared" si="18"/>
        <v>10704</v>
      </c>
      <c r="H29" s="8">
        <f t="shared" si="18"/>
        <v>31074</v>
      </c>
      <c r="I29" s="8">
        <f>'[1]Luglio 2021'!I$10</f>
        <v>11949</v>
      </c>
      <c r="J29" s="8">
        <f>'[1]Luglio 2021'!J$10</f>
        <v>58918</v>
      </c>
      <c r="K29" s="8">
        <f>'[1]Luglio 2021'!K$10</f>
        <v>12113</v>
      </c>
      <c r="L29" s="8">
        <f>'[1]Luglio 2021'!L$10</f>
        <v>73130</v>
      </c>
      <c r="M29" s="8">
        <f t="shared" si="19"/>
        <v>24062</v>
      </c>
      <c r="N29" s="8">
        <f t="shared" si="19"/>
        <v>132048</v>
      </c>
      <c r="O29" s="9">
        <f t="shared" si="20"/>
        <v>20575</v>
      </c>
      <c r="P29" s="10">
        <f t="shared" si="17"/>
        <v>82495</v>
      </c>
      <c r="Q29" s="8">
        <f t="shared" si="17"/>
        <v>14191</v>
      </c>
      <c r="R29" s="8">
        <f t="shared" si="17"/>
        <v>80627</v>
      </c>
      <c r="S29" s="8">
        <f t="shared" si="21"/>
        <v>34766</v>
      </c>
      <c r="T29" s="9">
        <f t="shared" si="21"/>
        <v>163122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'[1]Luglio 2021'!C$11</f>
        <v>4059</v>
      </c>
      <c r="D30" s="8">
        <f>'[1]Luglio 2021'!D$11</f>
        <v>10687</v>
      </c>
      <c r="E30" s="8">
        <f>'[1]Luglio 2021'!E$11</f>
        <v>1036</v>
      </c>
      <c r="F30" s="8">
        <f>'[1]Luglio 2021'!F$11</f>
        <v>3029</v>
      </c>
      <c r="G30" s="8">
        <f t="shared" si="18"/>
        <v>5095</v>
      </c>
      <c r="H30" s="8">
        <f t="shared" si="18"/>
        <v>13716</v>
      </c>
      <c r="I30" s="8">
        <f>'[1]Luglio 2021'!I$11</f>
        <v>3677</v>
      </c>
      <c r="J30" s="8">
        <f>'[1]Luglio 2021'!J$11</f>
        <v>12768</v>
      </c>
      <c r="K30" s="8">
        <f>'[1]Luglio 2021'!K$11</f>
        <v>3180</v>
      </c>
      <c r="L30" s="8">
        <f>'[1]Luglio 2021'!L$11</f>
        <v>20094</v>
      </c>
      <c r="M30" s="8">
        <f t="shared" si="19"/>
        <v>6857</v>
      </c>
      <c r="N30" s="8">
        <f t="shared" si="19"/>
        <v>32862</v>
      </c>
      <c r="O30" s="9">
        <f t="shared" si="20"/>
        <v>7736</v>
      </c>
      <c r="P30" s="10">
        <f t="shared" si="17"/>
        <v>23455</v>
      </c>
      <c r="Q30" s="8">
        <f t="shared" si="17"/>
        <v>4216</v>
      </c>
      <c r="R30" s="8">
        <f t="shared" si="17"/>
        <v>23123</v>
      </c>
      <c r="S30" s="8">
        <f t="shared" si="21"/>
        <v>11952</v>
      </c>
      <c r="T30" s="9">
        <f t="shared" si="21"/>
        <v>46578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'[1]Luglio 2021'!C$12</f>
        <v>10301</v>
      </c>
      <c r="D31" s="8">
        <f>'[1]Luglio 2021'!D$12</f>
        <v>23663</v>
      </c>
      <c r="E31" s="8">
        <f>'[1]Luglio 2021'!E$12</f>
        <v>988</v>
      </c>
      <c r="F31" s="8">
        <f>'[1]Luglio 2021'!F$12</f>
        <v>3169</v>
      </c>
      <c r="G31" s="8">
        <f t="shared" si="18"/>
        <v>11289</v>
      </c>
      <c r="H31" s="8">
        <f t="shared" si="18"/>
        <v>26832</v>
      </c>
      <c r="I31" s="8">
        <f>'[1]Luglio 2021'!I$12</f>
        <v>9793</v>
      </c>
      <c r="J31" s="8">
        <f>'[1]Luglio 2021'!J$12</f>
        <v>27428</v>
      </c>
      <c r="K31" s="8">
        <f>'[1]Luglio 2021'!K$12</f>
        <v>2581</v>
      </c>
      <c r="L31" s="8">
        <f>'[1]Luglio 2021'!L$12</f>
        <v>13841</v>
      </c>
      <c r="M31" s="8">
        <f t="shared" si="19"/>
        <v>12374</v>
      </c>
      <c r="N31" s="8">
        <f t="shared" si="19"/>
        <v>41269</v>
      </c>
      <c r="O31" s="9">
        <f t="shared" si="20"/>
        <v>20094</v>
      </c>
      <c r="P31" s="10">
        <f t="shared" si="17"/>
        <v>51091</v>
      </c>
      <c r="Q31" s="8">
        <f t="shared" si="17"/>
        <v>3569</v>
      </c>
      <c r="R31" s="8">
        <f t="shared" si="17"/>
        <v>17010</v>
      </c>
      <c r="S31" s="8">
        <f t="shared" si="21"/>
        <v>23663</v>
      </c>
      <c r="T31" s="9">
        <f t="shared" si="21"/>
        <v>68101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'[1]Luglio 2021'!C$13</f>
        <v>5830</v>
      </c>
      <c r="D32" s="8">
        <f>'[1]Luglio 2021'!D$13</f>
        <v>10960</v>
      </c>
      <c r="E32" s="8">
        <f>'[1]Luglio 2021'!E$13</f>
        <v>644</v>
      </c>
      <c r="F32" s="8">
        <f>'[1]Luglio 2021'!F$13</f>
        <v>1495</v>
      </c>
      <c r="G32" s="8">
        <f t="shared" si="18"/>
        <v>6474</v>
      </c>
      <c r="H32" s="8">
        <f t="shared" si="18"/>
        <v>12455</v>
      </c>
      <c r="I32" s="8">
        <f>'[1]Luglio 2021'!I$13</f>
        <v>7338</v>
      </c>
      <c r="J32" s="8">
        <f>'[1]Luglio 2021'!J$13</f>
        <v>20806</v>
      </c>
      <c r="K32" s="8">
        <f>'[1]Luglio 2021'!K$13</f>
        <v>2346</v>
      </c>
      <c r="L32" s="8">
        <f>'[1]Luglio 2021'!L$13</f>
        <v>12286</v>
      </c>
      <c r="M32" s="8">
        <f t="shared" si="19"/>
        <v>9684</v>
      </c>
      <c r="N32" s="8">
        <f t="shared" si="19"/>
        <v>33092</v>
      </c>
      <c r="O32" s="9">
        <f t="shared" si="20"/>
        <v>13168</v>
      </c>
      <c r="P32" s="10">
        <f t="shared" si="17"/>
        <v>31766</v>
      </c>
      <c r="Q32" s="8">
        <f t="shared" si="17"/>
        <v>2990</v>
      </c>
      <c r="R32" s="8">
        <f t="shared" si="17"/>
        <v>13781</v>
      </c>
      <c r="S32" s="8">
        <f t="shared" si="21"/>
        <v>16158</v>
      </c>
      <c r="T32" s="9">
        <f t="shared" si="21"/>
        <v>45547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'[1]Luglio 2021'!C$14</f>
        <v>23244</v>
      </c>
      <c r="D33" s="8">
        <f>'[1]Luglio 2021'!D$14</f>
        <v>47995</v>
      </c>
      <c r="E33" s="8">
        <f>'[1]Luglio 2021'!E$14</f>
        <v>5038</v>
      </c>
      <c r="F33" s="8">
        <f>'[1]Luglio 2021'!F$14</f>
        <v>12972</v>
      </c>
      <c r="G33" s="8">
        <f t="shared" si="18"/>
        <v>28282</v>
      </c>
      <c r="H33" s="8">
        <f t="shared" si="18"/>
        <v>60967</v>
      </c>
      <c r="I33" s="8">
        <f>'[1]Luglio 2021'!I$14</f>
        <v>6968</v>
      </c>
      <c r="J33" s="8">
        <f>'[1]Luglio 2021'!J$14</f>
        <v>24036</v>
      </c>
      <c r="K33" s="8">
        <f>'[1]Luglio 2021'!K$14</f>
        <v>3141</v>
      </c>
      <c r="L33" s="8">
        <f>'[1]Luglio 2021'!L$14</f>
        <v>15762</v>
      </c>
      <c r="M33" s="8">
        <f t="shared" si="19"/>
        <v>10109</v>
      </c>
      <c r="N33" s="8">
        <f t="shared" si="19"/>
        <v>39798</v>
      </c>
      <c r="O33" s="9">
        <f t="shared" si="20"/>
        <v>30212</v>
      </c>
      <c r="P33" s="10">
        <f t="shared" si="17"/>
        <v>72031</v>
      </c>
      <c r="Q33" s="8">
        <f t="shared" si="17"/>
        <v>8179</v>
      </c>
      <c r="R33" s="8">
        <f t="shared" si="17"/>
        <v>28734</v>
      </c>
      <c r="S33" s="8">
        <f t="shared" si="21"/>
        <v>38391</v>
      </c>
      <c r="T33" s="9">
        <f t="shared" si="21"/>
        <v>100765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'[1]Luglio 2021'!C$15</f>
        <v>7527</v>
      </c>
      <c r="D34" s="8">
        <f>'[1]Luglio 2021'!D$15</f>
        <v>15691</v>
      </c>
      <c r="E34" s="8">
        <f>'[1]Luglio 2021'!E$15</f>
        <v>794</v>
      </c>
      <c r="F34" s="8">
        <f>'[1]Luglio 2021'!F$15</f>
        <v>1992</v>
      </c>
      <c r="G34" s="8">
        <f t="shared" si="18"/>
        <v>8321</v>
      </c>
      <c r="H34" s="8">
        <f t="shared" si="18"/>
        <v>17683</v>
      </c>
      <c r="I34" s="8">
        <f>'[1]Luglio 2021'!I$15</f>
        <v>5738</v>
      </c>
      <c r="J34" s="8">
        <f>'[1]Luglio 2021'!J$15</f>
        <v>14829</v>
      </c>
      <c r="K34" s="8">
        <f>'[1]Luglio 2021'!K$15</f>
        <v>1274</v>
      </c>
      <c r="L34" s="8">
        <f>'[1]Luglio 2021'!L$15</f>
        <v>7612</v>
      </c>
      <c r="M34" s="8">
        <f t="shared" si="19"/>
        <v>7012</v>
      </c>
      <c r="N34" s="8">
        <f t="shared" si="19"/>
        <v>22441</v>
      </c>
      <c r="O34" s="9">
        <f t="shared" si="20"/>
        <v>13265</v>
      </c>
      <c r="P34" s="10">
        <f t="shared" si="17"/>
        <v>30520</v>
      </c>
      <c r="Q34" s="8">
        <f t="shared" si="17"/>
        <v>2068</v>
      </c>
      <c r="R34" s="8">
        <f t="shared" si="17"/>
        <v>9604</v>
      </c>
      <c r="S34" s="8">
        <f t="shared" si="21"/>
        <v>15333</v>
      </c>
      <c r="T34" s="9">
        <f t="shared" si="21"/>
        <v>40124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'[1]Luglio 2021'!C$16</f>
        <v>3949</v>
      </c>
      <c r="D35" s="8">
        <f>'[1]Luglio 2021'!D$16</f>
        <v>8845</v>
      </c>
      <c r="E35" s="8">
        <f>'[1]Luglio 2021'!E$16</f>
        <v>984</v>
      </c>
      <c r="F35" s="8">
        <f>'[1]Luglio 2021'!F$16</f>
        <v>3646</v>
      </c>
      <c r="G35" s="8">
        <f t="shared" si="18"/>
        <v>4933</v>
      </c>
      <c r="H35" s="8">
        <f t="shared" si="18"/>
        <v>12491</v>
      </c>
      <c r="I35" s="8">
        <f>'[1]Luglio 2021'!I$16</f>
        <v>4363</v>
      </c>
      <c r="J35" s="8">
        <f>'[1]Luglio 2021'!J$16</f>
        <v>13297</v>
      </c>
      <c r="K35" s="8">
        <f>'[1]Luglio 2021'!K$16</f>
        <v>2070</v>
      </c>
      <c r="L35" s="8">
        <f>'[1]Luglio 2021'!L$16</f>
        <v>12299</v>
      </c>
      <c r="M35" s="8">
        <f t="shared" si="19"/>
        <v>6433</v>
      </c>
      <c r="N35" s="8">
        <f t="shared" si="19"/>
        <v>25596</v>
      </c>
      <c r="O35" s="9">
        <f t="shared" si="20"/>
        <v>8312</v>
      </c>
      <c r="P35" s="10">
        <f t="shared" si="17"/>
        <v>22142</v>
      </c>
      <c r="Q35" s="8">
        <f t="shared" si="17"/>
        <v>3054</v>
      </c>
      <c r="R35" s="8">
        <f t="shared" si="17"/>
        <v>15945</v>
      </c>
      <c r="S35" s="8">
        <f t="shared" si="21"/>
        <v>11366</v>
      </c>
      <c r="T35" s="9">
        <f t="shared" si="21"/>
        <v>38087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93707</v>
      </c>
      <c r="D36" s="11">
        <f t="shared" ref="D36:H36" si="22">SUM(D27:D35)</f>
        <v>209176</v>
      </c>
      <c r="E36" s="11">
        <f t="shared" si="22"/>
        <v>15786</v>
      </c>
      <c r="F36" s="11">
        <f t="shared" si="22"/>
        <v>44376</v>
      </c>
      <c r="G36" s="11">
        <f t="shared" si="22"/>
        <v>109493</v>
      </c>
      <c r="H36" s="11">
        <f t="shared" si="22"/>
        <v>253552</v>
      </c>
      <c r="I36" s="11">
        <f>SUM(I27:I35)</f>
        <v>75082</v>
      </c>
      <c r="J36" s="11">
        <f t="shared" ref="J36:N36" si="23">SUM(J27:J35)</f>
        <v>236885</v>
      </c>
      <c r="K36" s="11">
        <f t="shared" si="23"/>
        <v>32073</v>
      </c>
      <c r="L36" s="11">
        <f t="shared" si="23"/>
        <v>175489</v>
      </c>
      <c r="M36" s="11">
        <f t="shared" si="23"/>
        <v>107155</v>
      </c>
      <c r="N36" s="11">
        <f t="shared" si="23"/>
        <v>412374</v>
      </c>
      <c r="O36" s="11">
        <f>SUM(O27:O35)</f>
        <v>168789</v>
      </c>
      <c r="P36" s="11">
        <f t="shared" ref="P36:T36" si="24">SUM(P27:P35)</f>
        <v>446061</v>
      </c>
      <c r="Q36" s="11">
        <f t="shared" si="24"/>
        <v>47859</v>
      </c>
      <c r="R36" s="11">
        <f t="shared" si="24"/>
        <v>219865</v>
      </c>
      <c r="S36" s="11">
        <f t="shared" si="24"/>
        <v>216648</v>
      </c>
      <c r="T36" s="12">
        <f t="shared" si="24"/>
        <v>665926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'[1]Luglio 2021'!C$18</f>
        <v>1973</v>
      </c>
      <c r="D37" s="8">
        <f>'[1]Luglio 2021'!D$18</f>
        <v>3252</v>
      </c>
      <c r="E37" s="8">
        <f>'[1]Luglio 2021'!E$18</f>
        <v>543</v>
      </c>
      <c r="F37" s="8">
        <f>'[1]Luglio 2021'!F$18</f>
        <v>624</v>
      </c>
      <c r="G37" s="8">
        <f t="shared" ref="G37:H39" si="25">C37+E37</f>
        <v>2516</v>
      </c>
      <c r="H37" s="8">
        <f t="shared" si="25"/>
        <v>3876</v>
      </c>
      <c r="I37" s="8">
        <f>'[1]Luglio 2021'!I$18</f>
        <v>1643</v>
      </c>
      <c r="J37" s="8">
        <f>'[1]Luglio 2021'!J$18</f>
        <v>5387</v>
      </c>
      <c r="K37" s="8">
        <f>'[1]Luglio 2021'!K$18</f>
        <v>620</v>
      </c>
      <c r="L37" s="8">
        <f>'[1]Luglio 2021'!L$18</f>
        <v>4572</v>
      </c>
      <c r="M37" s="8">
        <f t="shared" ref="M37:N39" si="26">I37+K37</f>
        <v>2263</v>
      </c>
      <c r="N37" s="8">
        <f t="shared" si="26"/>
        <v>9959</v>
      </c>
      <c r="O37" s="9">
        <f t="shared" ref="O37:R39" si="27">C37+I37</f>
        <v>3616</v>
      </c>
      <c r="P37" s="10">
        <f t="shared" si="27"/>
        <v>8639</v>
      </c>
      <c r="Q37" s="8">
        <f t="shared" si="27"/>
        <v>1163</v>
      </c>
      <c r="R37" s="8">
        <f t="shared" si="27"/>
        <v>5196</v>
      </c>
      <c r="S37" s="8">
        <f t="shared" ref="S37:T39" si="28">O37+Q37</f>
        <v>4779</v>
      </c>
      <c r="T37" s="9">
        <f t="shared" si="28"/>
        <v>13835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'[1]Luglio 2021'!C$19</f>
        <v>8481</v>
      </c>
      <c r="D38" s="8">
        <f>'[1]Luglio 2021'!D$19</f>
        <v>11429</v>
      </c>
      <c r="E38" s="8">
        <f>'[1]Luglio 2021'!E$19</f>
        <v>1948</v>
      </c>
      <c r="F38" s="8">
        <f>'[1]Luglio 2021'!F$19</f>
        <v>2815</v>
      </c>
      <c r="G38" s="8">
        <f t="shared" si="25"/>
        <v>10429</v>
      </c>
      <c r="H38" s="8">
        <f t="shared" si="25"/>
        <v>14244</v>
      </c>
      <c r="I38" s="8">
        <f>'[1]Luglio 2021'!I$19</f>
        <v>9713</v>
      </c>
      <c r="J38" s="8">
        <f>'[1]Luglio 2021'!J$19</f>
        <v>21988</v>
      </c>
      <c r="K38" s="8">
        <f>'[1]Luglio 2021'!K$19</f>
        <v>4158</v>
      </c>
      <c r="L38" s="8">
        <f>'[1]Luglio 2021'!L$19</f>
        <v>18990</v>
      </c>
      <c r="M38" s="8">
        <f t="shared" si="26"/>
        <v>13871</v>
      </c>
      <c r="N38" s="8">
        <f t="shared" si="26"/>
        <v>40978</v>
      </c>
      <c r="O38" s="9">
        <f t="shared" si="27"/>
        <v>18194</v>
      </c>
      <c r="P38" s="10">
        <f t="shared" si="27"/>
        <v>33417</v>
      </c>
      <c r="Q38" s="8">
        <f t="shared" si="27"/>
        <v>6106</v>
      </c>
      <c r="R38" s="8">
        <f t="shared" si="27"/>
        <v>21805</v>
      </c>
      <c r="S38" s="8">
        <f t="shared" si="28"/>
        <v>24300</v>
      </c>
      <c r="T38" s="9">
        <f t="shared" si="28"/>
        <v>55222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'[1]Luglio 2021'!C$20</f>
        <v>8942</v>
      </c>
      <c r="D39" s="8">
        <f>'[1]Luglio 2021'!D$20</f>
        <v>18118</v>
      </c>
      <c r="E39" s="8">
        <f>'[1]Luglio 2021'!E$20</f>
        <v>636</v>
      </c>
      <c r="F39" s="8">
        <f>'[1]Luglio 2021'!F$20</f>
        <v>1597</v>
      </c>
      <c r="G39" s="8">
        <f t="shared" si="25"/>
        <v>9578</v>
      </c>
      <c r="H39" s="8">
        <f t="shared" si="25"/>
        <v>19715</v>
      </c>
      <c r="I39" s="8">
        <f>'[1]Luglio 2021'!I$20</f>
        <v>6952</v>
      </c>
      <c r="J39" s="8">
        <f>'[1]Luglio 2021'!J$20</f>
        <v>20693</v>
      </c>
      <c r="K39" s="8">
        <f>'[1]Luglio 2021'!K$20</f>
        <v>1366</v>
      </c>
      <c r="L39" s="8">
        <f>'[1]Luglio 2021'!L$20</f>
        <v>5660</v>
      </c>
      <c r="M39" s="8">
        <f t="shared" si="26"/>
        <v>8318</v>
      </c>
      <c r="N39" s="8">
        <f t="shared" si="26"/>
        <v>26353</v>
      </c>
      <c r="O39" s="9">
        <f t="shared" si="27"/>
        <v>15894</v>
      </c>
      <c r="P39" s="10">
        <f t="shared" si="27"/>
        <v>38811</v>
      </c>
      <c r="Q39" s="8">
        <f t="shared" si="27"/>
        <v>2002</v>
      </c>
      <c r="R39" s="8">
        <f t="shared" si="27"/>
        <v>7257</v>
      </c>
      <c r="S39" s="8">
        <f t="shared" si="28"/>
        <v>17896</v>
      </c>
      <c r="T39" s="9">
        <f t="shared" si="28"/>
        <v>46068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19396</v>
      </c>
      <c r="D40" s="11">
        <f t="shared" ref="D40:H40" si="29">SUM(D37:D39)</f>
        <v>32799</v>
      </c>
      <c r="E40" s="11">
        <f t="shared" si="29"/>
        <v>3127</v>
      </c>
      <c r="F40" s="11">
        <f t="shared" si="29"/>
        <v>5036</v>
      </c>
      <c r="G40" s="11">
        <f t="shared" si="29"/>
        <v>22523</v>
      </c>
      <c r="H40" s="11">
        <f t="shared" si="29"/>
        <v>37835</v>
      </c>
      <c r="I40" s="11">
        <f>SUM(I37:I39)</f>
        <v>18308</v>
      </c>
      <c r="J40" s="11">
        <f t="shared" ref="J40:N40" si="30">SUM(J37:J39)</f>
        <v>48068</v>
      </c>
      <c r="K40" s="11">
        <f t="shared" si="30"/>
        <v>6144</v>
      </c>
      <c r="L40" s="11">
        <f t="shared" si="30"/>
        <v>29222</v>
      </c>
      <c r="M40" s="11">
        <f t="shared" si="30"/>
        <v>24452</v>
      </c>
      <c r="N40" s="11">
        <f t="shared" si="30"/>
        <v>77290</v>
      </c>
      <c r="O40" s="11">
        <f>SUM(O37:O39)</f>
        <v>37704</v>
      </c>
      <c r="P40" s="11">
        <f t="shared" ref="P40:T40" si="31">SUM(P37:P39)</f>
        <v>80867</v>
      </c>
      <c r="Q40" s="11">
        <f t="shared" si="31"/>
        <v>9271</v>
      </c>
      <c r="R40" s="11">
        <f t="shared" si="31"/>
        <v>34258</v>
      </c>
      <c r="S40" s="11">
        <f t="shared" si="31"/>
        <v>46975</v>
      </c>
      <c r="T40" s="12">
        <f t="shared" si="31"/>
        <v>115125</v>
      </c>
    </row>
    <row r="41" spans="1:20" s="15" customFormat="1" ht="30" customHeight="1" x14ac:dyDescent="0.15">
      <c r="A41" s="14"/>
      <c r="B41" s="4" t="s">
        <v>14</v>
      </c>
      <c r="C41" s="13">
        <f>SUM(C40,C36)</f>
        <v>113103</v>
      </c>
      <c r="D41" s="13">
        <f t="shared" ref="D41:H41" si="32">SUM(D40,D36)</f>
        <v>241975</v>
      </c>
      <c r="E41" s="13">
        <f t="shared" si="32"/>
        <v>18913</v>
      </c>
      <c r="F41" s="13">
        <f t="shared" si="32"/>
        <v>49412</v>
      </c>
      <c r="G41" s="13">
        <f t="shared" si="32"/>
        <v>132016</v>
      </c>
      <c r="H41" s="13">
        <f t="shared" si="32"/>
        <v>291387</v>
      </c>
      <c r="I41" s="13">
        <f>SUM(I40,I36)</f>
        <v>93390</v>
      </c>
      <c r="J41" s="13">
        <f t="shared" ref="J41:N41" si="33">SUM(J40,J36)</f>
        <v>284953</v>
      </c>
      <c r="K41" s="13">
        <f t="shared" si="33"/>
        <v>38217</v>
      </c>
      <c r="L41" s="13">
        <f t="shared" si="33"/>
        <v>204711</v>
      </c>
      <c r="M41" s="13">
        <f t="shared" si="33"/>
        <v>131607</v>
      </c>
      <c r="N41" s="13">
        <f t="shared" si="33"/>
        <v>489664</v>
      </c>
      <c r="O41" s="13">
        <f>SUM(O40,O36)</f>
        <v>206493</v>
      </c>
      <c r="P41" s="13">
        <f t="shared" ref="P41:T41" si="34">SUM(P40,P36)</f>
        <v>526928</v>
      </c>
      <c r="Q41" s="13">
        <f t="shared" si="34"/>
        <v>57130</v>
      </c>
      <c r="R41" s="13">
        <f t="shared" si="34"/>
        <v>254123</v>
      </c>
      <c r="S41" s="13">
        <f t="shared" si="34"/>
        <v>263623</v>
      </c>
      <c r="T41" s="13">
        <f t="shared" si="34"/>
        <v>781051</v>
      </c>
    </row>
    <row r="42" spans="1:20" ht="30.75" customHeight="1" outlineLevel="1" x14ac:dyDescent="0.25">
      <c r="B42" s="36" t="s">
        <v>77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'[1]Luglio 2021'!C27</f>
        <v>12537</v>
      </c>
      <c r="D46" s="8">
        <f>'[1]Luglio 2021'!D27</f>
        <v>27568</v>
      </c>
      <c r="E46" s="8">
        <f>'[1]Luglio 2021'!E27</f>
        <v>1291</v>
      </c>
      <c r="F46" s="8">
        <f>'[1]Luglio 2021'!F27</f>
        <v>2803</v>
      </c>
      <c r="G46" s="8">
        <f>C46+E46</f>
        <v>13828</v>
      </c>
      <c r="H46" s="8">
        <f>D46+F46</f>
        <v>30371</v>
      </c>
      <c r="I46" s="8">
        <f>'[1]Luglio 2021'!I27</f>
        <v>14117</v>
      </c>
      <c r="J46" s="8">
        <f>'[1]Luglio 2021'!J27</f>
        <v>36409</v>
      </c>
      <c r="K46" s="8">
        <f>'[1]Luglio 2021'!K27</f>
        <v>1734</v>
      </c>
      <c r="L46" s="8">
        <f>'[1]Luglio 2021'!L27</f>
        <v>6339</v>
      </c>
      <c r="M46" s="8">
        <f>I46+K46</f>
        <v>15851</v>
      </c>
      <c r="N46" s="8">
        <f>J46+L46</f>
        <v>42748</v>
      </c>
      <c r="O46" s="9">
        <f>C46+I46</f>
        <v>26654</v>
      </c>
      <c r="P46" s="10">
        <f t="shared" ref="P46:R54" si="35">D46+J46</f>
        <v>63977</v>
      </c>
      <c r="Q46" s="8">
        <f t="shared" si="35"/>
        <v>3025</v>
      </c>
      <c r="R46" s="8">
        <f t="shared" si="35"/>
        <v>9142</v>
      </c>
      <c r="S46" s="8">
        <f>O46+Q46</f>
        <v>29679</v>
      </c>
      <c r="T46" s="9">
        <f>P46+R46</f>
        <v>73119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'[1]Luglio 2021'!C28</f>
        <v>6956</v>
      </c>
      <c r="D47" s="8">
        <f>'[1]Luglio 2021'!D28</f>
        <v>12309</v>
      </c>
      <c r="E47" s="8">
        <f>'[1]Luglio 2021'!E28</f>
        <v>296</v>
      </c>
      <c r="F47" s="8">
        <f>'[1]Luglio 2021'!F28</f>
        <v>517</v>
      </c>
      <c r="G47" s="8">
        <f t="shared" ref="G47:G54" si="36">C47+E47</f>
        <v>7252</v>
      </c>
      <c r="H47" s="8">
        <f t="shared" ref="H47:H54" si="37">D47+F47</f>
        <v>12826</v>
      </c>
      <c r="I47" s="8">
        <f>'[1]Luglio 2021'!I28</f>
        <v>5089</v>
      </c>
      <c r="J47" s="8">
        <f>'[1]Luglio 2021'!J28</f>
        <v>10748</v>
      </c>
      <c r="K47" s="8">
        <f>'[1]Luglio 2021'!K28</f>
        <v>505</v>
      </c>
      <c r="L47" s="8">
        <f>'[1]Luglio 2021'!L28</f>
        <v>2523</v>
      </c>
      <c r="M47" s="8">
        <f t="shared" ref="M47:N54" si="38">I47+K47</f>
        <v>5594</v>
      </c>
      <c r="N47" s="8">
        <f t="shared" si="38"/>
        <v>13271</v>
      </c>
      <c r="O47" s="9">
        <f t="shared" ref="O47:O54" si="39">C47+I47</f>
        <v>12045</v>
      </c>
      <c r="P47" s="10">
        <f t="shared" si="35"/>
        <v>23057</v>
      </c>
      <c r="Q47" s="8">
        <f t="shared" si="35"/>
        <v>801</v>
      </c>
      <c r="R47" s="8">
        <f t="shared" si="35"/>
        <v>3040</v>
      </c>
      <c r="S47" s="8">
        <f t="shared" ref="S47:T54" si="40">O47+Q47</f>
        <v>12846</v>
      </c>
      <c r="T47" s="9">
        <f t="shared" si="40"/>
        <v>26097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'[1]Luglio 2021'!C29</f>
        <v>6977</v>
      </c>
      <c r="D48" s="8">
        <f>'[1]Luglio 2021'!D29</f>
        <v>16739</v>
      </c>
      <c r="E48" s="8">
        <f>'[1]Luglio 2021'!E29</f>
        <v>855</v>
      </c>
      <c r="F48" s="8">
        <f>'[1]Luglio 2021'!F29</f>
        <v>3915</v>
      </c>
      <c r="G48" s="8">
        <f t="shared" si="36"/>
        <v>7832</v>
      </c>
      <c r="H48" s="8">
        <f t="shared" si="37"/>
        <v>20654</v>
      </c>
      <c r="I48" s="8">
        <f>'[1]Luglio 2021'!I29</f>
        <v>11301</v>
      </c>
      <c r="J48" s="8">
        <f>'[1]Luglio 2021'!J29</f>
        <v>55667</v>
      </c>
      <c r="K48" s="8">
        <f>'[1]Luglio 2021'!K29</f>
        <v>5018</v>
      </c>
      <c r="L48" s="8">
        <f>'[1]Luglio 2021'!L29</f>
        <v>36858</v>
      </c>
      <c r="M48" s="8">
        <f t="shared" si="38"/>
        <v>16319</v>
      </c>
      <c r="N48" s="8">
        <f t="shared" si="38"/>
        <v>92525</v>
      </c>
      <c r="O48" s="9">
        <f t="shared" si="39"/>
        <v>18278</v>
      </c>
      <c r="P48" s="10">
        <f t="shared" si="35"/>
        <v>72406</v>
      </c>
      <c r="Q48" s="8">
        <f t="shared" si="35"/>
        <v>5873</v>
      </c>
      <c r="R48" s="8">
        <f t="shared" si="35"/>
        <v>40773</v>
      </c>
      <c r="S48" s="8">
        <f t="shared" si="40"/>
        <v>24151</v>
      </c>
      <c r="T48" s="9">
        <f t="shared" si="40"/>
        <v>113179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'[1]Luglio 2021'!C30</f>
        <v>3805</v>
      </c>
      <c r="D49" s="8">
        <f>'[1]Luglio 2021'!D30</f>
        <v>8465</v>
      </c>
      <c r="E49" s="8">
        <f>'[1]Luglio 2021'!E30</f>
        <v>257</v>
      </c>
      <c r="F49" s="8">
        <f>'[1]Luglio 2021'!F30</f>
        <v>581</v>
      </c>
      <c r="G49" s="8">
        <f t="shared" si="36"/>
        <v>4062</v>
      </c>
      <c r="H49" s="8">
        <f t="shared" si="37"/>
        <v>9046</v>
      </c>
      <c r="I49" s="8">
        <f>'[1]Luglio 2021'!I30</f>
        <v>3383</v>
      </c>
      <c r="J49" s="8">
        <f>'[1]Luglio 2021'!J30</f>
        <v>10988</v>
      </c>
      <c r="K49" s="8">
        <f>'[1]Luglio 2021'!K30</f>
        <v>1259</v>
      </c>
      <c r="L49" s="8">
        <f>'[1]Luglio 2021'!L30</f>
        <v>9131</v>
      </c>
      <c r="M49" s="8">
        <f t="shared" si="38"/>
        <v>4642</v>
      </c>
      <c r="N49" s="8">
        <f t="shared" si="38"/>
        <v>20119</v>
      </c>
      <c r="O49" s="9">
        <f t="shared" si="39"/>
        <v>7188</v>
      </c>
      <c r="P49" s="10">
        <f t="shared" si="35"/>
        <v>19453</v>
      </c>
      <c r="Q49" s="8">
        <f t="shared" si="35"/>
        <v>1516</v>
      </c>
      <c r="R49" s="8">
        <f t="shared" si="35"/>
        <v>9712</v>
      </c>
      <c r="S49" s="8">
        <f t="shared" si="40"/>
        <v>8704</v>
      </c>
      <c r="T49" s="9">
        <f t="shared" si="40"/>
        <v>29165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'[1]Luglio 2021'!C31</f>
        <v>8503</v>
      </c>
      <c r="D50" s="8">
        <f>'[1]Luglio 2021'!D31</f>
        <v>15685</v>
      </c>
      <c r="E50" s="8">
        <f>'[1]Luglio 2021'!E31</f>
        <v>557</v>
      </c>
      <c r="F50" s="8">
        <f>'[1]Luglio 2021'!F31</f>
        <v>1318</v>
      </c>
      <c r="G50" s="8">
        <f t="shared" si="36"/>
        <v>9060</v>
      </c>
      <c r="H50" s="8">
        <f t="shared" si="37"/>
        <v>17003</v>
      </c>
      <c r="I50" s="8">
        <f>'[1]Luglio 2021'!I31</f>
        <v>8608</v>
      </c>
      <c r="J50" s="8">
        <f>'[1]Luglio 2021'!J31</f>
        <v>24876</v>
      </c>
      <c r="K50" s="8">
        <f>'[1]Luglio 2021'!K31</f>
        <v>1161</v>
      </c>
      <c r="L50" s="8">
        <f>'[1]Luglio 2021'!L31</f>
        <v>7152</v>
      </c>
      <c r="M50" s="8">
        <f t="shared" si="38"/>
        <v>9769</v>
      </c>
      <c r="N50" s="8">
        <f t="shared" si="38"/>
        <v>32028</v>
      </c>
      <c r="O50" s="9">
        <f t="shared" si="39"/>
        <v>17111</v>
      </c>
      <c r="P50" s="10">
        <f t="shared" si="35"/>
        <v>40561</v>
      </c>
      <c r="Q50" s="8">
        <f t="shared" si="35"/>
        <v>1718</v>
      </c>
      <c r="R50" s="8">
        <f t="shared" si="35"/>
        <v>8470</v>
      </c>
      <c r="S50" s="8">
        <f t="shared" si="40"/>
        <v>18829</v>
      </c>
      <c r="T50" s="9">
        <f t="shared" si="40"/>
        <v>49031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'[1]Luglio 2021'!C32</f>
        <v>4381</v>
      </c>
      <c r="D51" s="8">
        <f>'[1]Luglio 2021'!D32</f>
        <v>7471</v>
      </c>
      <c r="E51" s="8">
        <f>'[1]Luglio 2021'!E32</f>
        <v>391</v>
      </c>
      <c r="F51" s="8">
        <f>'[1]Luglio 2021'!F32</f>
        <v>912</v>
      </c>
      <c r="G51" s="8">
        <f t="shared" si="36"/>
        <v>4772</v>
      </c>
      <c r="H51" s="8">
        <f t="shared" si="37"/>
        <v>8383</v>
      </c>
      <c r="I51" s="8">
        <f>'[1]Luglio 2021'!I32</f>
        <v>5815</v>
      </c>
      <c r="J51" s="8">
        <f>'[1]Luglio 2021'!J32</f>
        <v>18210</v>
      </c>
      <c r="K51" s="8">
        <f>'[1]Luglio 2021'!K32</f>
        <v>920</v>
      </c>
      <c r="L51" s="8">
        <f>'[1]Luglio 2021'!L32</f>
        <v>5502</v>
      </c>
      <c r="M51" s="8">
        <f t="shared" si="38"/>
        <v>6735</v>
      </c>
      <c r="N51" s="8">
        <f t="shared" si="38"/>
        <v>23712</v>
      </c>
      <c r="O51" s="9">
        <f t="shared" si="39"/>
        <v>10196</v>
      </c>
      <c r="P51" s="10">
        <f t="shared" si="35"/>
        <v>25681</v>
      </c>
      <c r="Q51" s="8">
        <f t="shared" si="35"/>
        <v>1311</v>
      </c>
      <c r="R51" s="8">
        <f t="shared" si="35"/>
        <v>6414</v>
      </c>
      <c r="S51" s="8">
        <f t="shared" si="40"/>
        <v>11507</v>
      </c>
      <c r="T51" s="9">
        <f t="shared" si="40"/>
        <v>32095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'[1]Luglio 2021'!C33</f>
        <v>15743</v>
      </c>
      <c r="D52" s="8">
        <f>'[1]Luglio 2021'!D33</f>
        <v>29462</v>
      </c>
      <c r="E52" s="8">
        <f>'[1]Luglio 2021'!E33</f>
        <v>1968</v>
      </c>
      <c r="F52" s="8">
        <f>'[1]Luglio 2021'!F33</f>
        <v>4741</v>
      </c>
      <c r="G52" s="8">
        <f t="shared" si="36"/>
        <v>17711</v>
      </c>
      <c r="H52" s="8">
        <f t="shared" si="37"/>
        <v>34203</v>
      </c>
      <c r="I52" s="8">
        <f>'[1]Luglio 2021'!I33</f>
        <v>5739</v>
      </c>
      <c r="J52" s="8">
        <f>'[1]Luglio 2021'!J33</f>
        <v>21173</v>
      </c>
      <c r="K52" s="8">
        <f>'[1]Luglio 2021'!K33</f>
        <v>1299</v>
      </c>
      <c r="L52" s="8">
        <f>'[1]Luglio 2021'!L33</f>
        <v>7387</v>
      </c>
      <c r="M52" s="8">
        <f t="shared" si="38"/>
        <v>7038</v>
      </c>
      <c r="N52" s="8">
        <f t="shared" si="38"/>
        <v>28560</v>
      </c>
      <c r="O52" s="9">
        <f t="shared" si="39"/>
        <v>21482</v>
      </c>
      <c r="P52" s="10">
        <f t="shared" si="35"/>
        <v>50635</v>
      </c>
      <c r="Q52" s="8">
        <f t="shared" si="35"/>
        <v>3267</v>
      </c>
      <c r="R52" s="8">
        <f t="shared" si="35"/>
        <v>12128</v>
      </c>
      <c r="S52" s="8">
        <f t="shared" si="40"/>
        <v>24749</v>
      </c>
      <c r="T52" s="9">
        <f t="shared" si="40"/>
        <v>62763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'[1]Luglio 2021'!C34</f>
        <v>4599</v>
      </c>
      <c r="D53" s="8">
        <f>'[1]Luglio 2021'!D34</f>
        <v>8298</v>
      </c>
      <c r="E53" s="8">
        <f>'[1]Luglio 2021'!E34</f>
        <v>311</v>
      </c>
      <c r="F53" s="8">
        <f>'[1]Luglio 2021'!F34</f>
        <v>697</v>
      </c>
      <c r="G53" s="8">
        <f t="shared" si="36"/>
        <v>4910</v>
      </c>
      <c r="H53" s="8">
        <f t="shared" si="37"/>
        <v>8995</v>
      </c>
      <c r="I53" s="8">
        <f>'[1]Luglio 2021'!I34</f>
        <v>5217</v>
      </c>
      <c r="J53" s="8">
        <f>'[1]Luglio 2021'!J34</f>
        <v>13326</v>
      </c>
      <c r="K53" s="8">
        <f>'[1]Luglio 2021'!K34</f>
        <v>447</v>
      </c>
      <c r="L53" s="8">
        <f>'[1]Luglio 2021'!L34</f>
        <v>2199</v>
      </c>
      <c r="M53" s="8">
        <f t="shared" si="38"/>
        <v>5664</v>
      </c>
      <c r="N53" s="8">
        <f t="shared" si="38"/>
        <v>15525</v>
      </c>
      <c r="O53" s="9">
        <f t="shared" si="39"/>
        <v>9816</v>
      </c>
      <c r="P53" s="10">
        <f t="shared" si="35"/>
        <v>21624</v>
      </c>
      <c r="Q53" s="8">
        <f t="shared" si="35"/>
        <v>758</v>
      </c>
      <c r="R53" s="8">
        <f t="shared" si="35"/>
        <v>2896</v>
      </c>
      <c r="S53" s="8">
        <f t="shared" si="40"/>
        <v>10574</v>
      </c>
      <c r="T53" s="9">
        <f t="shared" si="40"/>
        <v>24520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'[1]Luglio 2021'!C35</f>
        <v>2911</v>
      </c>
      <c r="D54" s="8">
        <f>'[1]Luglio 2021'!D35</f>
        <v>5870</v>
      </c>
      <c r="E54" s="8">
        <f>'[1]Luglio 2021'!E35</f>
        <v>359</v>
      </c>
      <c r="F54" s="8">
        <f>'[1]Luglio 2021'!F35</f>
        <v>1332</v>
      </c>
      <c r="G54" s="8">
        <f t="shared" si="36"/>
        <v>3270</v>
      </c>
      <c r="H54" s="8">
        <f t="shared" si="37"/>
        <v>7202</v>
      </c>
      <c r="I54" s="8">
        <f>'[1]Luglio 2021'!I35</f>
        <v>3386</v>
      </c>
      <c r="J54" s="8">
        <f>'[1]Luglio 2021'!J35</f>
        <v>10868</v>
      </c>
      <c r="K54" s="8">
        <f>'[1]Luglio 2021'!K35</f>
        <v>665</v>
      </c>
      <c r="L54" s="8">
        <f>'[1]Luglio 2021'!L35</f>
        <v>4244</v>
      </c>
      <c r="M54" s="8">
        <f t="shared" si="38"/>
        <v>4051</v>
      </c>
      <c r="N54" s="8">
        <f t="shared" si="38"/>
        <v>15112</v>
      </c>
      <c r="O54" s="9">
        <f t="shared" si="39"/>
        <v>6297</v>
      </c>
      <c r="P54" s="10">
        <f t="shared" si="35"/>
        <v>16738</v>
      </c>
      <c r="Q54" s="8">
        <f t="shared" si="35"/>
        <v>1024</v>
      </c>
      <c r="R54" s="8">
        <f t="shared" si="35"/>
        <v>5576</v>
      </c>
      <c r="S54" s="8">
        <f t="shared" si="40"/>
        <v>7321</v>
      </c>
      <c r="T54" s="9">
        <f t="shared" si="40"/>
        <v>22314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66412</v>
      </c>
      <c r="D55" s="11">
        <f t="shared" ref="D55:H55" si="41">SUM(D46:D54)</f>
        <v>131867</v>
      </c>
      <c r="E55" s="11">
        <f t="shared" si="41"/>
        <v>6285</v>
      </c>
      <c r="F55" s="11">
        <f t="shared" si="41"/>
        <v>16816</v>
      </c>
      <c r="G55" s="11">
        <f t="shared" si="41"/>
        <v>72697</v>
      </c>
      <c r="H55" s="11">
        <f t="shared" si="41"/>
        <v>148683</v>
      </c>
      <c r="I55" s="11">
        <f>SUM(I46:I54)</f>
        <v>62655</v>
      </c>
      <c r="J55" s="11">
        <f t="shared" ref="J55:N55" si="42">SUM(J46:J54)</f>
        <v>202265</v>
      </c>
      <c r="K55" s="11">
        <f t="shared" si="42"/>
        <v>13008</v>
      </c>
      <c r="L55" s="11">
        <f t="shared" si="42"/>
        <v>81335</v>
      </c>
      <c r="M55" s="11">
        <f t="shared" si="42"/>
        <v>75663</v>
      </c>
      <c r="N55" s="11">
        <f t="shared" si="42"/>
        <v>283600</v>
      </c>
      <c r="O55" s="11">
        <f>SUM(O46:O54)</f>
        <v>129067</v>
      </c>
      <c r="P55" s="11">
        <f t="shared" ref="P55:T55" si="43">SUM(P46:P54)</f>
        <v>334132</v>
      </c>
      <c r="Q55" s="11">
        <f t="shared" si="43"/>
        <v>19293</v>
      </c>
      <c r="R55" s="11">
        <f t="shared" si="43"/>
        <v>98151</v>
      </c>
      <c r="S55" s="11">
        <f t="shared" si="43"/>
        <v>148360</v>
      </c>
      <c r="T55" s="12">
        <f t="shared" si="43"/>
        <v>432283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'[1]Luglio 2021'!C37</f>
        <v>1788</v>
      </c>
      <c r="D56" s="8">
        <f>'[1]Luglio 2021'!D37</f>
        <v>3168</v>
      </c>
      <c r="E56" s="8">
        <f>'[1]Luglio 2021'!E37</f>
        <v>369</v>
      </c>
      <c r="F56" s="8">
        <f>'[1]Luglio 2021'!F37</f>
        <v>438</v>
      </c>
      <c r="G56" s="8">
        <f t="shared" ref="G56:H56" si="44">C56+E56</f>
        <v>2157</v>
      </c>
      <c r="H56" s="8">
        <f t="shared" si="44"/>
        <v>3606</v>
      </c>
      <c r="I56" s="8">
        <f>'[1]Luglio 2021'!I37</f>
        <v>1366</v>
      </c>
      <c r="J56" s="8">
        <f>'[1]Luglio 2021'!J37</f>
        <v>4389</v>
      </c>
      <c r="K56" s="8">
        <f>'[1]Luglio 2021'!K37</f>
        <v>273</v>
      </c>
      <c r="L56" s="8">
        <f>'[1]Luglio 2021'!L37</f>
        <v>1585</v>
      </c>
      <c r="M56" s="8">
        <f t="shared" ref="M56:N58" si="45">I56+K56</f>
        <v>1639</v>
      </c>
      <c r="N56" s="8">
        <f t="shared" si="45"/>
        <v>5974</v>
      </c>
      <c r="O56" s="9">
        <f t="shared" ref="O56:R58" si="46">C56+I56</f>
        <v>3154</v>
      </c>
      <c r="P56" s="10">
        <f t="shared" si="46"/>
        <v>7557</v>
      </c>
      <c r="Q56" s="8">
        <f t="shared" si="46"/>
        <v>642</v>
      </c>
      <c r="R56" s="8">
        <f t="shared" si="46"/>
        <v>2023</v>
      </c>
      <c r="S56" s="8">
        <f t="shared" ref="S56:T58" si="47">O56+Q56</f>
        <v>3796</v>
      </c>
      <c r="T56" s="9">
        <f t="shared" si="47"/>
        <v>9580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'[1]Luglio 2021'!C38</f>
        <v>5688</v>
      </c>
      <c r="D57" s="8">
        <f>'[1]Luglio 2021'!D38</f>
        <v>9050</v>
      </c>
      <c r="E57" s="8">
        <f>'[1]Luglio 2021'!E38</f>
        <v>1044</v>
      </c>
      <c r="F57" s="8">
        <f>'[1]Luglio 2021'!F38</f>
        <v>1393</v>
      </c>
      <c r="G57" s="8">
        <f t="shared" ref="G57:G58" si="48">C57+E57</f>
        <v>6732</v>
      </c>
      <c r="H57" s="8">
        <f t="shared" ref="H57:H58" si="49">D57+F57</f>
        <v>10443</v>
      </c>
      <c r="I57" s="8">
        <f>'[1]Luglio 2021'!I38</f>
        <v>7216</v>
      </c>
      <c r="J57" s="8">
        <f>'[1]Luglio 2021'!J38</f>
        <v>18422</v>
      </c>
      <c r="K57" s="8">
        <f>'[1]Luglio 2021'!K38</f>
        <v>1871</v>
      </c>
      <c r="L57" s="8">
        <f>'[1]Luglio 2021'!L38</f>
        <v>9601</v>
      </c>
      <c r="M57" s="8">
        <f t="shared" si="45"/>
        <v>9087</v>
      </c>
      <c r="N57" s="8">
        <f t="shared" si="45"/>
        <v>28023</v>
      </c>
      <c r="O57" s="9">
        <f t="shared" si="46"/>
        <v>12904</v>
      </c>
      <c r="P57" s="10">
        <f t="shared" si="46"/>
        <v>27472</v>
      </c>
      <c r="Q57" s="8">
        <f t="shared" si="46"/>
        <v>2915</v>
      </c>
      <c r="R57" s="8">
        <f t="shared" si="46"/>
        <v>10994</v>
      </c>
      <c r="S57" s="8">
        <f t="shared" si="47"/>
        <v>15819</v>
      </c>
      <c r="T57" s="9">
        <f t="shared" si="47"/>
        <v>38466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'[1]Luglio 2021'!C39</f>
        <v>6349</v>
      </c>
      <c r="D58" s="8">
        <f>'[1]Luglio 2021'!D39</f>
        <v>11971</v>
      </c>
      <c r="E58" s="8">
        <f>'[1]Luglio 2021'!E39</f>
        <v>301</v>
      </c>
      <c r="F58" s="8">
        <f>'[1]Luglio 2021'!F39</f>
        <v>795</v>
      </c>
      <c r="G58" s="8">
        <f t="shared" si="48"/>
        <v>6650</v>
      </c>
      <c r="H58" s="8">
        <f t="shared" si="49"/>
        <v>12766</v>
      </c>
      <c r="I58" s="8">
        <f>'[1]Luglio 2021'!I39</f>
        <v>6561</v>
      </c>
      <c r="J58" s="8">
        <f>'[1]Luglio 2021'!J39</f>
        <v>18822</v>
      </c>
      <c r="K58" s="8">
        <f>'[1]Luglio 2021'!K39</f>
        <v>590</v>
      </c>
      <c r="L58" s="8">
        <f>'[1]Luglio 2021'!L39</f>
        <v>2209</v>
      </c>
      <c r="M58" s="8">
        <f t="shared" si="45"/>
        <v>7151</v>
      </c>
      <c r="N58" s="8">
        <f t="shared" si="45"/>
        <v>21031</v>
      </c>
      <c r="O58" s="9">
        <f t="shared" si="46"/>
        <v>12910</v>
      </c>
      <c r="P58" s="10">
        <f t="shared" si="46"/>
        <v>30793</v>
      </c>
      <c r="Q58" s="8">
        <f t="shared" si="46"/>
        <v>891</v>
      </c>
      <c r="R58" s="8">
        <f t="shared" si="46"/>
        <v>3004</v>
      </c>
      <c r="S58" s="8">
        <f t="shared" si="47"/>
        <v>13801</v>
      </c>
      <c r="T58" s="9">
        <f t="shared" si="47"/>
        <v>33797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13825</v>
      </c>
      <c r="D59" s="11">
        <f t="shared" ref="D59:H59" si="50">SUM(D56:D58)</f>
        <v>24189</v>
      </c>
      <c r="E59" s="11">
        <f t="shared" si="50"/>
        <v>1714</v>
      </c>
      <c r="F59" s="11">
        <f t="shared" si="50"/>
        <v>2626</v>
      </c>
      <c r="G59" s="11">
        <f t="shared" si="50"/>
        <v>15539</v>
      </c>
      <c r="H59" s="11">
        <f t="shared" si="50"/>
        <v>26815</v>
      </c>
      <c r="I59" s="11">
        <f>SUM(I56:I58)</f>
        <v>15143</v>
      </c>
      <c r="J59" s="11">
        <f t="shared" ref="J59:N59" si="51">SUM(J56:J58)</f>
        <v>41633</v>
      </c>
      <c r="K59" s="11">
        <f t="shared" si="51"/>
        <v>2734</v>
      </c>
      <c r="L59" s="11">
        <f t="shared" si="51"/>
        <v>13395</v>
      </c>
      <c r="M59" s="11">
        <f t="shared" si="51"/>
        <v>17877</v>
      </c>
      <c r="N59" s="11">
        <f t="shared" si="51"/>
        <v>55028</v>
      </c>
      <c r="O59" s="11">
        <f>SUM(O56:O58)</f>
        <v>28968</v>
      </c>
      <c r="P59" s="11">
        <f t="shared" ref="P59:T59" si="52">SUM(P56:P58)</f>
        <v>65822</v>
      </c>
      <c r="Q59" s="11">
        <f t="shared" si="52"/>
        <v>4448</v>
      </c>
      <c r="R59" s="11">
        <f t="shared" si="52"/>
        <v>16021</v>
      </c>
      <c r="S59" s="11">
        <f t="shared" si="52"/>
        <v>33416</v>
      </c>
      <c r="T59" s="12">
        <f t="shared" si="52"/>
        <v>81843</v>
      </c>
    </row>
    <row r="60" spans="1:20" s="15" customFormat="1" ht="30" customHeight="1" x14ac:dyDescent="0.15">
      <c r="A60" s="14"/>
      <c r="B60" s="4" t="s">
        <v>14</v>
      </c>
      <c r="C60" s="13">
        <f>SUM(C59,C55)</f>
        <v>80237</v>
      </c>
      <c r="D60" s="13">
        <f t="shared" ref="D60:H60" si="53">SUM(D59,D55)</f>
        <v>156056</v>
      </c>
      <c r="E60" s="13">
        <f t="shared" si="53"/>
        <v>7999</v>
      </c>
      <c r="F60" s="13">
        <f t="shared" si="53"/>
        <v>19442</v>
      </c>
      <c r="G60" s="13">
        <f t="shared" si="53"/>
        <v>88236</v>
      </c>
      <c r="H60" s="13">
        <f t="shared" si="53"/>
        <v>175498</v>
      </c>
      <c r="I60" s="13">
        <f>SUM(I59,I55)</f>
        <v>77798</v>
      </c>
      <c r="J60" s="13">
        <f t="shared" ref="J60:N60" si="54">SUM(J59,J55)</f>
        <v>243898</v>
      </c>
      <c r="K60" s="13">
        <f t="shared" si="54"/>
        <v>15742</v>
      </c>
      <c r="L60" s="13">
        <f t="shared" si="54"/>
        <v>94730</v>
      </c>
      <c r="M60" s="13">
        <f t="shared" si="54"/>
        <v>93540</v>
      </c>
      <c r="N60" s="13">
        <f t="shared" si="54"/>
        <v>338628</v>
      </c>
      <c r="O60" s="13">
        <f>SUM(O59,O55)</f>
        <v>158035</v>
      </c>
      <c r="P60" s="13">
        <f t="shared" ref="P60:T60" si="55">SUM(P59,P55)</f>
        <v>399954</v>
      </c>
      <c r="Q60" s="13">
        <f t="shared" si="55"/>
        <v>23741</v>
      </c>
      <c r="R60" s="13">
        <f t="shared" si="55"/>
        <v>114172</v>
      </c>
      <c r="S60" s="13">
        <f t="shared" si="55"/>
        <v>181776</v>
      </c>
      <c r="T60" s="13">
        <f t="shared" si="55"/>
        <v>514126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51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-5.0070854983467168</v>
      </c>
      <c r="D66" s="16">
        <f t="shared" ref="D66:T80" si="56">(D8-D27)*100/D27</f>
        <v>12.748897501002272</v>
      </c>
      <c r="E66" s="16">
        <f t="shared" si="56"/>
        <v>256.52897144441363</v>
      </c>
      <c r="F66" s="16">
        <f t="shared" si="56"/>
        <v>197.07446808510639</v>
      </c>
      <c r="G66" s="16">
        <f t="shared" si="56"/>
        <v>33.066957258748033</v>
      </c>
      <c r="H66" s="16">
        <f t="shared" si="56"/>
        <v>43.596305775008346</v>
      </c>
      <c r="I66" s="16">
        <f t="shared" si="56"/>
        <v>-15.796283836240359</v>
      </c>
      <c r="J66" s="16">
        <f t="shared" si="56"/>
        <v>-8.079457173763398</v>
      </c>
      <c r="K66" s="16">
        <f t="shared" si="56"/>
        <v>89.568845618915162</v>
      </c>
      <c r="L66" s="16">
        <f t="shared" si="56"/>
        <v>99.378430205647021</v>
      </c>
      <c r="M66" s="16">
        <f t="shared" si="56"/>
        <v>3.4355828220858897</v>
      </c>
      <c r="N66" s="16">
        <f t="shared" si="56"/>
        <v>16.554996361872423</v>
      </c>
      <c r="O66" s="17">
        <f t="shared" si="56"/>
        <v>-10.155343162678125</v>
      </c>
      <c r="P66" s="18">
        <f t="shared" si="56"/>
        <v>1.6878518533992042</v>
      </c>
      <c r="Q66" s="16">
        <f t="shared" si="56"/>
        <v>165.59777805832596</v>
      </c>
      <c r="R66" s="16">
        <f t="shared" si="56"/>
        <v>135.88851617178116</v>
      </c>
      <c r="S66" s="16">
        <f t="shared" si="56"/>
        <v>18.600760142113526</v>
      </c>
      <c r="T66" s="17">
        <f t="shared" si="56"/>
        <v>28.71715739427809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-17.820242195311632</v>
      </c>
      <c r="D67" s="16">
        <f t="shared" si="57"/>
        <v>-16.509186351706038</v>
      </c>
      <c r="E67" s="16">
        <f t="shared" si="57"/>
        <v>108.58995137763371</v>
      </c>
      <c r="F67" s="16">
        <f t="shared" si="57"/>
        <v>88.724226804123717</v>
      </c>
      <c r="G67" s="16">
        <f t="shared" si="57"/>
        <v>-9.7109586192555621</v>
      </c>
      <c r="H67" s="16">
        <f t="shared" si="57"/>
        <v>-9.818941504178273</v>
      </c>
      <c r="I67" s="16">
        <f t="shared" si="57"/>
        <v>-11.979780960404382</v>
      </c>
      <c r="J67" s="16">
        <f t="shared" si="57"/>
        <v>-6.2258203180971483</v>
      </c>
      <c r="K67" s="16">
        <f t="shared" si="57"/>
        <v>26.470588235294116</v>
      </c>
      <c r="L67" s="16">
        <f t="shared" si="57"/>
        <v>20.404342942718085</v>
      </c>
      <c r="M67" s="16">
        <f t="shared" si="57"/>
        <v>-6.1811417942481039</v>
      </c>
      <c r="N67" s="16">
        <f t="shared" si="57"/>
        <v>1.145077720207254</v>
      </c>
      <c r="O67" s="17">
        <f t="shared" si="57"/>
        <v>-15.499464381360472</v>
      </c>
      <c r="P67" s="18">
        <f t="shared" si="57"/>
        <v>-12.610679558911402</v>
      </c>
      <c r="Q67" s="16">
        <f t="shared" si="57"/>
        <v>56.792339916217834</v>
      </c>
      <c r="R67" s="16">
        <f t="shared" si="57"/>
        <v>35.784740353930957</v>
      </c>
      <c r="S67" s="16">
        <f t="shared" si="56"/>
        <v>-8.2254471006202206</v>
      </c>
      <c r="T67" s="17">
        <f t="shared" si="56"/>
        <v>-4.9780380673499272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0.98539299791328538</v>
      </c>
      <c r="D68" s="16">
        <f t="shared" si="56"/>
        <v>-7.2910039445222035</v>
      </c>
      <c r="E68" s="16">
        <f t="shared" si="56"/>
        <v>96.727622714148225</v>
      </c>
      <c r="F68" s="16">
        <f t="shared" si="56"/>
        <v>114.35240762971856</v>
      </c>
      <c r="G68" s="16">
        <f t="shared" si="56"/>
        <v>19.572122571001493</v>
      </c>
      <c r="H68" s="16">
        <f t="shared" si="56"/>
        <v>22.05702516573341</v>
      </c>
      <c r="I68" s="16">
        <f t="shared" si="56"/>
        <v>-20.035149384885763</v>
      </c>
      <c r="J68" s="16">
        <f t="shared" si="56"/>
        <v>-15.154961132421331</v>
      </c>
      <c r="K68" s="16">
        <f t="shared" si="56"/>
        <v>42.896062082060595</v>
      </c>
      <c r="L68" s="16">
        <f t="shared" si="56"/>
        <v>49.69916586900041</v>
      </c>
      <c r="M68" s="16">
        <f t="shared" si="56"/>
        <v>11.644917296982795</v>
      </c>
      <c r="N68" s="16">
        <f t="shared" si="56"/>
        <v>20.762147098024961</v>
      </c>
      <c r="O68" s="17">
        <f t="shared" si="56"/>
        <v>-11.222357229647631</v>
      </c>
      <c r="P68" s="18">
        <f t="shared" si="56"/>
        <v>-12.90744893629917</v>
      </c>
      <c r="Q68" s="16">
        <f t="shared" si="56"/>
        <v>50.778662532591078</v>
      </c>
      <c r="R68" s="16">
        <f t="shared" si="56"/>
        <v>55.710866087042803</v>
      </c>
      <c r="S68" s="16">
        <f t="shared" si="56"/>
        <v>14.085600874417535</v>
      </c>
      <c r="T68" s="17">
        <f t="shared" si="56"/>
        <v>21.008815487794411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4.6070460704607044</v>
      </c>
      <c r="D69" s="16">
        <f t="shared" si="56"/>
        <v>-4.8002245719097969</v>
      </c>
      <c r="E69" s="16">
        <f t="shared" si="56"/>
        <v>44.787644787644787</v>
      </c>
      <c r="F69" s="16">
        <f t="shared" si="56"/>
        <v>62.363816441069659</v>
      </c>
      <c r="G69" s="16">
        <f t="shared" si="56"/>
        <v>12.777232580961726</v>
      </c>
      <c r="H69" s="16">
        <f t="shared" si="56"/>
        <v>10.032079323417905</v>
      </c>
      <c r="I69" s="16">
        <f t="shared" si="56"/>
        <v>-23.524612455806363</v>
      </c>
      <c r="J69" s="16">
        <f t="shared" si="56"/>
        <v>-27.537593984962406</v>
      </c>
      <c r="K69" s="16">
        <f t="shared" si="56"/>
        <v>41.037735849056602</v>
      </c>
      <c r="L69" s="16">
        <f t="shared" si="56"/>
        <v>43.963372150890812</v>
      </c>
      <c r="M69" s="16">
        <f t="shared" si="56"/>
        <v>6.4168003500072919</v>
      </c>
      <c r="N69" s="16">
        <f t="shared" si="56"/>
        <v>16.182825147586879</v>
      </c>
      <c r="O69" s="17">
        <f t="shared" si="56"/>
        <v>-8.7642192347466388</v>
      </c>
      <c r="P69" s="18">
        <f t="shared" si="56"/>
        <v>-17.177574078021745</v>
      </c>
      <c r="Q69" s="16">
        <f t="shared" si="56"/>
        <v>41.959203036053133</v>
      </c>
      <c r="R69" s="16">
        <f t="shared" si="56"/>
        <v>46.373740431604894</v>
      </c>
      <c r="S69" s="16">
        <f t="shared" si="56"/>
        <v>9.1281793842034809</v>
      </c>
      <c r="T69" s="17">
        <f t="shared" si="56"/>
        <v>14.371591738589034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14.076303271527037</v>
      </c>
      <c r="D70" s="16">
        <f t="shared" si="56"/>
        <v>16.025017960529095</v>
      </c>
      <c r="E70" s="16">
        <f t="shared" si="56"/>
        <v>95.951417004048579</v>
      </c>
      <c r="F70" s="16">
        <f t="shared" si="56"/>
        <v>134.7112653834017</v>
      </c>
      <c r="G70" s="16">
        <f t="shared" si="56"/>
        <v>21.241916910266632</v>
      </c>
      <c r="H70" s="16">
        <f t="shared" si="56"/>
        <v>30.042486583184257</v>
      </c>
      <c r="I70" s="16">
        <f t="shared" si="56"/>
        <v>7.6687429796793625</v>
      </c>
      <c r="J70" s="16">
        <f t="shared" si="56"/>
        <v>-1.0536677847455156</v>
      </c>
      <c r="K70" s="16">
        <f t="shared" si="56"/>
        <v>50.329329717163887</v>
      </c>
      <c r="L70" s="16">
        <f t="shared" si="56"/>
        <v>51.296871613322736</v>
      </c>
      <c r="M70" s="16">
        <f t="shared" si="56"/>
        <v>16.566995312752546</v>
      </c>
      <c r="N70" s="16">
        <f t="shared" si="56"/>
        <v>16.503913349002882</v>
      </c>
      <c r="O70" s="17">
        <f t="shared" si="56"/>
        <v>10.953518463222853</v>
      </c>
      <c r="P70" s="18">
        <f t="shared" si="56"/>
        <v>6.8563934939617548</v>
      </c>
      <c r="Q70" s="16">
        <f t="shared" si="56"/>
        <v>62.958811992154665</v>
      </c>
      <c r="R70" s="16">
        <f t="shared" si="56"/>
        <v>66.837154614932388</v>
      </c>
      <c r="S70" s="16">
        <f t="shared" si="56"/>
        <v>18.79727845159109</v>
      </c>
      <c r="T70" s="17">
        <f t="shared" si="56"/>
        <v>21.838152156355999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-13.036020583190394</v>
      </c>
      <c r="D71" s="16">
        <f t="shared" si="56"/>
        <v>-14.981751824817518</v>
      </c>
      <c r="E71" s="16">
        <f t="shared" si="56"/>
        <v>59.937888198757761</v>
      </c>
      <c r="F71" s="16">
        <f t="shared" si="56"/>
        <v>88.093645484949832</v>
      </c>
      <c r="G71" s="16">
        <f t="shared" si="56"/>
        <v>-5.7769539697250538</v>
      </c>
      <c r="H71" s="16">
        <f t="shared" si="56"/>
        <v>-2.6093938177438778</v>
      </c>
      <c r="I71" s="16">
        <f t="shared" si="56"/>
        <v>-18.370128100299809</v>
      </c>
      <c r="J71" s="16">
        <f t="shared" si="56"/>
        <v>-12.727097952513699</v>
      </c>
      <c r="K71" s="16">
        <f t="shared" si="56"/>
        <v>42.625745950554133</v>
      </c>
      <c r="L71" s="16">
        <f t="shared" si="56"/>
        <v>51.863910141624615</v>
      </c>
      <c r="M71" s="16">
        <f t="shared" si="56"/>
        <v>-3.5935563816604708</v>
      </c>
      <c r="N71" s="16">
        <f t="shared" si="56"/>
        <v>11.253475160159555</v>
      </c>
      <c r="O71" s="17">
        <f t="shared" si="56"/>
        <v>-16.008505467800727</v>
      </c>
      <c r="P71" s="18">
        <f t="shared" si="56"/>
        <v>-13.505005351633823</v>
      </c>
      <c r="Q71" s="16">
        <f t="shared" si="56"/>
        <v>46.354515050167223</v>
      </c>
      <c r="R71" s="16">
        <f t="shared" si="56"/>
        <v>55.794209418764964</v>
      </c>
      <c r="S71" s="16">
        <f t="shared" si="56"/>
        <v>-4.4683747988612454</v>
      </c>
      <c r="T71" s="17">
        <f t="shared" si="56"/>
        <v>7.4626210288273649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2.241438650834624</v>
      </c>
      <c r="D72" s="16">
        <f t="shared" si="56"/>
        <v>3.0357328888425879</v>
      </c>
      <c r="E72" s="16">
        <f t="shared" si="56"/>
        <v>111.71099642715363</v>
      </c>
      <c r="F72" s="16">
        <f t="shared" si="56"/>
        <v>134.9059512796793</v>
      </c>
      <c r="G72" s="16">
        <f t="shared" si="56"/>
        <v>21.741743865356057</v>
      </c>
      <c r="H72" s="16">
        <f t="shared" si="56"/>
        <v>31.093870454508178</v>
      </c>
      <c r="I72" s="16">
        <f t="shared" si="56"/>
        <v>-7.7066590126291619</v>
      </c>
      <c r="J72" s="16">
        <f t="shared" si="56"/>
        <v>-6.5443501414544851</v>
      </c>
      <c r="K72" s="16">
        <f t="shared" si="56"/>
        <v>77.714103788602358</v>
      </c>
      <c r="L72" s="16">
        <f t="shared" si="56"/>
        <v>78.435477731252377</v>
      </c>
      <c r="M72" s="16">
        <f t="shared" si="56"/>
        <v>18.834701750915027</v>
      </c>
      <c r="N72" s="16">
        <f t="shared" si="56"/>
        <v>27.111915171616666</v>
      </c>
      <c r="O72" s="17">
        <f t="shared" si="56"/>
        <v>-5.2959089103667416E-2</v>
      </c>
      <c r="P72" s="18">
        <f t="shared" si="56"/>
        <v>-0.16104177368077632</v>
      </c>
      <c r="Q72" s="16">
        <f t="shared" si="56"/>
        <v>98.655092309573291</v>
      </c>
      <c r="R72" s="16">
        <f t="shared" si="56"/>
        <v>103.92914317533236</v>
      </c>
      <c r="S72" s="16">
        <f t="shared" si="56"/>
        <v>20.976270480060432</v>
      </c>
      <c r="T72" s="17">
        <f t="shared" si="56"/>
        <v>29.521163102267653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-27.793277534210176</v>
      </c>
      <c r="D73" s="16">
        <f t="shared" si="56"/>
        <v>-29.0166337390861</v>
      </c>
      <c r="E73" s="16">
        <f t="shared" si="56"/>
        <v>40.554156171284632</v>
      </c>
      <c r="F73" s="16">
        <f t="shared" si="56"/>
        <v>33.985943775100402</v>
      </c>
      <c r="G73" s="16">
        <f t="shared" si="56"/>
        <v>-21.27148179305372</v>
      </c>
      <c r="H73" s="16">
        <f t="shared" si="56"/>
        <v>-21.919357575072102</v>
      </c>
      <c r="I73" s="16">
        <f t="shared" si="56"/>
        <v>-5.5245730219588705</v>
      </c>
      <c r="J73" s="16">
        <f t="shared" si="56"/>
        <v>-0.35740778204868839</v>
      </c>
      <c r="K73" s="16">
        <f t="shared" si="56"/>
        <v>78.885400313971743</v>
      </c>
      <c r="L73" s="16">
        <f t="shared" si="56"/>
        <v>59.576983709931689</v>
      </c>
      <c r="M73" s="16">
        <f t="shared" si="56"/>
        <v>9.811751283513976</v>
      </c>
      <c r="N73" s="16">
        <f t="shared" si="56"/>
        <v>19.972371997682814</v>
      </c>
      <c r="O73" s="17">
        <f t="shared" si="56"/>
        <v>-18.160572936298529</v>
      </c>
      <c r="P73" s="18">
        <f t="shared" si="56"/>
        <v>-15.091743119266056</v>
      </c>
      <c r="Q73" s="16">
        <f t="shared" si="56"/>
        <v>64.168278529980654</v>
      </c>
      <c r="R73" s="16">
        <f t="shared" si="56"/>
        <v>54.269054560599749</v>
      </c>
      <c r="S73" s="16">
        <f t="shared" si="56"/>
        <v>-7.0566751451118499</v>
      </c>
      <c r="T73" s="17">
        <f t="shared" si="56"/>
        <v>1.5103180141561161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-25.145606482653836</v>
      </c>
      <c r="D74" s="16">
        <f t="shared" si="56"/>
        <v>-29.576031656302995</v>
      </c>
      <c r="E74" s="16">
        <f t="shared" si="56"/>
        <v>62.398373983739837</v>
      </c>
      <c r="F74" s="16">
        <f t="shared" si="56"/>
        <v>78.140427866154695</v>
      </c>
      <c r="G74" s="16">
        <f t="shared" si="56"/>
        <v>-7.6829515507804578</v>
      </c>
      <c r="H74" s="16">
        <f t="shared" si="56"/>
        <v>1.8653430469938355</v>
      </c>
      <c r="I74" s="16">
        <f t="shared" si="56"/>
        <v>-1.925280770112308</v>
      </c>
      <c r="J74" s="16">
        <f t="shared" si="56"/>
        <v>-14.394224261111528</v>
      </c>
      <c r="K74" s="16">
        <f t="shared" si="56"/>
        <v>56.908212560386474</v>
      </c>
      <c r="L74" s="16">
        <f t="shared" si="56"/>
        <v>50.508171396048461</v>
      </c>
      <c r="M74" s="16">
        <f t="shared" si="56"/>
        <v>17.006062490284471</v>
      </c>
      <c r="N74" s="16">
        <f t="shared" si="56"/>
        <v>16.791686200968901</v>
      </c>
      <c r="O74" s="17">
        <f t="shared" si="56"/>
        <v>-12.957170356111646</v>
      </c>
      <c r="P74" s="18">
        <f t="shared" si="56"/>
        <v>-20.458856471863427</v>
      </c>
      <c r="Q74" s="16">
        <f t="shared" si="56"/>
        <v>58.677144728225279</v>
      </c>
      <c r="R74" s="16">
        <f t="shared" si="56"/>
        <v>56.826591407964877</v>
      </c>
      <c r="S74" s="16">
        <f t="shared" si="56"/>
        <v>6.2906915361604785</v>
      </c>
      <c r="T74" s="17">
        <f t="shared" si="56"/>
        <v>11.89644760679497</v>
      </c>
    </row>
    <row r="75" spans="1:20" ht="30" customHeight="1" outlineLevel="1" x14ac:dyDescent="0.15">
      <c r="A75" s="14"/>
      <c r="B75" s="3" t="s">
        <v>12</v>
      </c>
      <c r="C75" s="16">
        <f t="shared" si="57"/>
        <v>-4.5524880745301841</v>
      </c>
      <c r="D75" s="16">
        <f t="shared" si="56"/>
        <v>-1.8376869239300875</v>
      </c>
      <c r="E75" s="16">
        <f t="shared" si="56"/>
        <v>128.56328392246294</v>
      </c>
      <c r="F75" s="16">
        <f t="shared" si="56"/>
        <v>126.72390481341266</v>
      </c>
      <c r="G75" s="16">
        <f t="shared" si="56"/>
        <v>14.639292009534856</v>
      </c>
      <c r="H75" s="16">
        <f t="shared" si="56"/>
        <v>20.662822616268063</v>
      </c>
      <c r="I75" s="16">
        <f t="shared" si="56"/>
        <v>-11.396872752457313</v>
      </c>
      <c r="J75" s="16">
        <f t="shared" si="56"/>
        <v>-10.088861683939465</v>
      </c>
      <c r="K75" s="16">
        <f t="shared" si="56"/>
        <v>54.771926542574754</v>
      </c>
      <c r="L75" s="16">
        <f t="shared" si="56"/>
        <v>55.775575677107966</v>
      </c>
      <c r="M75" s="16">
        <f t="shared" si="56"/>
        <v>8.4083803835565298</v>
      </c>
      <c r="N75" s="16">
        <f t="shared" si="56"/>
        <v>17.940267815138686</v>
      </c>
      <c r="O75" s="16">
        <f t="shared" si="56"/>
        <v>-7.5970590500565791</v>
      </c>
      <c r="P75" s="16">
        <f t="shared" si="56"/>
        <v>-6.2195529311013518</v>
      </c>
      <c r="Q75" s="16">
        <f t="shared" si="56"/>
        <v>79.111556864957478</v>
      </c>
      <c r="R75" s="16">
        <f t="shared" si="56"/>
        <v>70.095285743524443</v>
      </c>
      <c r="S75" s="16">
        <f t="shared" si="56"/>
        <v>11.557457257856061</v>
      </c>
      <c r="T75" s="17">
        <f t="shared" si="56"/>
        <v>18.976883317365594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-0.45615813482007095</v>
      </c>
      <c r="D76" s="16">
        <f t="shared" si="56"/>
        <v>3.1980319803198034</v>
      </c>
      <c r="E76" s="16">
        <f t="shared" si="56"/>
        <v>32.044198895027627</v>
      </c>
      <c r="F76" s="16">
        <f t="shared" si="56"/>
        <v>103.36538461538461</v>
      </c>
      <c r="G76" s="16">
        <f t="shared" si="56"/>
        <v>6.5580286168521464</v>
      </c>
      <c r="H76" s="16">
        <f t="shared" si="56"/>
        <v>19.324045407636739</v>
      </c>
      <c r="I76" s="16">
        <f t="shared" si="56"/>
        <v>0.9129640900791236</v>
      </c>
      <c r="J76" s="16">
        <f t="shared" si="56"/>
        <v>-5.0677557081863744</v>
      </c>
      <c r="K76" s="16">
        <f t="shared" si="56"/>
        <v>70.322580645161295</v>
      </c>
      <c r="L76" s="16">
        <f t="shared" si="56"/>
        <v>56.058617672790902</v>
      </c>
      <c r="M76" s="16">
        <f t="shared" si="56"/>
        <v>19.929297392841359</v>
      </c>
      <c r="N76" s="16">
        <f t="shared" si="56"/>
        <v>22.994276533788533</v>
      </c>
      <c r="O76" s="17">
        <f t="shared" si="56"/>
        <v>0.16592920353982302</v>
      </c>
      <c r="P76" s="18">
        <f t="shared" si="56"/>
        <v>-1.9562449357564533</v>
      </c>
      <c r="Q76" s="16">
        <f t="shared" si="56"/>
        <v>52.450558899398111</v>
      </c>
      <c r="R76" s="16">
        <f t="shared" si="56"/>
        <v>61.73979984603541</v>
      </c>
      <c r="S76" s="16">
        <f t="shared" si="56"/>
        <v>12.889725884076167</v>
      </c>
      <c r="T76" s="17">
        <f t="shared" si="56"/>
        <v>21.966028189374775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-25.362575168022637</v>
      </c>
      <c r="D77" s="16">
        <f t="shared" si="56"/>
        <v>-17.464345087059236</v>
      </c>
      <c r="E77" s="16">
        <f t="shared" si="56"/>
        <v>90.965092402464066</v>
      </c>
      <c r="F77" s="16">
        <f t="shared" si="56"/>
        <v>140.74600355239787</v>
      </c>
      <c r="G77" s="16">
        <f t="shared" si="56"/>
        <v>-3.6340972288810049</v>
      </c>
      <c r="H77" s="16">
        <f t="shared" si="56"/>
        <v>13.802302723953945</v>
      </c>
      <c r="I77" s="16">
        <f t="shared" si="56"/>
        <v>-26.840317100792753</v>
      </c>
      <c r="J77" s="16">
        <f t="shared" si="56"/>
        <v>-32.272148444606145</v>
      </c>
      <c r="K77" s="16">
        <f t="shared" si="56"/>
        <v>77.008177008177014</v>
      </c>
      <c r="L77" s="16">
        <f t="shared" si="56"/>
        <v>74.665613480779356</v>
      </c>
      <c r="M77" s="16">
        <f t="shared" si="56"/>
        <v>4.2895249080816091</v>
      </c>
      <c r="N77" s="16">
        <f t="shared" si="56"/>
        <v>17.284884572209478</v>
      </c>
      <c r="O77" s="17">
        <f t="shared" si="56"/>
        <v>-26.151478509398704</v>
      </c>
      <c r="P77" s="18">
        <f t="shared" si="56"/>
        <v>-27.207708651285273</v>
      </c>
      <c r="Q77" s="16">
        <f t="shared" si="56"/>
        <v>81.460858172289548</v>
      </c>
      <c r="R77" s="16">
        <f t="shared" si="56"/>
        <v>83.19651456088053</v>
      </c>
      <c r="S77" s="16">
        <f t="shared" si="56"/>
        <v>0.88888888888888884</v>
      </c>
      <c r="T77" s="17">
        <f t="shared" si="56"/>
        <v>16.386585056680307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-17.624692462536345</v>
      </c>
      <c r="D78" s="16">
        <f t="shared" si="56"/>
        <v>-12.545534827243625</v>
      </c>
      <c r="E78" s="16">
        <f t="shared" si="56"/>
        <v>76.729559748427675</v>
      </c>
      <c r="F78" s="16">
        <f t="shared" si="56"/>
        <v>58.609893550407016</v>
      </c>
      <c r="G78" s="16">
        <f t="shared" si="56"/>
        <v>-11.359365211944038</v>
      </c>
      <c r="H78" s="16">
        <f t="shared" si="56"/>
        <v>-6.7816383464367229</v>
      </c>
      <c r="I78" s="16">
        <f t="shared" si="56"/>
        <v>-5.9407364787111625</v>
      </c>
      <c r="J78" s="16">
        <f t="shared" si="56"/>
        <v>-18.175228338085343</v>
      </c>
      <c r="K78" s="16">
        <f t="shared" si="56"/>
        <v>57.686676427525619</v>
      </c>
      <c r="L78" s="16">
        <f t="shared" si="56"/>
        <v>91.289752650176681</v>
      </c>
      <c r="M78" s="16">
        <f t="shared" si="56"/>
        <v>4.5082952632844435</v>
      </c>
      <c r="N78" s="16">
        <f t="shared" si="56"/>
        <v>5.3352559480894017</v>
      </c>
      <c r="O78" s="17">
        <f t="shared" si="56"/>
        <v>-12.514156285390714</v>
      </c>
      <c r="P78" s="18">
        <f t="shared" si="56"/>
        <v>-15.547138697791864</v>
      </c>
      <c r="Q78" s="16">
        <f t="shared" si="56"/>
        <v>63.736263736263737</v>
      </c>
      <c r="R78" s="16">
        <f t="shared" si="56"/>
        <v>84.098112167562348</v>
      </c>
      <c r="S78" s="16">
        <f t="shared" si="56"/>
        <v>-3.9841305319624496</v>
      </c>
      <c r="T78" s="17">
        <f t="shared" si="56"/>
        <v>0.14977858817400364</v>
      </c>
    </row>
    <row r="79" spans="1:20" ht="30" customHeight="1" outlineLevel="1" x14ac:dyDescent="0.15">
      <c r="A79" s="14"/>
      <c r="B79" s="3" t="s">
        <v>13</v>
      </c>
      <c r="C79" s="16">
        <f t="shared" si="57"/>
        <v>-19.261703444009076</v>
      </c>
      <c r="D79" s="16">
        <f t="shared" si="56"/>
        <v>-12.698557882862282</v>
      </c>
      <c r="E79" s="16">
        <f t="shared" si="56"/>
        <v>77.838183562519987</v>
      </c>
      <c r="F79" s="16">
        <f t="shared" si="56"/>
        <v>110.06751389992057</v>
      </c>
      <c r="G79" s="16">
        <f t="shared" si="56"/>
        <v>-5.7807574479421033</v>
      </c>
      <c r="H79" s="16">
        <f t="shared" si="56"/>
        <v>3.6421303026298402</v>
      </c>
      <c r="I79" s="16">
        <f t="shared" si="56"/>
        <v>-16.413589687568276</v>
      </c>
      <c r="J79" s="16">
        <f t="shared" si="56"/>
        <v>-23.154697511858203</v>
      </c>
      <c r="K79" s="16">
        <f t="shared" si="56"/>
        <v>72.037760416666671</v>
      </c>
      <c r="L79" s="16">
        <f t="shared" si="56"/>
        <v>74.974334405584827</v>
      </c>
      <c r="M79" s="16">
        <f t="shared" si="56"/>
        <v>5.8113855717323739</v>
      </c>
      <c r="N79" s="16">
        <f t="shared" si="56"/>
        <v>13.946176736964679</v>
      </c>
      <c r="O79" s="16">
        <f t="shared" si="56"/>
        <v>-17.878739656269893</v>
      </c>
      <c r="P79" s="16">
        <f t="shared" si="56"/>
        <v>-18.913771995993422</v>
      </c>
      <c r="Q79" s="16">
        <f t="shared" si="56"/>
        <v>73.994175385611044</v>
      </c>
      <c r="R79" s="16">
        <f t="shared" si="56"/>
        <v>80.1331075953062</v>
      </c>
      <c r="S79" s="16">
        <f t="shared" si="56"/>
        <v>0.25332623736029802</v>
      </c>
      <c r="T79" s="17">
        <f t="shared" si="56"/>
        <v>10.559826275787188</v>
      </c>
    </row>
    <row r="80" spans="1:20" ht="30" customHeight="1" x14ac:dyDescent="0.15">
      <c r="A80" s="14"/>
      <c r="B80" s="4" t="s">
        <v>14</v>
      </c>
      <c r="C80" s="19">
        <f t="shared" si="57"/>
        <v>-7.0749670654182468</v>
      </c>
      <c r="D80" s="19">
        <f t="shared" si="56"/>
        <v>-3.3098460584771154</v>
      </c>
      <c r="E80" s="19">
        <f t="shared" si="56"/>
        <v>120.17659810712209</v>
      </c>
      <c r="F80" s="19">
        <f t="shared" si="56"/>
        <v>125.02630939852668</v>
      </c>
      <c r="G80" s="19">
        <f t="shared" si="56"/>
        <v>11.155466004120713</v>
      </c>
      <c r="H80" s="19">
        <f t="shared" si="56"/>
        <v>18.452779293516869</v>
      </c>
      <c r="I80" s="19">
        <f t="shared" si="56"/>
        <v>-12.380340507548988</v>
      </c>
      <c r="J80" s="19">
        <f t="shared" si="56"/>
        <v>-12.292904443890746</v>
      </c>
      <c r="K80" s="19">
        <f t="shared" si="56"/>
        <v>57.547688201585679</v>
      </c>
      <c r="L80" s="19">
        <f t="shared" si="56"/>
        <v>58.516152038727768</v>
      </c>
      <c r="M80" s="19">
        <f t="shared" si="56"/>
        <v>7.9258702044724068</v>
      </c>
      <c r="N80" s="19">
        <f t="shared" si="56"/>
        <v>17.309828780551562</v>
      </c>
      <c r="O80" s="19">
        <f t="shared" si="56"/>
        <v>-9.4744131762335773</v>
      </c>
      <c r="P80" s="19">
        <f t="shared" si="56"/>
        <v>-8.167719308899887</v>
      </c>
      <c r="Q80" s="19">
        <f t="shared" si="56"/>
        <v>78.281113250481354</v>
      </c>
      <c r="R80" s="19">
        <f t="shared" si="56"/>
        <v>71.448471803024518</v>
      </c>
      <c r="S80" s="19">
        <f t="shared" si="56"/>
        <v>9.5431733953410749</v>
      </c>
      <c r="T80" s="19">
        <f t="shared" si="56"/>
        <v>17.736229772447636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76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60.405200606205632</v>
      </c>
      <c r="D86" s="16">
        <f t="shared" ref="D86:T86" si="58">IF(D46=0,(D8*10)/(D46+10),(D8-D46)*100/D46)</f>
        <v>83.625943122460825</v>
      </c>
      <c r="E86" s="16">
        <f t="shared" si="58"/>
        <v>896.12703330751356</v>
      </c>
      <c r="F86" s="16">
        <f t="shared" si="58"/>
        <v>856.4038530146272</v>
      </c>
      <c r="G86" s="16">
        <f t="shared" si="58"/>
        <v>138.42927393693955</v>
      </c>
      <c r="H86" s="16">
        <f t="shared" si="58"/>
        <v>154.94715353462183</v>
      </c>
      <c r="I86" s="16">
        <f t="shared" si="58"/>
        <v>15.244032018134165</v>
      </c>
      <c r="J86" s="16">
        <f t="shared" si="58"/>
        <v>28.366612650718228</v>
      </c>
      <c r="K86" s="16">
        <f t="shared" si="58"/>
        <v>371.62629757785464</v>
      </c>
      <c r="L86" s="16">
        <f t="shared" si="58"/>
        <v>375.65862123363308</v>
      </c>
      <c r="M86" s="16">
        <f t="shared" si="58"/>
        <v>54.230017033625636</v>
      </c>
      <c r="N86" s="16">
        <f t="shared" si="58"/>
        <v>79.865724712267237</v>
      </c>
      <c r="O86" s="17">
        <f t="shared" si="58"/>
        <v>36.486080888422002</v>
      </c>
      <c r="P86" s="18">
        <f t="shared" si="58"/>
        <v>52.178126514216046</v>
      </c>
      <c r="Q86" s="16">
        <f t="shared" si="58"/>
        <v>595.47107438016531</v>
      </c>
      <c r="R86" s="16">
        <f t="shared" si="58"/>
        <v>523.05841172609928</v>
      </c>
      <c r="S86" s="16">
        <f t="shared" si="58"/>
        <v>93.460022237946021</v>
      </c>
      <c r="T86" s="17">
        <f t="shared" si="58"/>
        <v>111.05184698915467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6.3398504887866594</v>
      </c>
      <c r="D87" s="16">
        <f t="shared" si="59"/>
        <v>55.057275164513769</v>
      </c>
      <c r="E87" s="16">
        <f t="shared" si="59"/>
        <v>334.79729729729729</v>
      </c>
      <c r="F87" s="16">
        <f t="shared" si="59"/>
        <v>466.5377176015474</v>
      </c>
      <c r="G87" s="16">
        <f t="shared" si="59"/>
        <v>19.74627688913403</v>
      </c>
      <c r="H87" s="16">
        <f t="shared" si="59"/>
        <v>71.643536566349596</v>
      </c>
      <c r="I87" s="16">
        <f t="shared" si="59"/>
        <v>2.6527805069758301</v>
      </c>
      <c r="J87" s="16">
        <f t="shared" si="59"/>
        <v>21.780796427242279</v>
      </c>
      <c r="K87" s="16">
        <f t="shared" si="59"/>
        <v>163.96039603960395</v>
      </c>
      <c r="L87" s="16">
        <f t="shared" si="59"/>
        <v>154.93460166468489</v>
      </c>
      <c r="M87" s="16">
        <f t="shared" si="59"/>
        <v>17.214873078298176</v>
      </c>
      <c r="N87" s="16">
        <f t="shared" si="59"/>
        <v>47.09516991937307</v>
      </c>
      <c r="O87" s="17">
        <f t="shared" si="59"/>
        <v>4.7820672478206721</v>
      </c>
      <c r="P87" s="18">
        <f t="shared" si="59"/>
        <v>39.545474259443985</v>
      </c>
      <c r="Q87" s="16">
        <f t="shared" si="59"/>
        <v>227.09113607990014</v>
      </c>
      <c r="R87" s="16">
        <f t="shared" si="59"/>
        <v>207.92763157894737</v>
      </c>
      <c r="S87" s="16">
        <f t="shared" si="59"/>
        <v>18.643935855519228</v>
      </c>
      <c r="T87" s="17">
        <f t="shared" si="59"/>
        <v>59.160056711499408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24.853088720080265</v>
      </c>
      <c r="D88" s="16">
        <f t="shared" si="59"/>
        <v>30.581277256705896</v>
      </c>
      <c r="E88" s="16">
        <f t="shared" si="59"/>
        <v>378.12865497076024</v>
      </c>
      <c r="F88" s="16">
        <f t="shared" si="59"/>
        <v>310.47254150702429</v>
      </c>
      <c r="G88" s="16">
        <f t="shared" si="59"/>
        <v>63.419305413687439</v>
      </c>
      <c r="H88" s="16">
        <f t="shared" si="59"/>
        <v>83.635131209450961</v>
      </c>
      <c r="I88" s="16">
        <f t="shared" si="59"/>
        <v>-15.449960180514999</v>
      </c>
      <c r="J88" s="16">
        <f t="shared" si="59"/>
        <v>-10.199938922521422</v>
      </c>
      <c r="K88" s="16">
        <f t="shared" si="59"/>
        <v>244.9382223993623</v>
      </c>
      <c r="L88" s="16">
        <f t="shared" si="59"/>
        <v>197.0182863964404</v>
      </c>
      <c r="M88" s="16">
        <f t="shared" si="59"/>
        <v>64.617930020221834</v>
      </c>
      <c r="N88" s="16">
        <f t="shared" si="59"/>
        <v>72.346933261280739</v>
      </c>
      <c r="O88" s="17">
        <f t="shared" si="59"/>
        <v>-6.5652697231644602E-2</v>
      </c>
      <c r="P88" s="18">
        <f t="shared" si="59"/>
        <v>-0.77203546667403256</v>
      </c>
      <c r="Q88" s="16">
        <f t="shared" si="59"/>
        <v>264.32828196832963</v>
      </c>
      <c r="R88" s="16">
        <f t="shared" si="59"/>
        <v>207.91209869276236</v>
      </c>
      <c r="S88" s="16">
        <f t="shared" si="59"/>
        <v>64.22922446275517</v>
      </c>
      <c r="T88" s="17">
        <f t="shared" si="59"/>
        <v>74.406912943213854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11.590013140604468</v>
      </c>
      <c r="D89" s="16">
        <f t="shared" si="59"/>
        <v>20.189013585351447</v>
      </c>
      <c r="E89" s="16">
        <f t="shared" si="59"/>
        <v>483.65758754863811</v>
      </c>
      <c r="F89" s="16">
        <f t="shared" si="59"/>
        <v>746.47160068846813</v>
      </c>
      <c r="G89" s="16">
        <f t="shared" si="59"/>
        <v>41.457410142786806</v>
      </c>
      <c r="H89" s="16">
        <f t="shared" si="59"/>
        <v>66.836170683174885</v>
      </c>
      <c r="I89" s="16">
        <f t="shared" si="59"/>
        <v>-16.878510198049067</v>
      </c>
      <c r="J89" s="16">
        <f t="shared" si="59"/>
        <v>-15.799053512923189</v>
      </c>
      <c r="K89" s="16">
        <f t="shared" si="59"/>
        <v>256.23510722795868</v>
      </c>
      <c r="L89" s="16">
        <f t="shared" si="59"/>
        <v>216.81086408936591</v>
      </c>
      <c r="M89" s="16">
        <f t="shared" si="59"/>
        <v>57.195174493752695</v>
      </c>
      <c r="N89" s="16">
        <f t="shared" si="59"/>
        <v>89.770863362990212</v>
      </c>
      <c r="O89" s="17">
        <f t="shared" si="59"/>
        <v>-1.808569838619922</v>
      </c>
      <c r="P89" s="18">
        <f t="shared" si="59"/>
        <v>-0.13879607258520538</v>
      </c>
      <c r="Q89" s="16">
        <f t="shared" si="59"/>
        <v>294.78891820580475</v>
      </c>
      <c r="R89" s="16">
        <f t="shared" si="59"/>
        <v>248.49670510708401</v>
      </c>
      <c r="S89" s="16">
        <f t="shared" si="59"/>
        <v>49.850643382352942</v>
      </c>
      <c r="T89" s="17">
        <f t="shared" si="59"/>
        <v>82.657294702554438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38.198282958955666</v>
      </c>
      <c r="D90" s="16">
        <f t="shared" si="59"/>
        <v>75.039846987567742</v>
      </c>
      <c r="E90" s="16">
        <f t="shared" si="59"/>
        <v>247.57630161579891</v>
      </c>
      <c r="F90" s="16">
        <f t="shared" si="59"/>
        <v>464.33990895295904</v>
      </c>
      <c r="G90" s="16">
        <f t="shared" si="59"/>
        <v>51.070640176600442</v>
      </c>
      <c r="H90" s="16">
        <f t="shared" si="59"/>
        <v>105.21672646003647</v>
      </c>
      <c r="I90" s="16">
        <f t="shared" si="59"/>
        <v>22.490706319702603</v>
      </c>
      <c r="J90" s="16">
        <f t="shared" si="59"/>
        <v>9.0971217237497992</v>
      </c>
      <c r="K90" s="16">
        <f t="shared" si="59"/>
        <v>234.19465977605512</v>
      </c>
      <c r="L90" s="16">
        <f t="shared" si="59"/>
        <v>192.79921700223713</v>
      </c>
      <c r="M90" s="16">
        <f t="shared" si="59"/>
        <v>47.650731907052922</v>
      </c>
      <c r="N90" s="16">
        <f t="shared" si="59"/>
        <v>50.118646184588485</v>
      </c>
      <c r="O90" s="17">
        <f t="shared" si="59"/>
        <v>30.296300625328737</v>
      </c>
      <c r="P90" s="18">
        <f t="shared" si="59"/>
        <v>34.59727324277015</v>
      </c>
      <c r="Q90" s="16">
        <f t="shared" si="59"/>
        <v>238.53317811408616</v>
      </c>
      <c r="R90" s="16">
        <f t="shared" si="59"/>
        <v>235.05312868949233</v>
      </c>
      <c r="S90" s="16">
        <f t="shared" si="59"/>
        <v>49.296298263317226</v>
      </c>
      <c r="T90" s="17">
        <f t="shared" si="59"/>
        <v>69.225591972425605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15.72700296735905</v>
      </c>
      <c r="D91" s="16">
        <f t="shared" si="59"/>
        <v>24.722259403025031</v>
      </c>
      <c r="E91" s="16">
        <f t="shared" si="59"/>
        <v>163.42710997442455</v>
      </c>
      <c r="F91" s="16">
        <f t="shared" si="59"/>
        <v>208.33333333333334</v>
      </c>
      <c r="G91" s="16">
        <f t="shared" si="59"/>
        <v>27.8290025146689</v>
      </c>
      <c r="H91" s="16">
        <f t="shared" si="59"/>
        <v>44.697602290349515</v>
      </c>
      <c r="I91" s="16">
        <f t="shared" si="59"/>
        <v>3.0094582975064488</v>
      </c>
      <c r="J91" s="16">
        <f t="shared" si="59"/>
        <v>-0.28555738605162001</v>
      </c>
      <c r="K91" s="16">
        <f t="shared" si="59"/>
        <v>263.69565217391306</v>
      </c>
      <c r="L91" s="16">
        <f t="shared" si="59"/>
        <v>239.1130498000727</v>
      </c>
      <c r="M91" s="16">
        <f t="shared" si="59"/>
        <v>38.619153674832965</v>
      </c>
      <c r="N91" s="16">
        <f t="shared" si="59"/>
        <v>55.263157894736842</v>
      </c>
      <c r="O91" s="17">
        <f t="shared" si="59"/>
        <v>8.473911337779521</v>
      </c>
      <c r="P91" s="18">
        <f t="shared" si="59"/>
        <v>6.9896032085977957</v>
      </c>
      <c r="Q91" s="16">
        <f t="shared" si="59"/>
        <v>233.7909992372235</v>
      </c>
      <c r="R91" s="16">
        <f t="shared" si="59"/>
        <v>234.73651387589646</v>
      </c>
      <c r="S91" s="16">
        <f t="shared" si="59"/>
        <v>34.144433822890413</v>
      </c>
      <c r="T91" s="17">
        <f t="shared" si="59"/>
        <v>52.503505218881443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50.955980435749225</v>
      </c>
      <c r="D92" s="16">
        <f t="shared" si="59"/>
        <v>67.850112008689152</v>
      </c>
      <c r="E92" s="16">
        <f t="shared" si="59"/>
        <v>441.97154471544718</v>
      </c>
      <c r="F92" s="16">
        <f t="shared" si="59"/>
        <v>542.73360050622227</v>
      </c>
      <c r="G92" s="16">
        <f t="shared" si="59"/>
        <v>94.404607306193896</v>
      </c>
      <c r="H92" s="16">
        <f t="shared" si="59"/>
        <v>133.67540858988977</v>
      </c>
      <c r="I92" s="16">
        <f t="shared" si="59"/>
        <v>12.057849799616658</v>
      </c>
      <c r="J92" s="16">
        <f t="shared" si="59"/>
        <v>6.0926651867945028</v>
      </c>
      <c r="K92" s="16">
        <f t="shared" si="59"/>
        <v>329.71516551193224</v>
      </c>
      <c r="L92" s="16">
        <f t="shared" si="59"/>
        <v>280.73642886151345</v>
      </c>
      <c r="M92" s="16">
        <f t="shared" si="59"/>
        <v>70.687695368002267</v>
      </c>
      <c r="N92" s="16">
        <f t="shared" si="59"/>
        <v>77.128851540616253</v>
      </c>
      <c r="O92" s="17">
        <f t="shared" si="59"/>
        <v>40.564193278093285</v>
      </c>
      <c r="P92" s="18">
        <f t="shared" si="59"/>
        <v>42.026266416510317</v>
      </c>
      <c r="Q92" s="16">
        <f t="shared" si="59"/>
        <v>397.33700642791553</v>
      </c>
      <c r="R92" s="16">
        <f t="shared" si="59"/>
        <v>383.15468337730869</v>
      </c>
      <c r="S92" s="16">
        <f t="shared" si="59"/>
        <v>87.660107479090058</v>
      </c>
      <c r="T92" s="17">
        <f t="shared" si="59"/>
        <v>107.94417092873189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18.177864753207221</v>
      </c>
      <c r="D93" s="16">
        <f t="shared" si="59"/>
        <v>34.225114485418175</v>
      </c>
      <c r="E93" s="16">
        <f t="shared" si="59"/>
        <v>258.84244372990355</v>
      </c>
      <c r="F93" s="16">
        <f t="shared" si="59"/>
        <v>282.92682926829269</v>
      </c>
      <c r="G93" s="16">
        <f t="shared" si="59"/>
        <v>33.421588594704687</v>
      </c>
      <c r="H93" s="16">
        <f t="shared" si="59"/>
        <v>53.496386881600891</v>
      </c>
      <c r="I93" s="16">
        <f t="shared" si="59"/>
        <v>3.9102932719953998</v>
      </c>
      <c r="J93" s="16">
        <f t="shared" si="59"/>
        <v>10.880984541497824</v>
      </c>
      <c r="K93" s="16">
        <f t="shared" si="59"/>
        <v>409.84340044742731</v>
      </c>
      <c r="L93" s="16">
        <f t="shared" si="59"/>
        <v>452.38744884038198</v>
      </c>
      <c r="M93" s="16">
        <f t="shared" si="59"/>
        <v>35.94632768361582</v>
      </c>
      <c r="N93" s="16">
        <f t="shared" si="59"/>
        <v>73.417069243156206</v>
      </c>
      <c r="O93" s="17">
        <f t="shared" si="59"/>
        <v>10.594947025264874</v>
      </c>
      <c r="P93" s="18">
        <f t="shared" si="59"/>
        <v>19.839067702552718</v>
      </c>
      <c r="Q93" s="16">
        <f t="shared" si="59"/>
        <v>347.88918205804748</v>
      </c>
      <c r="R93" s="16">
        <f t="shared" si="59"/>
        <v>411.60220994475139</v>
      </c>
      <c r="S93" s="16">
        <f t="shared" si="59"/>
        <v>34.773973898240968</v>
      </c>
      <c r="T93" s="17">
        <f t="shared" si="59"/>
        <v>66.109298531810765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1.5458605290278256</v>
      </c>
      <c r="D94" s="16">
        <f t="shared" si="59"/>
        <v>6.1158432708688242</v>
      </c>
      <c r="E94" s="16">
        <f t="shared" si="59"/>
        <v>345.12534818941504</v>
      </c>
      <c r="F94" s="16">
        <f t="shared" si="59"/>
        <v>387.61261261261262</v>
      </c>
      <c r="G94" s="16">
        <f t="shared" si="59"/>
        <v>39.26605504587156</v>
      </c>
      <c r="H94" s="16">
        <f t="shared" si="59"/>
        <v>76.6731463482366</v>
      </c>
      <c r="I94" s="16">
        <f t="shared" si="59"/>
        <v>26.373301831069107</v>
      </c>
      <c r="J94" s="16">
        <f t="shared" si="59"/>
        <v>4.7386823702613174</v>
      </c>
      <c r="K94" s="16">
        <f t="shared" si="59"/>
        <v>388.42105263157896</v>
      </c>
      <c r="L94" s="16">
        <f t="shared" si="59"/>
        <v>336.16870876531573</v>
      </c>
      <c r="M94" s="16">
        <f t="shared" si="59"/>
        <v>85.805973833621323</v>
      </c>
      <c r="N94" s="16">
        <f t="shared" si="59"/>
        <v>97.816304923239812</v>
      </c>
      <c r="O94" s="17">
        <f t="shared" si="59"/>
        <v>14.89598221375258</v>
      </c>
      <c r="P94" s="18">
        <f t="shared" si="59"/>
        <v>5.2216513322977658</v>
      </c>
      <c r="Q94" s="16">
        <f t="shared" si="59"/>
        <v>373.2421875</v>
      </c>
      <c r="R94" s="16">
        <f t="shared" si="59"/>
        <v>348.4576757532281</v>
      </c>
      <c r="S94" s="16">
        <f t="shared" si="59"/>
        <v>65.01844010381096</v>
      </c>
      <c r="T94" s="17">
        <f t="shared" si="59"/>
        <v>90.992202204893786</v>
      </c>
    </row>
    <row r="95" spans="1:20" ht="30" customHeight="1" outlineLevel="1" x14ac:dyDescent="0.15">
      <c r="A95" s="14"/>
      <c r="B95" s="3" t="s">
        <v>12</v>
      </c>
      <c r="C95" s="16">
        <f t="shared" si="59"/>
        <v>34.675962175510449</v>
      </c>
      <c r="D95" s="16">
        <f t="shared" si="59"/>
        <v>55.711436523163492</v>
      </c>
      <c r="E95" s="16">
        <f t="shared" si="59"/>
        <v>474.08114558472556</v>
      </c>
      <c r="F95" s="16">
        <f t="shared" si="59"/>
        <v>498.30518553758327</v>
      </c>
      <c r="G95" s="16">
        <f t="shared" si="59"/>
        <v>72.664621648761297</v>
      </c>
      <c r="H95" s="16">
        <f t="shared" si="59"/>
        <v>105.76864873590121</v>
      </c>
      <c r="I95" s="16">
        <f t="shared" si="59"/>
        <v>6.1766818290639218</v>
      </c>
      <c r="J95" s="16">
        <f t="shared" si="59"/>
        <v>5.3004721528687613</v>
      </c>
      <c r="K95" s="16">
        <f t="shared" si="59"/>
        <v>281.61131611316114</v>
      </c>
      <c r="L95" s="16">
        <f t="shared" si="59"/>
        <v>236.10253888239995</v>
      </c>
      <c r="M95" s="16">
        <f t="shared" si="59"/>
        <v>53.529466185586088</v>
      </c>
      <c r="N95" s="16">
        <f t="shared" si="59"/>
        <v>71.493300423131174</v>
      </c>
      <c r="O95" s="16">
        <f t="shared" si="59"/>
        <v>20.841113530182</v>
      </c>
      <c r="P95" s="16">
        <f t="shared" si="59"/>
        <v>25.195431745537693</v>
      </c>
      <c r="Q95" s="16">
        <f t="shared" si="59"/>
        <v>344.31140828279689</v>
      </c>
      <c r="R95" s="16">
        <f t="shared" si="59"/>
        <v>281.02515511813431</v>
      </c>
      <c r="S95" s="16">
        <f t="shared" si="59"/>
        <v>62.90576974925856</v>
      </c>
      <c r="T95" s="17">
        <f t="shared" si="59"/>
        <v>83.282247971814755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9.8434004474272925</v>
      </c>
      <c r="D96" s="16">
        <f t="shared" si="59"/>
        <v>5.9343434343434343</v>
      </c>
      <c r="E96" s="16">
        <f t="shared" si="59"/>
        <v>94.308943089430898</v>
      </c>
      <c r="F96" s="16">
        <f t="shared" si="59"/>
        <v>189.72602739726028</v>
      </c>
      <c r="G96" s="16">
        <f t="shared" si="59"/>
        <v>24.29299953639314</v>
      </c>
      <c r="H96" s="16">
        <f t="shared" si="59"/>
        <v>28.258458125346646</v>
      </c>
      <c r="I96" s="16">
        <f t="shared" si="59"/>
        <v>21.376281112737921</v>
      </c>
      <c r="J96" s="16">
        <f t="shared" si="59"/>
        <v>16.518569150148096</v>
      </c>
      <c r="K96" s="16">
        <f t="shared" si="59"/>
        <v>286.8131868131868</v>
      </c>
      <c r="L96" s="16">
        <f t="shared" si="59"/>
        <v>350.1577287066246</v>
      </c>
      <c r="M96" s="16">
        <f t="shared" si="59"/>
        <v>65.588773642464915</v>
      </c>
      <c r="N96" s="16">
        <f t="shared" si="59"/>
        <v>105.03850016739203</v>
      </c>
      <c r="O96" s="17">
        <f t="shared" si="59"/>
        <v>14.838300570703868</v>
      </c>
      <c r="P96" s="18">
        <f t="shared" si="59"/>
        <v>12.08151382823872</v>
      </c>
      <c r="Q96" s="16">
        <f t="shared" si="59"/>
        <v>176.16822429906543</v>
      </c>
      <c r="R96" s="16">
        <f t="shared" si="59"/>
        <v>315.42263964409295</v>
      </c>
      <c r="S96" s="16">
        <f t="shared" si="59"/>
        <v>42.123287671232873</v>
      </c>
      <c r="T96" s="17">
        <f t="shared" si="59"/>
        <v>76.137787056367429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11.286919831223628</v>
      </c>
      <c r="D97" s="16">
        <f t="shared" si="59"/>
        <v>4.2320441988950277</v>
      </c>
      <c r="E97" s="16">
        <f t="shared" si="59"/>
        <v>256.32183908045977</v>
      </c>
      <c r="F97" s="16">
        <f t="shared" si="59"/>
        <v>386.50394831299354</v>
      </c>
      <c r="G97" s="16">
        <f t="shared" si="59"/>
        <v>49.286987522281642</v>
      </c>
      <c r="H97" s="16">
        <f t="shared" si="59"/>
        <v>55.223594752465765</v>
      </c>
      <c r="I97" s="16">
        <f t="shared" si="59"/>
        <v>-1.524390243902439</v>
      </c>
      <c r="J97" s="16">
        <f t="shared" si="59"/>
        <v>-19.161871675170993</v>
      </c>
      <c r="K97" s="16">
        <f t="shared" si="59"/>
        <v>293.37252805986105</v>
      </c>
      <c r="L97" s="16">
        <f t="shared" si="59"/>
        <v>245.47442974690136</v>
      </c>
      <c r="M97" s="16">
        <f t="shared" si="59"/>
        <v>59.194453615054471</v>
      </c>
      <c r="N97" s="16">
        <f t="shared" si="59"/>
        <v>71.5055490133105</v>
      </c>
      <c r="O97" s="17">
        <f t="shared" si="59"/>
        <v>4.1227526348419099</v>
      </c>
      <c r="P97" s="18">
        <f t="shared" si="59"/>
        <v>-11.455299941758883</v>
      </c>
      <c r="Q97" s="16">
        <f t="shared" si="59"/>
        <v>280.10291595197253</v>
      </c>
      <c r="R97" s="16">
        <f t="shared" si="59"/>
        <v>263.3436419865381</v>
      </c>
      <c r="S97" s="16">
        <f t="shared" si="59"/>
        <v>54.978190783235348</v>
      </c>
      <c r="T97" s="17">
        <f t="shared" si="59"/>
        <v>67.085218114698691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16.018270593794298</v>
      </c>
      <c r="D98" s="16">
        <f t="shared" si="59"/>
        <v>32.361540389274076</v>
      </c>
      <c r="E98" s="16">
        <f t="shared" si="59"/>
        <v>273.42192691029902</v>
      </c>
      <c r="F98" s="16">
        <f t="shared" si="59"/>
        <v>218.61635220125785</v>
      </c>
      <c r="G98" s="16">
        <f t="shared" si="59"/>
        <v>27.669172932330827</v>
      </c>
      <c r="H98" s="16">
        <f t="shared" si="59"/>
        <v>43.960520131599559</v>
      </c>
      <c r="I98" s="16">
        <f t="shared" si="59"/>
        <v>-0.33531473860691968</v>
      </c>
      <c r="J98" s="16">
        <f t="shared" si="59"/>
        <v>-10.041440867070449</v>
      </c>
      <c r="K98" s="16">
        <f t="shared" si="59"/>
        <v>265.08474576271186</v>
      </c>
      <c r="L98" s="16">
        <f t="shared" si="59"/>
        <v>390.13128112267992</v>
      </c>
      <c r="M98" s="16">
        <f t="shared" si="59"/>
        <v>21.563417703817649</v>
      </c>
      <c r="N98" s="16">
        <f t="shared" si="59"/>
        <v>31.990870619561601</v>
      </c>
      <c r="O98" s="17">
        <f t="shared" si="59"/>
        <v>7.7072037180480244</v>
      </c>
      <c r="P98" s="18">
        <f t="shared" si="59"/>
        <v>6.4430227649141036</v>
      </c>
      <c r="Q98" s="16">
        <f t="shared" si="59"/>
        <v>267.90123456790121</v>
      </c>
      <c r="R98" s="16">
        <f t="shared" si="59"/>
        <v>344.74034620505989</v>
      </c>
      <c r="S98" s="16">
        <f t="shared" si="59"/>
        <v>24.505470618071154</v>
      </c>
      <c r="T98" s="17">
        <f t="shared" si="59"/>
        <v>36.512116460040829</v>
      </c>
    </row>
    <row r="99" spans="1:20" ht="30" customHeight="1" outlineLevel="1" x14ac:dyDescent="0.15">
      <c r="A99" s="14"/>
      <c r="B99" s="3" t="s">
        <v>13</v>
      </c>
      <c r="C99" s="16">
        <f t="shared" si="59"/>
        <v>13.273056057866185</v>
      </c>
      <c r="D99" s="16">
        <f t="shared" si="59"/>
        <v>18.376121377485635</v>
      </c>
      <c r="E99" s="16">
        <f t="shared" si="59"/>
        <v>224.44574095682614</v>
      </c>
      <c r="F99" s="16">
        <f t="shared" si="59"/>
        <v>302.85605483625284</v>
      </c>
      <c r="G99" s="16">
        <f t="shared" si="59"/>
        <v>36.566059591994339</v>
      </c>
      <c r="H99" s="16">
        <f t="shared" si="59"/>
        <v>46.235316054447139</v>
      </c>
      <c r="I99" s="16">
        <f t="shared" si="59"/>
        <v>1.056593805718814</v>
      </c>
      <c r="J99" s="16">
        <f t="shared" si="59"/>
        <v>-11.277111906420387</v>
      </c>
      <c r="K99" s="16">
        <f t="shared" si="59"/>
        <v>286.61302121433795</v>
      </c>
      <c r="L99" s="16">
        <f t="shared" si="59"/>
        <v>281.71705860395667</v>
      </c>
      <c r="M99" s="16">
        <f t="shared" si="59"/>
        <v>44.727862616770153</v>
      </c>
      <c r="N99" s="16">
        <f t="shared" si="59"/>
        <v>60.043977611397835</v>
      </c>
      <c r="O99" s="16">
        <f t="shared" si="59"/>
        <v>6.8869096934548466</v>
      </c>
      <c r="P99" s="16">
        <f t="shared" si="59"/>
        <v>-0.37981222083801769</v>
      </c>
      <c r="Q99" s="16">
        <f t="shared" si="59"/>
        <v>262.65737410071944</v>
      </c>
      <c r="R99" s="16">
        <f t="shared" si="59"/>
        <v>285.18194869234128</v>
      </c>
      <c r="S99" s="16">
        <f t="shared" si="59"/>
        <v>40.932487431170699</v>
      </c>
      <c r="T99" s="17">
        <f t="shared" si="59"/>
        <v>55.519714575467667</v>
      </c>
    </row>
    <row r="100" spans="1:20" ht="30" customHeight="1" x14ac:dyDescent="0.15">
      <c r="A100" s="14"/>
      <c r="B100" s="4" t="s">
        <v>14</v>
      </c>
      <c r="C100" s="19">
        <f t="shared" si="59"/>
        <v>30.988197465009907</v>
      </c>
      <c r="D100" s="19">
        <f t="shared" si="59"/>
        <v>49.924386117803863</v>
      </c>
      <c r="E100" s="19">
        <f t="shared" si="59"/>
        <v>420.59007375921988</v>
      </c>
      <c r="F100" s="19">
        <f t="shared" si="59"/>
        <v>471.90618249151322</v>
      </c>
      <c r="G100" s="19">
        <f t="shared" si="59"/>
        <v>66.307402874110338</v>
      </c>
      <c r="H100" s="19">
        <f t="shared" si="59"/>
        <v>96.672326750162398</v>
      </c>
      <c r="I100" s="19">
        <f t="shared" si="59"/>
        <v>5.1800817501735263</v>
      </c>
      <c r="J100" s="19">
        <f t="shared" si="59"/>
        <v>2.4707049668303962</v>
      </c>
      <c r="K100" s="19">
        <f t="shared" si="59"/>
        <v>282.47998983610722</v>
      </c>
      <c r="L100" s="19">
        <f t="shared" si="59"/>
        <v>242.55251768183257</v>
      </c>
      <c r="M100" s="19">
        <f t="shared" si="59"/>
        <v>51.847338037203336</v>
      </c>
      <c r="N100" s="19">
        <f t="shared" si="59"/>
        <v>69.632753345854454</v>
      </c>
      <c r="O100" s="19">
        <f t="shared" si="59"/>
        <v>18.283291675894581</v>
      </c>
      <c r="P100" s="19">
        <f t="shared" si="59"/>
        <v>20.986413437545316</v>
      </c>
      <c r="Q100" s="19">
        <f t="shared" si="59"/>
        <v>329.01309970093928</v>
      </c>
      <c r="R100" s="19">
        <f t="shared" si="59"/>
        <v>281.6084504081561</v>
      </c>
      <c r="S100" s="19">
        <f t="shared" si="59"/>
        <v>58.86640700642549</v>
      </c>
      <c r="T100" s="19">
        <f t="shared" si="59"/>
        <v>78.862769048832391</v>
      </c>
    </row>
  </sheetData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B82:T82"/>
    <mergeCell ref="B83:B85"/>
    <mergeCell ref="C83:H83"/>
    <mergeCell ref="I83:N83"/>
    <mergeCell ref="O83:T83"/>
    <mergeCell ref="C84:D84"/>
    <mergeCell ref="E84:F84"/>
    <mergeCell ref="S84:T84"/>
    <mergeCell ref="G84:H84"/>
    <mergeCell ref="I84:J84"/>
    <mergeCell ref="K84:L84"/>
    <mergeCell ref="M84:N84"/>
    <mergeCell ref="O84:P84"/>
    <mergeCell ref="Q84:R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>
    <oddFooter>&amp;L24/08/2022</oddFooter>
  </headerFooter>
  <rowBreaks count="4" manualBreakCount="4">
    <brk id="22" min="1" max="19" man="1"/>
    <brk id="41" min="1" max="19" man="1"/>
    <brk id="60" min="1" max="19" man="1"/>
    <brk id="80" min="1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441C-1DC4-4321-BE69-2C2A4BD86F92}">
  <dimension ref="A1:T100"/>
  <sheetViews>
    <sheetView workbookViewId="0">
      <selection activeCell="J10" sqref="J10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19" width="8.7109375" style="7" customWidth="1"/>
    <col min="20" max="20" width="10.140625" style="7" bestFit="1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48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34641</v>
      </c>
      <c r="D8" s="8">
        <v>91331</v>
      </c>
      <c r="E8" s="8">
        <v>9702</v>
      </c>
      <c r="F8" s="8">
        <v>23727</v>
      </c>
      <c r="G8" s="8">
        <f>C8+E8</f>
        <v>44343</v>
      </c>
      <c r="H8" s="8">
        <f>D8+F8</f>
        <v>115058</v>
      </c>
      <c r="I8" s="8">
        <v>27227</v>
      </c>
      <c r="J8" s="8">
        <v>86071</v>
      </c>
      <c r="K8" s="8">
        <v>6982</v>
      </c>
      <c r="L8" s="8">
        <v>29306</v>
      </c>
      <c r="M8" s="8">
        <f>I8+K8</f>
        <v>34209</v>
      </c>
      <c r="N8" s="8">
        <f>J8+L8</f>
        <v>115377</v>
      </c>
      <c r="O8" s="9">
        <f>C8+I8</f>
        <v>61868</v>
      </c>
      <c r="P8" s="10">
        <f t="shared" ref="P8:R16" si="0">D8+J8</f>
        <v>177402</v>
      </c>
      <c r="Q8" s="8">
        <f t="shared" si="0"/>
        <v>16684</v>
      </c>
      <c r="R8" s="8">
        <f t="shared" si="0"/>
        <v>53033</v>
      </c>
      <c r="S8" s="8">
        <f>O8+Q8</f>
        <v>78552</v>
      </c>
      <c r="T8" s="9">
        <f>P8+R8</f>
        <v>230435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10989</v>
      </c>
      <c r="D9" s="8">
        <v>26136</v>
      </c>
      <c r="E9" s="8">
        <v>891</v>
      </c>
      <c r="F9" s="8">
        <v>2120</v>
      </c>
      <c r="G9" s="8">
        <f t="shared" ref="G9:H20" si="1">C9+E9</f>
        <v>11880</v>
      </c>
      <c r="H9" s="8">
        <f t="shared" si="1"/>
        <v>28256</v>
      </c>
      <c r="I9" s="8">
        <v>6797</v>
      </c>
      <c r="J9" s="8">
        <v>21518</v>
      </c>
      <c r="K9" s="8">
        <v>956</v>
      </c>
      <c r="L9" s="8">
        <v>7464</v>
      </c>
      <c r="M9" s="8">
        <f t="shared" ref="M9:N16" si="2">I9+K9</f>
        <v>7753</v>
      </c>
      <c r="N9" s="8">
        <f t="shared" si="2"/>
        <v>28982</v>
      </c>
      <c r="O9" s="9">
        <f t="shared" ref="O9:O16" si="3">C9+I9</f>
        <v>17786</v>
      </c>
      <c r="P9" s="10">
        <f t="shared" si="0"/>
        <v>47654</v>
      </c>
      <c r="Q9" s="8">
        <f t="shared" si="0"/>
        <v>1847</v>
      </c>
      <c r="R9" s="8">
        <f t="shared" si="0"/>
        <v>9584</v>
      </c>
      <c r="S9" s="8">
        <f t="shared" ref="S9:T16" si="4">O9+Q9</f>
        <v>19633</v>
      </c>
      <c r="T9" s="9">
        <f t="shared" si="4"/>
        <v>57238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11311</v>
      </c>
      <c r="D10" s="8">
        <v>37765</v>
      </c>
      <c r="E10" s="8">
        <v>2911</v>
      </c>
      <c r="F10" s="8">
        <v>13151</v>
      </c>
      <c r="G10" s="8">
        <f t="shared" si="1"/>
        <v>14222</v>
      </c>
      <c r="H10" s="8">
        <f t="shared" si="1"/>
        <v>50916</v>
      </c>
      <c r="I10" s="8">
        <v>17394</v>
      </c>
      <c r="J10" s="8">
        <v>98994</v>
      </c>
      <c r="K10" s="8">
        <v>12841</v>
      </c>
      <c r="L10" s="8">
        <v>109922</v>
      </c>
      <c r="M10" s="8">
        <f t="shared" si="2"/>
        <v>30235</v>
      </c>
      <c r="N10" s="8">
        <f t="shared" si="2"/>
        <v>208916</v>
      </c>
      <c r="O10" s="9">
        <f t="shared" si="3"/>
        <v>28705</v>
      </c>
      <c r="P10" s="10">
        <f t="shared" si="0"/>
        <v>136759</v>
      </c>
      <c r="Q10" s="8">
        <f t="shared" si="0"/>
        <v>15752</v>
      </c>
      <c r="R10" s="8">
        <f t="shared" si="0"/>
        <v>123073</v>
      </c>
      <c r="S10" s="8">
        <f t="shared" si="4"/>
        <v>44457</v>
      </c>
      <c r="T10" s="9">
        <f t="shared" si="4"/>
        <v>259832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5130</v>
      </c>
      <c r="D11" s="8">
        <v>12825</v>
      </c>
      <c r="E11" s="8">
        <v>1224</v>
      </c>
      <c r="F11" s="8">
        <v>4040</v>
      </c>
      <c r="G11" s="8">
        <f t="shared" si="1"/>
        <v>6354</v>
      </c>
      <c r="H11" s="8">
        <f t="shared" si="1"/>
        <v>16865</v>
      </c>
      <c r="I11" s="8">
        <v>4957</v>
      </c>
      <c r="J11" s="8">
        <v>22711</v>
      </c>
      <c r="K11" s="8">
        <v>3526</v>
      </c>
      <c r="L11" s="8">
        <v>30354</v>
      </c>
      <c r="M11" s="8">
        <f t="shared" si="2"/>
        <v>8483</v>
      </c>
      <c r="N11" s="8">
        <f t="shared" si="2"/>
        <v>53065</v>
      </c>
      <c r="O11" s="9">
        <f t="shared" si="3"/>
        <v>10087</v>
      </c>
      <c r="P11" s="10">
        <f t="shared" si="0"/>
        <v>35536</v>
      </c>
      <c r="Q11" s="8">
        <f t="shared" si="0"/>
        <v>4750</v>
      </c>
      <c r="R11" s="8">
        <f t="shared" si="0"/>
        <v>34394</v>
      </c>
      <c r="S11" s="8">
        <f t="shared" si="4"/>
        <v>14837</v>
      </c>
      <c r="T11" s="9">
        <f t="shared" si="4"/>
        <v>69930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13711</v>
      </c>
      <c r="D12" s="8">
        <v>37330</v>
      </c>
      <c r="E12" s="8">
        <v>1610</v>
      </c>
      <c r="F12" s="8">
        <v>6902</v>
      </c>
      <c r="G12" s="8">
        <f t="shared" si="1"/>
        <v>15321</v>
      </c>
      <c r="H12" s="8">
        <f t="shared" si="1"/>
        <v>44232</v>
      </c>
      <c r="I12" s="8">
        <v>13816</v>
      </c>
      <c r="J12" s="8">
        <v>46602</v>
      </c>
      <c r="K12" s="8">
        <v>2823</v>
      </c>
      <c r="L12" s="8">
        <v>19908</v>
      </c>
      <c r="M12" s="8">
        <f t="shared" si="2"/>
        <v>16639</v>
      </c>
      <c r="N12" s="8">
        <f t="shared" si="2"/>
        <v>66510</v>
      </c>
      <c r="O12" s="9">
        <f t="shared" si="3"/>
        <v>27527</v>
      </c>
      <c r="P12" s="10">
        <f t="shared" si="0"/>
        <v>83932</v>
      </c>
      <c r="Q12" s="8">
        <f t="shared" si="0"/>
        <v>4433</v>
      </c>
      <c r="R12" s="8">
        <f t="shared" si="0"/>
        <v>26810</v>
      </c>
      <c r="S12" s="8">
        <f t="shared" si="4"/>
        <v>31960</v>
      </c>
      <c r="T12" s="9">
        <f t="shared" si="4"/>
        <v>110742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7738</v>
      </c>
      <c r="D13" s="8">
        <v>15923</v>
      </c>
      <c r="E13" s="8">
        <v>710</v>
      </c>
      <c r="F13" s="8">
        <v>1596</v>
      </c>
      <c r="G13" s="8">
        <f t="shared" si="1"/>
        <v>8448</v>
      </c>
      <c r="H13" s="8">
        <f t="shared" si="1"/>
        <v>17519</v>
      </c>
      <c r="I13" s="8">
        <v>9372</v>
      </c>
      <c r="J13" s="8">
        <v>35685</v>
      </c>
      <c r="K13" s="8">
        <v>2426</v>
      </c>
      <c r="L13" s="8">
        <v>15484</v>
      </c>
      <c r="M13" s="8">
        <f t="shared" si="2"/>
        <v>11798</v>
      </c>
      <c r="N13" s="8">
        <f t="shared" si="2"/>
        <v>51169</v>
      </c>
      <c r="O13" s="9">
        <f t="shared" si="3"/>
        <v>17110</v>
      </c>
      <c r="P13" s="10">
        <f t="shared" si="0"/>
        <v>51608</v>
      </c>
      <c r="Q13" s="8">
        <f t="shared" si="0"/>
        <v>3136</v>
      </c>
      <c r="R13" s="8">
        <f t="shared" si="0"/>
        <v>17080</v>
      </c>
      <c r="S13" s="8">
        <f t="shared" si="4"/>
        <v>20246</v>
      </c>
      <c r="T13" s="9">
        <f t="shared" si="4"/>
        <v>68688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30082</v>
      </c>
      <c r="D14" s="8">
        <v>71852</v>
      </c>
      <c r="E14" s="8">
        <v>9233</v>
      </c>
      <c r="F14" s="8">
        <v>25069</v>
      </c>
      <c r="G14" s="8">
        <f t="shared" si="1"/>
        <v>39315</v>
      </c>
      <c r="H14" s="8">
        <f t="shared" si="1"/>
        <v>96921</v>
      </c>
      <c r="I14" s="8">
        <v>9895</v>
      </c>
      <c r="J14" s="8">
        <v>38312</v>
      </c>
      <c r="K14" s="8">
        <v>4533</v>
      </c>
      <c r="L14" s="8">
        <v>26043</v>
      </c>
      <c r="M14" s="8">
        <f t="shared" si="2"/>
        <v>14428</v>
      </c>
      <c r="N14" s="8">
        <f t="shared" si="2"/>
        <v>64355</v>
      </c>
      <c r="O14" s="9">
        <f t="shared" si="3"/>
        <v>39977</v>
      </c>
      <c r="P14" s="10">
        <f t="shared" si="0"/>
        <v>110164</v>
      </c>
      <c r="Q14" s="8">
        <f t="shared" si="0"/>
        <v>13766</v>
      </c>
      <c r="R14" s="8">
        <f t="shared" si="0"/>
        <v>51112</v>
      </c>
      <c r="S14" s="8">
        <f t="shared" si="4"/>
        <v>53743</v>
      </c>
      <c r="T14" s="9">
        <f t="shared" si="4"/>
        <v>161276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9423</v>
      </c>
      <c r="D15" s="8">
        <v>20744</v>
      </c>
      <c r="E15" s="8">
        <v>924</v>
      </c>
      <c r="F15" s="8">
        <v>1862</v>
      </c>
      <c r="G15" s="8">
        <f t="shared" si="1"/>
        <v>10347</v>
      </c>
      <c r="H15" s="8">
        <f t="shared" si="1"/>
        <v>22606</v>
      </c>
      <c r="I15" s="8">
        <v>9380</v>
      </c>
      <c r="J15" s="8">
        <v>29607</v>
      </c>
      <c r="K15" s="8">
        <v>1468</v>
      </c>
      <c r="L15" s="8">
        <v>11251</v>
      </c>
      <c r="M15" s="8">
        <f t="shared" si="2"/>
        <v>10848</v>
      </c>
      <c r="N15" s="8">
        <f t="shared" si="2"/>
        <v>40858</v>
      </c>
      <c r="O15" s="9">
        <f t="shared" si="3"/>
        <v>18803</v>
      </c>
      <c r="P15" s="10">
        <f t="shared" si="0"/>
        <v>50351</v>
      </c>
      <c r="Q15" s="8">
        <f t="shared" si="0"/>
        <v>2392</v>
      </c>
      <c r="R15" s="8">
        <f t="shared" si="0"/>
        <v>13113</v>
      </c>
      <c r="S15" s="8">
        <f t="shared" si="4"/>
        <v>21195</v>
      </c>
      <c r="T15" s="9">
        <f t="shared" si="4"/>
        <v>63464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4093</v>
      </c>
      <c r="D16" s="8">
        <v>11550</v>
      </c>
      <c r="E16" s="8">
        <v>1109</v>
      </c>
      <c r="F16" s="8">
        <v>5514</v>
      </c>
      <c r="G16" s="8">
        <f t="shared" si="1"/>
        <v>5202</v>
      </c>
      <c r="H16" s="8">
        <f t="shared" si="1"/>
        <v>17064</v>
      </c>
      <c r="I16" s="8">
        <v>6768</v>
      </c>
      <c r="J16" s="8">
        <v>23478</v>
      </c>
      <c r="K16" s="8">
        <v>2344</v>
      </c>
      <c r="L16" s="8">
        <v>17752</v>
      </c>
      <c r="M16" s="8">
        <f t="shared" si="2"/>
        <v>9112</v>
      </c>
      <c r="N16" s="8">
        <f t="shared" si="2"/>
        <v>41230</v>
      </c>
      <c r="O16" s="9">
        <f t="shared" si="3"/>
        <v>10861</v>
      </c>
      <c r="P16" s="10">
        <f t="shared" si="0"/>
        <v>35028</v>
      </c>
      <c r="Q16" s="8">
        <f t="shared" si="0"/>
        <v>3453</v>
      </c>
      <c r="R16" s="8">
        <f t="shared" si="0"/>
        <v>23266</v>
      </c>
      <c r="S16" s="8">
        <f t="shared" si="4"/>
        <v>14314</v>
      </c>
      <c r="T16" s="9">
        <f t="shared" si="4"/>
        <v>58294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127118</v>
      </c>
      <c r="D17" s="11">
        <f t="shared" ref="D17:H17" si="5">SUM(D8:D16)</f>
        <v>325456</v>
      </c>
      <c r="E17" s="11">
        <f t="shared" si="5"/>
        <v>28314</v>
      </c>
      <c r="F17" s="11">
        <f t="shared" si="5"/>
        <v>83981</v>
      </c>
      <c r="G17" s="11">
        <f t="shared" si="5"/>
        <v>155432</v>
      </c>
      <c r="H17" s="11">
        <f t="shared" si="5"/>
        <v>409437</v>
      </c>
      <c r="I17" s="11">
        <f>SUM(I8:I16)</f>
        <v>105606</v>
      </c>
      <c r="J17" s="11">
        <f t="shared" ref="J17:N17" si="6">SUM(J8:J16)</f>
        <v>402978</v>
      </c>
      <c r="K17" s="11">
        <f t="shared" si="6"/>
        <v>37899</v>
      </c>
      <c r="L17" s="11">
        <f t="shared" si="6"/>
        <v>267484</v>
      </c>
      <c r="M17" s="11">
        <f t="shared" si="6"/>
        <v>143505</v>
      </c>
      <c r="N17" s="11">
        <f t="shared" si="6"/>
        <v>670462</v>
      </c>
      <c r="O17" s="11">
        <f>SUM(O8:O16)</f>
        <v>232724</v>
      </c>
      <c r="P17" s="11">
        <f t="shared" ref="P17:T17" si="7">SUM(P8:P16)</f>
        <v>728434</v>
      </c>
      <c r="Q17" s="11">
        <f t="shared" si="7"/>
        <v>66213</v>
      </c>
      <c r="R17" s="11">
        <f t="shared" si="7"/>
        <v>351465</v>
      </c>
      <c r="S17" s="11">
        <f t="shared" si="7"/>
        <v>298937</v>
      </c>
      <c r="T17" s="12">
        <f t="shared" si="7"/>
        <v>1079899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2414</v>
      </c>
      <c r="D18" s="8">
        <v>3831</v>
      </c>
      <c r="E18" s="8">
        <v>650</v>
      </c>
      <c r="F18" s="8">
        <v>1395</v>
      </c>
      <c r="G18" s="8">
        <f t="shared" si="1"/>
        <v>3064</v>
      </c>
      <c r="H18" s="8">
        <f t="shared" si="1"/>
        <v>5226</v>
      </c>
      <c r="I18" s="8">
        <v>2418</v>
      </c>
      <c r="J18" s="8">
        <v>8871</v>
      </c>
      <c r="K18" s="8">
        <v>891</v>
      </c>
      <c r="L18" s="8">
        <v>7696</v>
      </c>
      <c r="M18" s="8">
        <f t="shared" ref="M18:N20" si="8">I18+K18</f>
        <v>3309</v>
      </c>
      <c r="N18" s="8">
        <f t="shared" si="8"/>
        <v>16567</v>
      </c>
      <c r="O18" s="9">
        <f t="shared" ref="O18:R20" si="9">C18+I18</f>
        <v>4832</v>
      </c>
      <c r="P18" s="10">
        <f t="shared" si="9"/>
        <v>12702</v>
      </c>
      <c r="Q18" s="8">
        <f t="shared" si="9"/>
        <v>1541</v>
      </c>
      <c r="R18" s="8">
        <f t="shared" si="9"/>
        <v>9091</v>
      </c>
      <c r="S18" s="8">
        <f t="shared" ref="S18:T20" si="10">O18+Q18</f>
        <v>6373</v>
      </c>
      <c r="T18" s="9">
        <f t="shared" si="10"/>
        <v>21793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12864</v>
      </c>
      <c r="D19" s="8">
        <v>19311</v>
      </c>
      <c r="E19" s="8">
        <v>3350</v>
      </c>
      <c r="F19" s="8">
        <v>5155</v>
      </c>
      <c r="G19" s="8">
        <f t="shared" si="1"/>
        <v>16214</v>
      </c>
      <c r="H19" s="8">
        <f t="shared" si="1"/>
        <v>24466</v>
      </c>
      <c r="I19" s="8">
        <v>12957</v>
      </c>
      <c r="J19" s="8">
        <v>34498</v>
      </c>
      <c r="K19" s="8">
        <v>5405</v>
      </c>
      <c r="L19" s="8">
        <v>30095</v>
      </c>
      <c r="M19" s="8">
        <f t="shared" si="8"/>
        <v>18362</v>
      </c>
      <c r="N19" s="8">
        <f t="shared" si="8"/>
        <v>64593</v>
      </c>
      <c r="O19" s="9">
        <f t="shared" si="9"/>
        <v>25821</v>
      </c>
      <c r="P19" s="10">
        <f t="shared" si="9"/>
        <v>53809</v>
      </c>
      <c r="Q19" s="8">
        <f t="shared" si="9"/>
        <v>8755</v>
      </c>
      <c r="R19" s="8">
        <f t="shared" si="9"/>
        <v>35250</v>
      </c>
      <c r="S19" s="8">
        <f t="shared" si="10"/>
        <v>34576</v>
      </c>
      <c r="T19" s="9">
        <f t="shared" si="10"/>
        <v>89059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11480</v>
      </c>
      <c r="D20" s="8">
        <v>24763</v>
      </c>
      <c r="E20" s="8">
        <v>1223</v>
      </c>
      <c r="F20" s="8">
        <v>2922</v>
      </c>
      <c r="G20" s="8">
        <f t="shared" si="1"/>
        <v>12703</v>
      </c>
      <c r="H20" s="8">
        <f t="shared" si="1"/>
        <v>27685</v>
      </c>
      <c r="I20" s="8">
        <v>10243</v>
      </c>
      <c r="J20" s="8">
        <v>27388</v>
      </c>
      <c r="K20" s="8">
        <v>1834</v>
      </c>
      <c r="L20" s="8">
        <v>10759</v>
      </c>
      <c r="M20" s="8">
        <f t="shared" si="8"/>
        <v>12077</v>
      </c>
      <c r="N20" s="8">
        <f t="shared" si="8"/>
        <v>38147</v>
      </c>
      <c r="O20" s="9">
        <f t="shared" si="9"/>
        <v>21723</v>
      </c>
      <c r="P20" s="10">
        <f t="shared" si="9"/>
        <v>52151</v>
      </c>
      <c r="Q20" s="8">
        <f t="shared" si="9"/>
        <v>3057</v>
      </c>
      <c r="R20" s="8">
        <f t="shared" si="9"/>
        <v>13681</v>
      </c>
      <c r="S20" s="8">
        <f t="shared" si="10"/>
        <v>24780</v>
      </c>
      <c r="T20" s="9">
        <f t="shared" si="10"/>
        <v>65832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26758</v>
      </c>
      <c r="D21" s="11">
        <f t="shared" ref="D21:H21" si="11">SUM(D18:D20)</f>
        <v>47905</v>
      </c>
      <c r="E21" s="11">
        <f t="shared" si="11"/>
        <v>5223</v>
      </c>
      <c r="F21" s="11">
        <f t="shared" si="11"/>
        <v>9472</v>
      </c>
      <c r="G21" s="11">
        <f t="shared" si="11"/>
        <v>31981</v>
      </c>
      <c r="H21" s="11">
        <f t="shared" si="11"/>
        <v>57377</v>
      </c>
      <c r="I21" s="11">
        <f>SUM(I18:I20)</f>
        <v>25618</v>
      </c>
      <c r="J21" s="11">
        <f t="shared" ref="J21:N21" si="12">SUM(J18:J20)</f>
        <v>70757</v>
      </c>
      <c r="K21" s="11">
        <f t="shared" si="12"/>
        <v>8130</v>
      </c>
      <c r="L21" s="11">
        <f t="shared" si="12"/>
        <v>48550</v>
      </c>
      <c r="M21" s="11">
        <f t="shared" si="12"/>
        <v>33748</v>
      </c>
      <c r="N21" s="11">
        <f t="shared" si="12"/>
        <v>119307</v>
      </c>
      <c r="O21" s="11">
        <f>SUM(O18:O20)</f>
        <v>52376</v>
      </c>
      <c r="P21" s="11">
        <f t="shared" ref="P21:T21" si="13">SUM(P18:P20)</f>
        <v>118662</v>
      </c>
      <c r="Q21" s="11">
        <f t="shared" si="13"/>
        <v>13353</v>
      </c>
      <c r="R21" s="11">
        <f t="shared" si="13"/>
        <v>58022</v>
      </c>
      <c r="S21" s="11">
        <f t="shared" si="13"/>
        <v>65729</v>
      </c>
      <c r="T21" s="12">
        <f t="shared" si="13"/>
        <v>176684</v>
      </c>
    </row>
    <row r="22" spans="1:20" s="15" customFormat="1" ht="30" customHeight="1" x14ac:dyDescent="0.15">
      <c r="A22" s="14"/>
      <c r="B22" s="4" t="s">
        <v>14</v>
      </c>
      <c r="C22" s="13">
        <f>SUM(C21,C17)</f>
        <v>153876</v>
      </c>
      <c r="D22" s="13">
        <f t="shared" ref="D22:H22" si="14">SUM(D21,D17)</f>
        <v>373361</v>
      </c>
      <c r="E22" s="13">
        <f t="shared" si="14"/>
        <v>33537</v>
      </c>
      <c r="F22" s="13">
        <f t="shared" si="14"/>
        <v>93453</v>
      </c>
      <c r="G22" s="13">
        <f t="shared" si="14"/>
        <v>187413</v>
      </c>
      <c r="H22" s="13">
        <f t="shared" si="14"/>
        <v>466814</v>
      </c>
      <c r="I22" s="13">
        <f>SUM(I21,I17)</f>
        <v>131224</v>
      </c>
      <c r="J22" s="13">
        <f t="shared" ref="J22:N22" si="15">SUM(J21,J17)</f>
        <v>473735</v>
      </c>
      <c r="K22" s="13">
        <f t="shared" si="15"/>
        <v>46029</v>
      </c>
      <c r="L22" s="13">
        <f t="shared" si="15"/>
        <v>316034</v>
      </c>
      <c r="M22" s="13">
        <f t="shared" si="15"/>
        <v>177253</v>
      </c>
      <c r="N22" s="13">
        <f t="shared" si="15"/>
        <v>789769</v>
      </c>
      <c r="O22" s="13">
        <f>SUM(O21,O17)</f>
        <v>285100</v>
      </c>
      <c r="P22" s="13">
        <f t="shared" ref="P22:T22" si="16">SUM(P21,P17)</f>
        <v>847096</v>
      </c>
      <c r="Q22" s="13">
        <f t="shared" si="16"/>
        <v>79566</v>
      </c>
      <c r="R22" s="13">
        <f t="shared" si="16"/>
        <v>409487</v>
      </c>
      <c r="S22" s="13">
        <f t="shared" si="16"/>
        <v>364666</v>
      </c>
      <c r="T22" s="13">
        <f t="shared" si="16"/>
        <v>1256583</v>
      </c>
    </row>
    <row r="23" spans="1:20" ht="30.75" customHeight="1" outlineLevel="1" x14ac:dyDescent="0.25">
      <c r="B23" s="36" t="s">
        <v>35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'[1]Agosto 2021'!C$8</f>
        <v>40284</v>
      </c>
      <c r="D27" s="8">
        <f>'[1]Agosto 2021'!D$8</f>
        <v>99086</v>
      </c>
      <c r="E27" s="8">
        <f>'[1]Agosto 2021'!E$8</f>
        <v>4899</v>
      </c>
      <c r="F27" s="8">
        <f>'[1]Agosto 2021'!F$8</f>
        <v>11842</v>
      </c>
      <c r="G27" s="8">
        <f>C27+E27</f>
        <v>45183</v>
      </c>
      <c r="H27" s="8">
        <f>D27+F27</f>
        <v>110928</v>
      </c>
      <c r="I27" s="8">
        <f>'[1]Agosto 2021'!I$8</f>
        <v>33090</v>
      </c>
      <c r="J27" s="8">
        <f>'[1]Agosto 2021'!J$8</f>
        <v>96883</v>
      </c>
      <c r="K27" s="8">
        <f>'[1]Agosto 2021'!K$8</f>
        <v>4902</v>
      </c>
      <c r="L27" s="8">
        <f>'[1]Agosto 2021'!L$8</f>
        <v>18825</v>
      </c>
      <c r="M27" s="8">
        <f>I27+K27</f>
        <v>37992</v>
      </c>
      <c r="N27" s="8">
        <f>J27+L27</f>
        <v>115708</v>
      </c>
      <c r="O27" s="9">
        <f>C27+I27</f>
        <v>73374</v>
      </c>
      <c r="P27" s="10">
        <f t="shared" ref="P27:R35" si="17">D27+J27</f>
        <v>195969</v>
      </c>
      <c r="Q27" s="8">
        <f t="shared" si="17"/>
        <v>9801</v>
      </c>
      <c r="R27" s="8">
        <f t="shared" si="17"/>
        <v>30667</v>
      </c>
      <c r="S27" s="8">
        <f>O27+Q27</f>
        <v>83175</v>
      </c>
      <c r="T27" s="9">
        <f>P27+R27</f>
        <v>226636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'[1]Agosto 2021'!C$9</f>
        <v>13066</v>
      </c>
      <c r="D28" s="8">
        <f>'[1]Agosto 2021'!D$9</f>
        <v>29418</v>
      </c>
      <c r="E28" s="8">
        <f>'[1]Agosto 2021'!E$9</f>
        <v>734</v>
      </c>
      <c r="F28" s="8">
        <f>'[1]Agosto 2021'!F$9</f>
        <v>1546</v>
      </c>
      <c r="G28" s="8">
        <f t="shared" ref="G28:H35" si="18">C28+E28</f>
        <v>13800</v>
      </c>
      <c r="H28" s="8">
        <f t="shared" si="18"/>
        <v>30964</v>
      </c>
      <c r="I28" s="8">
        <f>'[1]Agosto 2021'!I$9</f>
        <v>7184</v>
      </c>
      <c r="J28" s="8">
        <f>'[1]Agosto 2021'!J$9</f>
        <v>20952</v>
      </c>
      <c r="K28" s="8">
        <f>'[1]Agosto 2021'!K$9</f>
        <v>1112</v>
      </c>
      <c r="L28" s="8">
        <f>'[1]Agosto 2021'!L$9</f>
        <v>6685</v>
      </c>
      <c r="M28" s="8">
        <f t="shared" ref="M28:N35" si="19">I28+K28</f>
        <v>8296</v>
      </c>
      <c r="N28" s="8">
        <f t="shared" si="19"/>
        <v>27637</v>
      </c>
      <c r="O28" s="9">
        <f t="shared" ref="O28:O35" si="20">C28+I28</f>
        <v>20250</v>
      </c>
      <c r="P28" s="10">
        <f t="shared" si="17"/>
        <v>50370</v>
      </c>
      <c r="Q28" s="8">
        <f t="shared" si="17"/>
        <v>1846</v>
      </c>
      <c r="R28" s="8">
        <f t="shared" si="17"/>
        <v>8231</v>
      </c>
      <c r="S28" s="8">
        <f t="shared" ref="S28:T35" si="21">O28+Q28</f>
        <v>22096</v>
      </c>
      <c r="T28" s="9">
        <f t="shared" si="21"/>
        <v>58601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'[1]Agosto 2021'!C$10</f>
        <v>12906</v>
      </c>
      <c r="D29" s="8">
        <f>'[1]Agosto 2021'!D$10</f>
        <v>43245</v>
      </c>
      <c r="E29" s="8">
        <f>'[1]Agosto 2021'!E$10</f>
        <v>1825</v>
      </c>
      <c r="F29" s="8">
        <f>'[1]Agosto 2021'!F$10</f>
        <v>8237</v>
      </c>
      <c r="G29" s="8">
        <f t="shared" si="18"/>
        <v>14731</v>
      </c>
      <c r="H29" s="8">
        <f t="shared" si="18"/>
        <v>51482</v>
      </c>
      <c r="I29" s="8">
        <f>'[1]Agosto 2021'!I$10</f>
        <v>24432</v>
      </c>
      <c r="J29" s="8">
        <f>'[1]Agosto 2021'!J$10</f>
        <v>129486</v>
      </c>
      <c r="K29" s="8">
        <f>'[1]Agosto 2021'!K$10</f>
        <v>12564</v>
      </c>
      <c r="L29" s="8">
        <f>'[1]Agosto 2021'!L$10</f>
        <v>98108</v>
      </c>
      <c r="M29" s="8">
        <f t="shared" si="19"/>
        <v>36996</v>
      </c>
      <c r="N29" s="8">
        <f t="shared" si="19"/>
        <v>227594</v>
      </c>
      <c r="O29" s="9">
        <f t="shared" si="20"/>
        <v>37338</v>
      </c>
      <c r="P29" s="10">
        <f t="shared" si="17"/>
        <v>172731</v>
      </c>
      <c r="Q29" s="8">
        <f t="shared" si="17"/>
        <v>14389</v>
      </c>
      <c r="R29" s="8">
        <f t="shared" si="17"/>
        <v>106345</v>
      </c>
      <c r="S29" s="8">
        <f t="shared" si="21"/>
        <v>51727</v>
      </c>
      <c r="T29" s="9">
        <f t="shared" si="21"/>
        <v>279076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'[1]Agosto 2021'!C$11</f>
        <v>5463</v>
      </c>
      <c r="D30" s="8">
        <f>'[1]Agosto 2021'!D$11</f>
        <v>14312</v>
      </c>
      <c r="E30" s="8">
        <f>'[1]Agosto 2021'!E$11</f>
        <v>1112</v>
      </c>
      <c r="F30" s="8">
        <f>'[1]Agosto 2021'!F$11</f>
        <v>3453</v>
      </c>
      <c r="G30" s="8">
        <f t="shared" si="18"/>
        <v>6575</v>
      </c>
      <c r="H30" s="8">
        <f t="shared" si="18"/>
        <v>17765</v>
      </c>
      <c r="I30" s="8">
        <f>'[1]Agosto 2021'!I$11</f>
        <v>7262</v>
      </c>
      <c r="J30" s="8">
        <f>'[1]Agosto 2021'!J$11</f>
        <v>32434</v>
      </c>
      <c r="K30" s="8">
        <f>'[1]Agosto 2021'!K$11</f>
        <v>2980</v>
      </c>
      <c r="L30" s="8">
        <f>'[1]Agosto 2021'!L$11</f>
        <v>25777</v>
      </c>
      <c r="M30" s="8">
        <f t="shared" si="19"/>
        <v>10242</v>
      </c>
      <c r="N30" s="8">
        <f t="shared" si="19"/>
        <v>58211</v>
      </c>
      <c r="O30" s="9">
        <f t="shared" si="20"/>
        <v>12725</v>
      </c>
      <c r="P30" s="10">
        <f t="shared" si="17"/>
        <v>46746</v>
      </c>
      <c r="Q30" s="8">
        <f t="shared" si="17"/>
        <v>4092</v>
      </c>
      <c r="R30" s="8">
        <f t="shared" si="17"/>
        <v>29230</v>
      </c>
      <c r="S30" s="8">
        <f t="shared" si="21"/>
        <v>16817</v>
      </c>
      <c r="T30" s="9">
        <f t="shared" si="21"/>
        <v>75976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'[1]Agosto 2021'!C$12</f>
        <v>15259</v>
      </c>
      <c r="D31" s="8">
        <f>'[1]Agosto 2021'!D$12</f>
        <v>37319</v>
      </c>
      <c r="E31" s="8">
        <f>'[1]Agosto 2021'!E$12</f>
        <v>1160</v>
      </c>
      <c r="F31" s="8">
        <f>'[1]Agosto 2021'!F$12</f>
        <v>3722</v>
      </c>
      <c r="G31" s="8">
        <f t="shared" si="18"/>
        <v>16419</v>
      </c>
      <c r="H31" s="8">
        <f t="shared" si="18"/>
        <v>41041</v>
      </c>
      <c r="I31" s="8">
        <f>'[1]Agosto 2021'!I$12</f>
        <v>17462</v>
      </c>
      <c r="J31" s="8">
        <f>'[1]Agosto 2021'!J$12</f>
        <v>58494</v>
      </c>
      <c r="K31" s="8">
        <f>'[1]Agosto 2021'!K$12</f>
        <v>2633</v>
      </c>
      <c r="L31" s="8">
        <f>'[1]Agosto 2021'!L$12</f>
        <v>17100</v>
      </c>
      <c r="M31" s="8">
        <f t="shared" si="19"/>
        <v>20095</v>
      </c>
      <c r="N31" s="8">
        <f t="shared" si="19"/>
        <v>75594</v>
      </c>
      <c r="O31" s="9">
        <f t="shared" si="20"/>
        <v>32721</v>
      </c>
      <c r="P31" s="10">
        <f t="shared" si="17"/>
        <v>95813</v>
      </c>
      <c r="Q31" s="8">
        <f t="shared" si="17"/>
        <v>3793</v>
      </c>
      <c r="R31" s="8">
        <f t="shared" si="17"/>
        <v>20822</v>
      </c>
      <c r="S31" s="8">
        <f t="shared" si="21"/>
        <v>36514</v>
      </c>
      <c r="T31" s="9">
        <f t="shared" si="21"/>
        <v>116635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'[1]Agosto 2021'!C$13</f>
        <v>9436</v>
      </c>
      <c r="D32" s="8">
        <f>'[1]Agosto 2021'!D$13</f>
        <v>19535</v>
      </c>
      <c r="E32" s="8">
        <f>'[1]Agosto 2021'!E$13</f>
        <v>740</v>
      </c>
      <c r="F32" s="8">
        <f>'[1]Agosto 2021'!F$13</f>
        <v>1682</v>
      </c>
      <c r="G32" s="8">
        <f t="shared" si="18"/>
        <v>10176</v>
      </c>
      <c r="H32" s="8">
        <f t="shared" si="18"/>
        <v>21217</v>
      </c>
      <c r="I32" s="8">
        <f>'[1]Agosto 2021'!I$13</f>
        <v>11754</v>
      </c>
      <c r="J32" s="8">
        <f>'[1]Agosto 2021'!J$13</f>
        <v>44455</v>
      </c>
      <c r="K32" s="8">
        <f>'[1]Agosto 2021'!K$13</f>
        <v>2021</v>
      </c>
      <c r="L32" s="8">
        <f>'[1]Agosto 2021'!L$13</f>
        <v>13963</v>
      </c>
      <c r="M32" s="8">
        <f t="shared" si="19"/>
        <v>13775</v>
      </c>
      <c r="N32" s="8">
        <f t="shared" si="19"/>
        <v>58418</v>
      </c>
      <c r="O32" s="9">
        <f t="shared" si="20"/>
        <v>21190</v>
      </c>
      <c r="P32" s="10">
        <f t="shared" si="17"/>
        <v>63990</v>
      </c>
      <c r="Q32" s="8">
        <f t="shared" si="17"/>
        <v>2761</v>
      </c>
      <c r="R32" s="8">
        <f t="shared" si="17"/>
        <v>15645</v>
      </c>
      <c r="S32" s="8">
        <f t="shared" si="21"/>
        <v>23951</v>
      </c>
      <c r="T32" s="9">
        <f t="shared" si="21"/>
        <v>79635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'[1]Agosto 2021'!C$14</f>
        <v>35419</v>
      </c>
      <c r="D33" s="8">
        <f>'[1]Agosto 2021'!D$14</f>
        <v>93759</v>
      </c>
      <c r="E33" s="8">
        <f>'[1]Agosto 2021'!E$14</f>
        <v>6097</v>
      </c>
      <c r="F33" s="8">
        <f>'[1]Agosto 2021'!F$14</f>
        <v>15842</v>
      </c>
      <c r="G33" s="8">
        <f t="shared" si="18"/>
        <v>41516</v>
      </c>
      <c r="H33" s="8">
        <f t="shared" si="18"/>
        <v>109601</v>
      </c>
      <c r="I33" s="8">
        <f>'[1]Agosto 2021'!I$14</f>
        <v>12057</v>
      </c>
      <c r="J33" s="8">
        <f>'[1]Agosto 2021'!J$14</f>
        <v>48031</v>
      </c>
      <c r="K33" s="8">
        <f>'[1]Agosto 2021'!K$14</f>
        <v>2770</v>
      </c>
      <c r="L33" s="8">
        <f>'[1]Agosto 2021'!L$14</f>
        <v>15234</v>
      </c>
      <c r="M33" s="8">
        <f t="shared" si="19"/>
        <v>14827</v>
      </c>
      <c r="N33" s="8">
        <f t="shared" si="19"/>
        <v>63265</v>
      </c>
      <c r="O33" s="9">
        <f t="shared" si="20"/>
        <v>47476</v>
      </c>
      <c r="P33" s="10">
        <f t="shared" si="17"/>
        <v>141790</v>
      </c>
      <c r="Q33" s="8">
        <f t="shared" si="17"/>
        <v>8867</v>
      </c>
      <c r="R33" s="8">
        <f t="shared" si="17"/>
        <v>31076</v>
      </c>
      <c r="S33" s="8">
        <f t="shared" si="21"/>
        <v>56343</v>
      </c>
      <c r="T33" s="9">
        <f t="shared" si="21"/>
        <v>172866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'[1]Agosto 2021'!C$15</f>
        <v>11789</v>
      </c>
      <c r="D34" s="8">
        <f>'[1]Agosto 2021'!D$15</f>
        <v>27122</v>
      </c>
      <c r="E34" s="8">
        <f>'[1]Agosto 2021'!E$15</f>
        <v>760</v>
      </c>
      <c r="F34" s="8">
        <f>'[1]Agosto 2021'!F$15</f>
        <v>2127</v>
      </c>
      <c r="G34" s="8">
        <f t="shared" si="18"/>
        <v>12549</v>
      </c>
      <c r="H34" s="8">
        <f t="shared" si="18"/>
        <v>29249</v>
      </c>
      <c r="I34" s="8">
        <f>'[1]Agosto 2021'!I$15</f>
        <v>10071</v>
      </c>
      <c r="J34" s="8">
        <f>'[1]Agosto 2021'!J$15</f>
        <v>32068</v>
      </c>
      <c r="K34" s="8">
        <f>'[1]Agosto 2021'!K$15</f>
        <v>1243</v>
      </c>
      <c r="L34" s="8">
        <f>'[1]Agosto 2021'!L$15</f>
        <v>10045</v>
      </c>
      <c r="M34" s="8">
        <f t="shared" si="19"/>
        <v>11314</v>
      </c>
      <c r="N34" s="8">
        <f t="shared" si="19"/>
        <v>42113</v>
      </c>
      <c r="O34" s="9">
        <f t="shared" si="20"/>
        <v>21860</v>
      </c>
      <c r="P34" s="10">
        <f t="shared" si="17"/>
        <v>59190</v>
      </c>
      <c r="Q34" s="8">
        <f t="shared" si="17"/>
        <v>2003</v>
      </c>
      <c r="R34" s="8">
        <f t="shared" si="17"/>
        <v>12172</v>
      </c>
      <c r="S34" s="8">
        <f t="shared" si="21"/>
        <v>23863</v>
      </c>
      <c r="T34" s="9">
        <f t="shared" si="21"/>
        <v>71362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'[1]Agosto 2021'!C$16</f>
        <v>5617</v>
      </c>
      <c r="D35" s="8">
        <f>'[1]Agosto 2021'!D$16</f>
        <v>16085</v>
      </c>
      <c r="E35" s="8">
        <f>'[1]Agosto 2021'!E$16</f>
        <v>828</v>
      </c>
      <c r="F35" s="8">
        <f>'[1]Agosto 2021'!F$16</f>
        <v>3606</v>
      </c>
      <c r="G35" s="8">
        <f t="shared" si="18"/>
        <v>6445</v>
      </c>
      <c r="H35" s="8">
        <f t="shared" si="18"/>
        <v>19691</v>
      </c>
      <c r="I35" s="8">
        <f>'[1]Agosto 2021'!I$16</f>
        <v>8386</v>
      </c>
      <c r="J35" s="8">
        <f>'[1]Agosto 2021'!J$16</f>
        <v>30579</v>
      </c>
      <c r="K35" s="8">
        <f>'[1]Agosto 2021'!K$16</f>
        <v>1468</v>
      </c>
      <c r="L35" s="8">
        <f>'[1]Agosto 2021'!L$16</f>
        <v>11036</v>
      </c>
      <c r="M35" s="8">
        <f t="shared" si="19"/>
        <v>9854</v>
      </c>
      <c r="N35" s="8">
        <f t="shared" si="19"/>
        <v>41615</v>
      </c>
      <c r="O35" s="9">
        <f t="shared" si="20"/>
        <v>14003</v>
      </c>
      <c r="P35" s="10">
        <f t="shared" si="17"/>
        <v>46664</v>
      </c>
      <c r="Q35" s="8">
        <f t="shared" si="17"/>
        <v>2296</v>
      </c>
      <c r="R35" s="8">
        <f t="shared" si="17"/>
        <v>14642</v>
      </c>
      <c r="S35" s="8">
        <f t="shared" si="21"/>
        <v>16299</v>
      </c>
      <c r="T35" s="9">
        <f t="shared" si="21"/>
        <v>61306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149239</v>
      </c>
      <c r="D36" s="11">
        <f t="shared" ref="D36:H36" si="22">SUM(D27:D35)</f>
        <v>379881</v>
      </c>
      <c r="E36" s="11">
        <f t="shared" si="22"/>
        <v>18155</v>
      </c>
      <c r="F36" s="11">
        <f t="shared" si="22"/>
        <v>52057</v>
      </c>
      <c r="G36" s="11">
        <f t="shared" si="22"/>
        <v>167394</v>
      </c>
      <c r="H36" s="11">
        <f t="shared" si="22"/>
        <v>431938</v>
      </c>
      <c r="I36" s="11">
        <f>SUM(I27:I35)</f>
        <v>131698</v>
      </c>
      <c r="J36" s="11">
        <f t="shared" ref="J36:N36" si="23">SUM(J27:J35)</f>
        <v>493382</v>
      </c>
      <c r="K36" s="11">
        <f t="shared" si="23"/>
        <v>31693</v>
      </c>
      <c r="L36" s="11">
        <f t="shared" si="23"/>
        <v>216773</v>
      </c>
      <c r="M36" s="11">
        <f t="shared" si="23"/>
        <v>163391</v>
      </c>
      <c r="N36" s="11">
        <f t="shared" si="23"/>
        <v>710155</v>
      </c>
      <c r="O36" s="11">
        <f>SUM(O27:O35)</f>
        <v>280937</v>
      </c>
      <c r="P36" s="11">
        <f t="shared" ref="P36:T36" si="24">SUM(P27:P35)</f>
        <v>873263</v>
      </c>
      <c r="Q36" s="11">
        <f t="shared" si="24"/>
        <v>49848</v>
      </c>
      <c r="R36" s="11">
        <f t="shared" si="24"/>
        <v>268830</v>
      </c>
      <c r="S36" s="11">
        <f t="shared" si="24"/>
        <v>330785</v>
      </c>
      <c r="T36" s="12">
        <f t="shared" si="24"/>
        <v>1142093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'[1]Agosto 2021'!C$18</f>
        <v>3019</v>
      </c>
      <c r="D37" s="8">
        <f>'[1]Agosto 2021'!D$18</f>
        <v>5398</v>
      </c>
      <c r="E37" s="8">
        <f>'[1]Agosto 2021'!E$18</f>
        <v>545</v>
      </c>
      <c r="F37" s="8">
        <f>'[1]Agosto 2021'!F$18</f>
        <v>798</v>
      </c>
      <c r="G37" s="8">
        <f t="shared" ref="G37:H39" si="25">C37+E37</f>
        <v>3564</v>
      </c>
      <c r="H37" s="8">
        <f t="shared" si="25"/>
        <v>6196</v>
      </c>
      <c r="I37" s="8">
        <f>'[1]Agosto 2021'!I$18</f>
        <v>3085</v>
      </c>
      <c r="J37" s="8">
        <f>'[1]Agosto 2021'!J$18</f>
        <v>11629</v>
      </c>
      <c r="K37" s="8">
        <f>'[1]Agosto 2021'!K$18</f>
        <v>587</v>
      </c>
      <c r="L37" s="8">
        <f>'[1]Agosto 2021'!L$18</f>
        <v>5126</v>
      </c>
      <c r="M37" s="8">
        <f t="shared" ref="M37:N39" si="26">I37+K37</f>
        <v>3672</v>
      </c>
      <c r="N37" s="8">
        <f t="shared" si="26"/>
        <v>16755</v>
      </c>
      <c r="O37" s="9">
        <f t="shared" ref="O37:R39" si="27">C37+I37</f>
        <v>6104</v>
      </c>
      <c r="P37" s="10">
        <f t="shared" si="27"/>
        <v>17027</v>
      </c>
      <c r="Q37" s="8">
        <f t="shared" si="27"/>
        <v>1132</v>
      </c>
      <c r="R37" s="8">
        <f t="shared" si="27"/>
        <v>5924</v>
      </c>
      <c r="S37" s="8">
        <f t="shared" ref="S37:T39" si="28">O37+Q37</f>
        <v>7236</v>
      </c>
      <c r="T37" s="9">
        <f t="shared" si="28"/>
        <v>22951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'[1]Agosto 2021'!C$19</f>
        <v>16609</v>
      </c>
      <c r="D38" s="8">
        <f>'[1]Agosto 2021'!D$19</f>
        <v>23386</v>
      </c>
      <c r="E38" s="8">
        <f>'[1]Agosto 2021'!E$19</f>
        <v>2566</v>
      </c>
      <c r="F38" s="8">
        <f>'[1]Agosto 2021'!F$19</f>
        <v>3749</v>
      </c>
      <c r="G38" s="8">
        <f t="shared" si="25"/>
        <v>19175</v>
      </c>
      <c r="H38" s="8">
        <f t="shared" si="25"/>
        <v>27135</v>
      </c>
      <c r="I38" s="8">
        <f>'[1]Agosto 2021'!I$19</f>
        <v>16729</v>
      </c>
      <c r="J38" s="8">
        <f>'[1]Agosto 2021'!J$19</f>
        <v>45069</v>
      </c>
      <c r="K38" s="8">
        <f>'[1]Agosto 2021'!K$19</f>
        <v>3997</v>
      </c>
      <c r="L38" s="8">
        <f>'[1]Agosto 2021'!L$19</f>
        <v>23283</v>
      </c>
      <c r="M38" s="8">
        <f t="shared" si="26"/>
        <v>20726</v>
      </c>
      <c r="N38" s="8">
        <f t="shared" si="26"/>
        <v>68352</v>
      </c>
      <c r="O38" s="9">
        <f t="shared" si="27"/>
        <v>33338</v>
      </c>
      <c r="P38" s="10">
        <f t="shared" si="27"/>
        <v>68455</v>
      </c>
      <c r="Q38" s="8">
        <f t="shared" si="27"/>
        <v>6563</v>
      </c>
      <c r="R38" s="8">
        <f t="shared" si="27"/>
        <v>27032</v>
      </c>
      <c r="S38" s="8">
        <f t="shared" si="28"/>
        <v>39901</v>
      </c>
      <c r="T38" s="9">
        <f t="shared" si="28"/>
        <v>95487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'[1]Agosto 2021'!C$20</f>
        <v>13319</v>
      </c>
      <c r="D39" s="8">
        <f>'[1]Agosto 2021'!D$20</f>
        <v>28965</v>
      </c>
      <c r="E39" s="8">
        <f>'[1]Agosto 2021'!E$20</f>
        <v>785</v>
      </c>
      <c r="F39" s="8">
        <f>'[1]Agosto 2021'!F$20</f>
        <v>2402</v>
      </c>
      <c r="G39" s="8">
        <f t="shared" si="25"/>
        <v>14104</v>
      </c>
      <c r="H39" s="8">
        <f t="shared" si="25"/>
        <v>31367</v>
      </c>
      <c r="I39" s="8">
        <f>'[1]Agosto 2021'!I$20</f>
        <v>12102</v>
      </c>
      <c r="J39" s="8">
        <f>'[1]Agosto 2021'!J$20</f>
        <v>36582</v>
      </c>
      <c r="K39" s="8">
        <f>'[1]Agosto 2021'!K$20</f>
        <v>1497</v>
      </c>
      <c r="L39" s="8">
        <f>'[1]Agosto 2021'!L$20</f>
        <v>7348</v>
      </c>
      <c r="M39" s="8">
        <f t="shared" si="26"/>
        <v>13599</v>
      </c>
      <c r="N39" s="8">
        <f t="shared" si="26"/>
        <v>43930</v>
      </c>
      <c r="O39" s="9">
        <f t="shared" si="27"/>
        <v>25421</v>
      </c>
      <c r="P39" s="10">
        <f t="shared" si="27"/>
        <v>65547</v>
      </c>
      <c r="Q39" s="8">
        <f t="shared" si="27"/>
        <v>2282</v>
      </c>
      <c r="R39" s="8">
        <f t="shared" si="27"/>
        <v>9750</v>
      </c>
      <c r="S39" s="8">
        <f t="shared" si="28"/>
        <v>27703</v>
      </c>
      <c r="T39" s="9">
        <f t="shared" si="28"/>
        <v>75297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32947</v>
      </c>
      <c r="D40" s="11">
        <f t="shared" ref="D40:H40" si="29">SUM(D37:D39)</f>
        <v>57749</v>
      </c>
      <c r="E40" s="11">
        <f t="shared" si="29"/>
        <v>3896</v>
      </c>
      <c r="F40" s="11">
        <f t="shared" si="29"/>
        <v>6949</v>
      </c>
      <c r="G40" s="11">
        <f t="shared" si="29"/>
        <v>36843</v>
      </c>
      <c r="H40" s="11">
        <f t="shared" si="29"/>
        <v>64698</v>
      </c>
      <c r="I40" s="11">
        <f>SUM(I37:I39)</f>
        <v>31916</v>
      </c>
      <c r="J40" s="11">
        <f t="shared" ref="J40:N40" si="30">SUM(J37:J39)</f>
        <v>93280</v>
      </c>
      <c r="K40" s="11">
        <f t="shared" si="30"/>
        <v>6081</v>
      </c>
      <c r="L40" s="11">
        <f t="shared" si="30"/>
        <v>35757</v>
      </c>
      <c r="M40" s="11">
        <f t="shared" si="30"/>
        <v>37997</v>
      </c>
      <c r="N40" s="11">
        <f t="shared" si="30"/>
        <v>129037</v>
      </c>
      <c r="O40" s="11">
        <f>SUM(O37:O39)</f>
        <v>64863</v>
      </c>
      <c r="P40" s="11">
        <f t="shared" ref="P40:T40" si="31">SUM(P37:P39)</f>
        <v>151029</v>
      </c>
      <c r="Q40" s="11">
        <f t="shared" si="31"/>
        <v>9977</v>
      </c>
      <c r="R40" s="11">
        <f t="shared" si="31"/>
        <v>42706</v>
      </c>
      <c r="S40" s="11">
        <f t="shared" si="31"/>
        <v>74840</v>
      </c>
      <c r="T40" s="12">
        <f t="shared" si="31"/>
        <v>193735</v>
      </c>
    </row>
    <row r="41" spans="1:20" s="15" customFormat="1" ht="30" customHeight="1" x14ac:dyDescent="0.15">
      <c r="A41" s="14"/>
      <c r="B41" s="4" t="s">
        <v>14</v>
      </c>
      <c r="C41" s="13">
        <f>SUM(C40,C36)</f>
        <v>182186</v>
      </c>
      <c r="D41" s="13">
        <f t="shared" ref="D41:H41" si="32">SUM(D40,D36)</f>
        <v>437630</v>
      </c>
      <c r="E41" s="13">
        <f t="shared" si="32"/>
        <v>22051</v>
      </c>
      <c r="F41" s="13">
        <f t="shared" si="32"/>
        <v>59006</v>
      </c>
      <c r="G41" s="13">
        <f t="shared" si="32"/>
        <v>204237</v>
      </c>
      <c r="H41" s="13">
        <f t="shared" si="32"/>
        <v>496636</v>
      </c>
      <c r="I41" s="13">
        <f>SUM(I40,I36)</f>
        <v>163614</v>
      </c>
      <c r="J41" s="13">
        <f t="shared" ref="J41:N41" si="33">SUM(J40,J36)</f>
        <v>586662</v>
      </c>
      <c r="K41" s="13">
        <f t="shared" si="33"/>
        <v>37774</v>
      </c>
      <c r="L41" s="13">
        <f t="shared" si="33"/>
        <v>252530</v>
      </c>
      <c r="M41" s="13">
        <f t="shared" si="33"/>
        <v>201388</v>
      </c>
      <c r="N41" s="13">
        <f t="shared" si="33"/>
        <v>839192</v>
      </c>
      <c r="O41" s="13">
        <f>SUM(O40,O36)</f>
        <v>345800</v>
      </c>
      <c r="P41" s="13">
        <f t="shared" ref="P41:T41" si="34">SUM(P40,P36)</f>
        <v>1024292</v>
      </c>
      <c r="Q41" s="13">
        <f t="shared" si="34"/>
        <v>59825</v>
      </c>
      <c r="R41" s="13">
        <f t="shared" si="34"/>
        <v>311536</v>
      </c>
      <c r="S41" s="13">
        <f t="shared" si="34"/>
        <v>405625</v>
      </c>
      <c r="T41" s="13">
        <f t="shared" si="34"/>
        <v>1335828</v>
      </c>
    </row>
    <row r="42" spans="1:20" ht="30.75" customHeight="1" outlineLevel="1" x14ac:dyDescent="0.25">
      <c r="B42" s="36" t="s">
        <v>79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'[1]Agosto 2021'!C27</f>
        <v>35438</v>
      </c>
      <c r="D46" s="8">
        <f>'[1]Agosto 2021'!D27</f>
        <v>82172</v>
      </c>
      <c r="E46" s="8">
        <f>'[1]Agosto 2021'!E27</f>
        <v>1970</v>
      </c>
      <c r="F46" s="8">
        <f>'[1]Agosto 2021'!F27</f>
        <v>4412</v>
      </c>
      <c r="G46" s="8">
        <f>C46+E46</f>
        <v>37408</v>
      </c>
      <c r="H46" s="8">
        <f>D46+F46</f>
        <v>86584</v>
      </c>
      <c r="I46" s="8">
        <f>'[1]Agosto 2021'!I27</f>
        <v>30678</v>
      </c>
      <c r="J46" s="8">
        <f>'[1]Agosto 2021'!J27</f>
        <v>90749</v>
      </c>
      <c r="K46" s="8">
        <f>'[1]Agosto 2021'!K27</f>
        <v>2436</v>
      </c>
      <c r="L46" s="8">
        <f>'[1]Agosto 2021'!L27</f>
        <v>8639</v>
      </c>
      <c r="M46" s="8">
        <f>I46+K46</f>
        <v>33114</v>
      </c>
      <c r="N46" s="8">
        <f>J46+L46</f>
        <v>99388</v>
      </c>
      <c r="O46" s="9">
        <f>C46+I46</f>
        <v>66116</v>
      </c>
      <c r="P46" s="10">
        <f t="shared" ref="P46:R54" si="35">D46+J46</f>
        <v>172921</v>
      </c>
      <c r="Q46" s="8">
        <f t="shared" si="35"/>
        <v>4406</v>
      </c>
      <c r="R46" s="8">
        <f t="shared" si="35"/>
        <v>13051</v>
      </c>
      <c r="S46" s="8">
        <f>O46+Q46</f>
        <v>70522</v>
      </c>
      <c r="T46" s="9">
        <f>P46+R46</f>
        <v>185972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'[1]Agosto 2021'!C28</f>
        <v>10859</v>
      </c>
      <c r="D47" s="8">
        <f>'[1]Agosto 2021'!D28</f>
        <v>24114</v>
      </c>
      <c r="E47" s="8">
        <f>'[1]Agosto 2021'!E28</f>
        <v>328</v>
      </c>
      <c r="F47" s="8">
        <f>'[1]Agosto 2021'!F28</f>
        <v>638</v>
      </c>
      <c r="G47" s="8">
        <f t="shared" ref="G47:G54" si="36">C47+E47</f>
        <v>11187</v>
      </c>
      <c r="H47" s="8">
        <f t="shared" ref="H47:H54" si="37">D47+F47</f>
        <v>24752</v>
      </c>
      <c r="I47" s="8">
        <f>'[1]Agosto 2021'!I28</f>
        <v>7247</v>
      </c>
      <c r="J47" s="8">
        <f>'[1]Agosto 2021'!J28</f>
        <v>22476</v>
      </c>
      <c r="K47" s="8">
        <f>'[1]Agosto 2021'!K28</f>
        <v>468</v>
      </c>
      <c r="L47" s="8">
        <f>'[1]Agosto 2021'!L28</f>
        <v>2446</v>
      </c>
      <c r="M47" s="8">
        <f t="shared" ref="M47:N54" si="38">I47+K47</f>
        <v>7715</v>
      </c>
      <c r="N47" s="8">
        <f t="shared" si="38"/>
        <v>24922</v>
      </c>
      <c r="O47" s="9">
        <f t="shared" ref="O47:O54" si="39">C47+I47</f>
        <v>18106</v>
      </c>
      <c r="P47" s="10">
        <f t="shared" si="35"/>
        <v>46590</v>
      </c>
      <c r="Q47" s="8">
        <f t="shared" si="35"/>
        <v>796</v>
      </c>
      <c r="R47" s="8">
        <f t="shared" si="35"/>
        <v>3084</v>
      </c>
      <c r="S47" s="8">
        <f t="shared" ref="S47:T54" si="40">O47+Q47</f>
        <v>18902</v>
      </c>
      <c r="T47" s="9">
        <f t="shared" si="40"/>
        <v>49674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'[1]Agosto 2021'!C29</f>
        <v>11974</v>
      </c>
      <c r="D48" s="8">
        <f>'[1]Agosto 2021'!D29</f>
        <v>38230</v>
      </c>
      <c r="E48" s="8">
        <f>'[1]Agosto 2021'!E29</f>
        <v>1055</v>
      </c>
      <c r="F48" s="8">
        <f>'[1]Agosto 2021'!F29</f>
        <v>4197</v>
      </c>
      <c r="G48" s="8">
        <f t="shared" si="36"/>
        <v>13029</v>
      </c>
      <c r="H48" s="8">
        <f t="shared" si="37"/>
        <v>42427</v>
      </c>
      <c r="I48" s="8">
        <f>'[1]Agosto 2021'!I29</f>
        <v>25159</v>
      </c>
      <c r="J48" s="8">
        <f>'[1]Agosto 2021'!J29</f>
        <v>148073</v>
      </c>
      <c r="K48" s="8">
        <f>'[1]Agosto 2021'!K29</f>
        <v>5703</v>
      </c>
      <c r="L48" s="8">
        <f>'[1]Agosto 2021'!L29</f>
        <v>43967</v>
      </c>
      <c r="M48" s="8">
        <f t="shared" si="38"/>
        <v>30862</v>
      </c>
      <c r="N48" s="8">
        <f t="shared" si="38"/>
        <v>192040</v>
      </c>
      <c r="O48" s="9">
        <f t="shared" si="39"/>
        <v>37133</v>
      </c>
      <c r="P48" s="10">
        <f t="shared" si="35"/>
        <v>186303</v>
      </c>
      <c r="Q48" s="8">
        <f t="shared" si="35"/>
        <v>6758</v>
      </c>
      <c r="R48" s="8">
        <f t="shared" si="35"/>
        <v>48164</v>
      </c>
      <c r="S48" s="8">
        <f t="shared" si="40"/>
        <v>43891</v>
      </c>
      <c r="T48" s="9">
        <f t="shared" si="40"/>
        <v>234467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'[1]Agosto 2021'!C30</f>
        <v>5281</v>
      </c>
      <c r="D49" s="8">
        <f>'[1]Agosto 2021'!D30</f>
        <v>13535</v>
      </c>
      <c r="E49" s="8">
        <f>'[1]Agosto 2021'!E30</f>
        <v>352</v>
      </c>
      <c r="F49" s="8">
        <f>'[1]Agosto 2021'!F30</f>
        <v>1184</v>
      </c>
      <c r="G49" s="8">
        <f t="shared" si="36"/>
        <v>5633</v>
      </c>
      <c r="H49" s="8">
        <f t="shared" si="37"/>
        <v>14719</v>
      </c>
      <c r="I49" s="8">
        <f>'[1]Agosto 2021'!I30</f>
        <v>7354</v>
      </c>
      <c r="J49" s="8">
        <f>'[1]Agosto 2021'!J30</f>
        <v>32784</v>
      </c>
      <c r="K49" s="8">
        <f>'[1]Agosto 2021'!K30</f>
        <v>1824</v>
      </c>
      <c r="L49" s="8">
        <f>'[1]Agosto 2021'!L30</f>
        <v>13685</v>
      </c>
      <c r="M49" s="8">
        <f t="shared" si="38"/>
        <v>9178</v>
      </c>
      <c r="N49" s="8">
        <f t="shared" si="38"/>
        <v>46469</v>
      </c>
      <c r="O49" s="9">
        <f t="shared" si="39"/>
        <v>12635</v>
      </c>
      <c r="P49" s="10">
        <f t="shared" si="35"/>
        <v>46319</v>
      </c>
      <c r="Q49" s="8">
        <f t="shared" si="35"/>
        <v>2176</v>
      </c>
      <c r="R49" s="8">
        <f t="shared" si="35"/>
        <v>14869</v>
      </c>
      <c r="S49" s="8">
        <f t="shared" si="40"/>
        <v>14811</v>
      </c>
      <c r="T49" s="9">
        <f t="shared" si="40"/>
        <v>61188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'[1]Agosto 2021'!C31</f>
        <v>16110</v>
      </c>
      <c r="D50" s="8">
        <f>'[1]Agosto 2021'!D31</f>
        <v>39910</v>
      </c>
      <c r="E50" s="8">
        <f>'[1]Agosto 2021'!E31</f>
        <v>504</v>
      </c>
      <c r="F50" s="8">
        <f>'[1]Agosto 2021'!F31</f>
        <v>1586</v>
      </c>
      <c r="G50" s="8">
        <f t="shared" si="36"/>
        <v>16614</v>
      </c>
      <c r="H50" s="8">
        <f t="shared" si="37"/>
        <v>41496</v>
      </c>
      <c r="I50" s="8">
        <f>'[1]Agosto 2021'!I31</f>
        <v>18503</v>
      </c>
      <c r="J50" s="8">
        <f>'[1]Agosto 2021'!J31</f>
        <v>61545</v>
      </c>
      <c r="K50" s="8">
        <f>'[1]Agosto 2021'!K31</f>
        <v>1328</v>
      </c>
      <c r="L50" s="8">
        <f>'[1]Agosto 2021'!L31</f>
        <v>7991</v>
      </c>
      <c r="M50" s="8">
        <f t="shared" si="38"/>
        <v>19831</v>
      </c>
      <c r="N50" s="8">
        <f t="shared" si="38"/>
        <v>69536</v>
      </c>
      <c r="O50" s="9">
        <f t="shared" si="39"/>
        <v>34613</v>
      </c>
      <c r="P50" s="10">
        <f t="shared" si="35"/>
        <v>101455</v>
      </c>
      <c r="Q50" s="8">
        <f t="shared" si="35"/>
        <v>1832</v>
      </c>
      <c r="R50" s="8">
        <f t="shared" si="35"/>
        <v>9577</v>
      </c>
      <c r="S50" s="8">
        <f t="shared" si="40"/>
        <v>36445</v>
      </c>
      <c r="T50" s="9">
        <f t="shared" si="40"/>
        <v>111032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'[1]Agosto 2021'!C32</f>
        <v>10097</v>
      </c>
      <c r="D51" s="8">
        <f>'[1]Agosto 2021'!D32</f>
        <v>19620</v>
      </c>
      <c r="E51" s="8">
        <f>'[1]Agosto 2021'!E32</f>
        <v>400</v>
      </c>
      <c r="F51" s="8">
        <f>'[1]Agosto 2021'!F32</f>
        <v>927</v>
      </c>
      <c r="G51" s="8">
        <f t="shared" si="36"/>
        <v>10497</v>
      </c>
      <c r="H51" s="8">
        <f t="shared" si="37"/>
        <v>20547</v>
      </c>
      <c r="I51" s="8">
        <f>'[1]Agosto 2021'!I32</f>
        <v>12336</v>
      </c>
      <c r="J51" s="8">
        <f>'[1]Agosto 2021'!J32</f>
        <v>44709</v>
      </c>
      <c r="K51" s="8">
        <f>'[1]Agosto 2021'!K32</f>
        <v>1160</v>
      </c>
      <c r="L51" s="8">
        <f>'[1]Agosto 2021'!L32</f>
        <v>7160</v>
      </c>
      <c r="M51" s="8">
        <f t="shared" si="38"/>
        <v>13496</v>
      </c>
      <c r="N51" s="8">
        <f t="shared" si="38"/>
        <v>51869</v>
      </c>
      <c r="O51" s="9">
        <f t="shared" si="39"/>
        <v>22433</v>
      </c>
      <c r="P51" s="10">
        <f t="shared" si="35"/>
        <v>64329</v>
      </c>
      <c r="Q51" s="8">
        <f t="shared" si="35"/>
        <v>1560</v>
      </c>
      <c r="R51" s="8">
        <f t="shared" si="35"/>
        <v>8087</v>
      </c>
      <c r="S51" s="8">
        <f t="shared" si="40"/>
        <v>23993</v>
      </c>
      <c r="T51" s="9">
        <f t="shared" si="40"/>
        <v>72416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'[1]Agosto 2021'!C33</f>
        <v>33808</v>
      </c>
      <c r="D52" s="8">
        <f>'[1]Agosto 2021'!D33</f>
        <v>78027</v>
      </c>
      <c r="E52" s="8">
        <f>'[1]Agosto 2021'!E33</f>
        <v>2981</v>
      </c>
      <c r="F52" s="8">
        <f>'[1]Agosto 2021'!F33</f>
        <v>6860</v>
      </c>
      <c r="G52" s="8">
        <f t="shared" si="36"/>
        <v>36789</v>
      </c>
      <c r="H52" s="8">
        <f t="shared" si="37"/>
        <v>84887</v>
      </c>
      <c r="I52" s="8">
        <f>'[1]Agosto 2021'!I33</f>
        <v>11901</v>
      </c>
      <c r="J52" s="8">
        <f>'[1]Agosto 2021'!J33</f>
        <v>46868</v>
      </c>
      <c r="K52" s="8">
        <f>'[1]Agosto 2021'!K33</f>
        <v>1379</v>
      </c>
      <c r="L52" s="8">
        <f>'[1]Agosto 2021'!L33</f>
        <v>6948</v>
      </c>
      <c r="M52" s="8">
        <f t="shared" si="38"/>
        <v>13280</v>
      </c>
      <c r="N52" s="8">
        <f t="shared" si="38"/>
        <v>53816</v>
      </c>
      <c r="O52" s="9">
        <f t="shared" si="39"/>
        <v>45709</v>
      </c>
      <c r="P52" s="10">
        <f t="shared" si="35"/>
        <v>124895</v>
      </c>
      <c r="Q52" s="8">
        <f t="shared" si="35"/>
        <v>4360</v>
      </c>
      <c r="R52" s="8">
        <f t="shared" si="35"/>
        <v>13808</v>
      </c>
      <c r="S52" s="8">
        <f t="shared" si="40"/>
        <v>50069</v>
      </c>
      <c r="T52" s="9">
        <f t="shared" si="40"/>
        <v>138703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'[1]Agosto 2021'!C34</f>
        <v>10414</v>
      </c>
      <c r="D53" s="8">
        <f>'[1]Agosto 2021'!D34</f>
        <v>23115</v>
      </c>
      <c r="E53" s="8">
        <f>'[1]Agosto 2021'!E34</f>
        <v>377</v>
      </c>
      <c r="F53" s="8">
        <f>'[1]Agosto 2021'!F34</f>
        <v>1000</v>
      </c>
      <c r="G53" s="8">
        <f t="shared" si="36"/>
        <v>10791</v>
      </c>
      <c r="H53" s="8">
        <f t="shared" si="37"/>
        <v>24115</v>
      </c>
      <c r="I53" s="8">
        <f>'[1]Agosto 2021'!I34</f>
        <v>9819</v>
      </c>
      <c r="J53" s="8">
        <f>'[1]Agosto 2021'!J34</f>
        <v>30173</v>
      </c>
      <c r="K53" s="8">
        <f>'[1]Agosto 2021'!K34</f>
        <v>811</v>
      </c>
      <c r="L53" s="8">
        <f>'[1]Agosto 2021'!L34</f>
        <v>5001</v>
      </c>
      <c r="M53" s="8">
        <f t="shared" si="38"/>
        <v>10630</v>
      </c>
      <c r="N53" s="8">
        <f t="shared" si="38"/>
        <v>35174</v>
      </c>
      <c r="O53" s="9">
        <f t="shared" si="39"/>
        <v>20233</v>
      </c>
      <c r="P53" s="10">
        <f t="shared" si="35"/>
        <v>53288</v>
      </c>
      <c r="Q53" s="8">
        <f t="shared" si="35"/>
        <v>1188</v>
      </c>
      <c r="R53" s="8">
        <f t="shared" si="35"/>
        <v>6001</v>
      </c>
      <c r="S53" s="8">
        <f t="shared" si="40"/>
        <v>21421</v>
      </c>
      <c r="T53" s="9">
        <f t="shared" si="40"/>
        <v>59289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'[1]Agosto 2021'!C35</f>
        <v>6035</v>
      </c>
      <c r="D54" s="8">
        <f>'[1]Agosto 2021'!D35</f>
        <v>16150</v>
      </c>
      <c r="E54" s="8">
        <f>'[1]Agosto 2021'!E35</f>
        <v>461</v>
      </c>
      <c r="F54" s="8">
        <f>'[1]Agosto 2021'!F35</f>
        <v>1762</v>
      </c>
      <c r="G54" s="8">
        <f t="shared" si="36"/>
        <v>6496</v>
      </c>
      <c r="H54" s="8">
        <f t="shared" si="37"/>
        <v>17912</v>
      </c>
      <c r="I54" s="8">
        <f>'[1]Agosto 2021'!I35</f>
        <v>7836</v>
      </c>
      <c r="J54" s="8">
        <f>'[1]Agosto 2021'!J35</f>
        <v>29184</v>
      </c>
      <c r="K54" s="8">
        <f>'[1]Agosto 2021'!K35</f>
        <v>919</v>
      </c>
      <c r="L54" s="8">
        <f>'[1]Agosto 2021'!L35</f>
        <v>6529</v>
      </c>
      <c r="M54" s="8">
        <f t="shared" si="38"/>
        <v>8755</v>
      </c>
      <c r="N54" s="8">
        <f t="shared" si="38"/>
        <v>35713</v>
      </c>
      <c r="O54" s="9">
        <f t="shared" si="39"/>
        <v>13871</v>
      </c>
      <c r="P54" s="10">
        <f t="shared" si="35"/>
        <v>45334</v>
      </c>
      <c r="Q54" s="8">
        <f t="shared" si="35"/>
        <v>1380</v>
      </c>
      <c r="R54" s="8">
        <f t="shared" si="35"/>
        <v>8291</v>
      </c>
      <c r="S54" s="8">
        <f t="shared" si="40"/>
        <v>15251</v>
      </c>
      <c r="T54" s="9">
        <f t="shared" si="40"/>
        <v>53625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140016</v>
      </c>
      <c r="D55" s="11">
        <f t="shared" ref="D55:H55" si="41">SUM(D46:D54)</f>
        <v>334873</v>
      </c>
      <c r="E55" s="11">
        <f t="shared" si="41"/>
        <v>8428</v>
      </c>
      <c r="F55" s="11">
        <f t="shared" si="41"/>
        <v>22566</v>
      </c>
      <c r="G55" s="11">
        <f t="shared" si="41"/>
        <v>148444</v>
      </c>
      <c r="H55" s="11">
        <f t="shared" si="41"/>
        <v>357439</v>
      </c>
      <c r="I55" s="11">
        <f>SUM(I46:I54)</f>
        <v>130833</v>
      </c>
      <c r="J55" s="11">
        <f t="shared" ref="J55:N55" si="42">SUM(J46:J54)</f>
        <v>506561</v>
      </c>
      <c r="K55" s="11">
        <f t="shared" si="42"/>
        <v>16028</v>
      </c>
      <c r="L55" s="11">
        <f t="shared" si="42"/>
        <v>102366</v>
      </c>
      <c r="M55" s="11">
        <f t="shared" si="42"/>
        <v>146861</v>
      </c>
      <c r="N55" s="11">
        <f t="shared" si="42"/>
        <v>608927</v>
      </c>
      <c r="O55" s="11">
        <f>SUM(O46:O54)</f>
        <v>270849</v>
      </c>
      <c r="P55" s="11">
        <f t="shared" ref="P55:T55" si="43">SUM(P46:P54)</f>
        <v>841434</v>
      </c>
      <c r="Q55" s="11">
        <f t="shared" si="43"/>
        <v>24456</v>
      </c>
      <c r="R55" s="11">
        <f t="shared" si="43"/>
        <v>124932</v>
      </c>
      <c r="S55" s="11">
        <f t="shared" si="43"/>
        <v>295305</v>
      </c>
      <c r="T55" s="12">
        <f t="shared" si="43"/>
        <v>966366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'[1]Agosto 2021'!C37</f>
        <v>3199</v>
      </c>
      <c r="D56" s="8">
        <f>'[1]Agosto 2021'!D37</f>
        <v>5344</v>
      </c>
      <c r="E56" s="8">
        <f>'[1]Agosto 2021'!E37</f>
        <v>409</v>
      </c>
      <c r="F56" s="8">
        <f>'[1]Agosto 2021'!F37</f>
        <v>536</v>
      </c>
      <c r="G56" s="8">
        <f t="shared" ref="G56:H56" si="44">C56+E56</f>
        <v>3608</v>
      </c>
      <c r="H56" s="8">
        <f t="shared" si="44"/>
        <v>5880</v>
      </c>
      <c r="I56" s="8">
        <f>'[1]Agosto 2021'!I37</f>
        <v>3045</v>
      </c>
      <c r="J56" s="8">
        <f>'[1]Agosto 2021'!J37</f>
        <v>12169</v>
      </c>
      <c r="K56" s="8">
        <f>'[1]Agosto 2021'!K37</f>
        <v>331</v>
      </c>
      <c r="L56" s="8">
        <f>'[1]Agosto 2021'!L37</f>
        <v>3008</v>
      </c>
      <c r="M56" s="8">
        <f t="shared" ref="M56:N58" si="45">I56+K56</f>
        <v>3376</v>
      </c>
      <c r="N56" s="8">
        <f t="shared" si="45"/>
        <v>15177</v>
      </c>
      <c r="O56" s="9">
        <f t="shared" ref="O56:R58" si="46">C56+I56</f>
        <v>6244</v>
      </c>
      <c r="P56" s="10">
        <f t="shared" si="46"/>
        <v>17513</v>
      </c>
      <c r="Q56" s="8">
        <f t="shared" si="46"/>
        <v>740</v>
      </c>
      <c r="R56" s="8">
        <f t="shared" si="46"/>
        <v>3544</v>
      </c>
      <c r="S56" s="8">
        <f t="shared" ref="S56:T58" si="47">O56+Q56</f>
        <v>6984</v>
      </c>
      <c r="T56" s="9">
        <f t="shared" si="47"/>
        <v>21057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'[1]Agosto 2021'!C38</f>
        <v>14560</v>
      </c>
      <c r="D57" s="8">
        <f>'[1]Agosto 2021'!D38</f>
        <v>20396</v>
      </c>
      <c r="E57" s="8">
        <f>'[1]Agosto 2021'!E38</f>
        <v>1282</v>
      </c>
      <c r="F57" s="8">
        <f>'[1]Agosto 2021'!F38</f>
        <v>1619</v>
      </c>
      <c r="G57" s="8">
        <f t="shared" ref="G57:G58" si="48">C57+E57</f>
        <v>15842</v>
      </c>
      <c r="H57" s="8">
        <f t="shared" ref="H57:H58" si="49">D57+F57</f>
        <v>22015</v>
      </c>
      <c r="I57" s="8">
        <f>'[1]Agosto 2021'!I38</f>
        <v>14822</v>
      </c>
      <c r="J57" s="8">
        <f>'[1]Agosto 2021'!J38</f>
        <v>43316</v>
      </c>
      <c r="K57" s="8">
        <f>'[1]Agosto 2021'!K38</f>
        <v>2167</v>
      </c>
      <c r="L57" s="8">
        <f>'[1]Agosto 2021'!L38</f>
        <v>12442</v>
      </c>
      <c r="M57" s="8">
        <f t="shared" si="45"/>
        <v>16989</v>
      </c>
      <c r="N57" s="8">
        <f t="shared" si="45"/>
        <v>55758</v>
      </c>
      <c r="O57" s="9">
        <f t="shared" si="46"/>
        <v>29382</v>
      </c>
      <c r="P57" s="10">
        <f t="shared" si="46"/>
        <v>63712</v>
      </c>
      <c r="Q57" s="8">
        <f t="shared" si="46"/>
        <v>3449</v>
      </c>
      <c r="R57" s="8">
        <f t="shared" si="46"/>
        <v>14061</v>
      </c>
      <c r="S57" s="8">
        <f t="shared" si="47"/>
        <v>32831</v>
      </c>
      <c r="T57" s="9">
        <f t="shared" si="47"/>
        <v>77773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'[1]Agosto 2021'!C39</f>
        <v>13007</v>
      </c>
      <c r="D58" s="8">
        <f>'[1]Agosto 2021'!D39</f>
        <v>25241</v>
      </c>
      <c r="E58" s="8">
        <f>'[1]Agosto 2021'!E39</f>
        <v>506</v>
      </c>
      <c r="F58" s="8">
        <f>'[1]Agosto 2021'!F39</f>
        <v>1296</v>
      </c>
      <c r="G58" s="8">
        <f t="shared" si="48"/>
        <v>13513</v>
      </c>
      <c r="H58" s="8">
        <f t="shared" si="49"/>
        <v>26537</v>
      </c>
      <c r="I58" s="8">
        <f>'[1]Agosto 2021'!I39</f>
        <v>13933</v>
      </c>
      <c r="J58" s="8">
        <f>'[1]Agosto 2021'!J39</f>
        <v>33334</v>
      </c>
      <c r="K58" s="8">
        <f>'[1]Agosto 2021'!K39</f>
        <v>850</v>
      </c>
      <c r="L58" s="8">
        <f>'[1]Agosto 2021'!L39</f>
        <v>3690</v>
      </c>
      <c r="M58" s="8">
        <f t="shared" si="45"/>
        <v>14783</v>
      </c>
      <c r="N58" s="8">
        <f t="shared" si="45"/>
        <v>37024</v>
      </c>
      <c r="O58" s="9">
        <f t="shared" si="46"/>
        <v>26940</v>
      </c>
      <c r="P58" s="10">
        <f t="shared" si="46"/>
        <v>58575</v>
      </c>
      <c r="Q58" s="8">
        <f t="shared" si="46"/>
        <v>1356</v>
      </c>
      <c r="R58" s="8">
        <f t="shared" si="46"/>
        <v>4986</v>
      </c>
      <c r="S58" s="8">
        <f t="shared" si="47"/>
        <v>28296</v>
      </c>
      <c r="T58" s="9">
        <f t="shared" si="47"/>
        <v>63561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30766</v>
      </c>
      <c r="D59" s="11">
        <f t="shared" ref="D59:H59" si="50">SUM(D56:D58)</f>
        <v>50981</v>
      </c>
      <c r="E59" s="11">
        <f t="shared" si="50"/>
        <v>2197</v>
      </c>
      <c r="F59" s="11">
        <f t="shared" si="50"/>
        <v>3451</v>
      </c>
      <c r="G59" s="11">
        <f t="shared" si="50"/>
        <v>32963</v>
      </c>
      <c r="H59" s="11">
        <f t="shared" si="50"/>
        <v>54432</v>
      </c>
      <c r="I59" s="11">
        <f>SUM(I56:I58)</f>
        <v>31800</v>
      </c>
      <c r="J59" s="11">
        <f t="shared" ref="J59:N59" si="51">SUM(J56:J58)</f>
        <v>88819</v>
      </c>
      <c r="K59" s="11">
        <f t="shared" si="51"/>
        <v>3348</v>
      </c>
      <c r="L59" s="11">
        <f t="shared" si="51"/>
        <v>19140</v>
      </c>
      <c r="M59" s="11">
        <f t="shared" si="51"/>
        <v>35148</v>
      </c>
      <c r="N59" s="11">
        <f t="shared" si="51"/>
        <v>107959</v>
      </c>
      <c r="O59" s="11">
        <f>SUM(O56:O58)</f>
        <v>62566</v>
      </c>
      <c r="P59" s="11">
        <f t="shared" ref="P59:T59" si="52">SUM(P56:P58)</f>
        <v>139800</v>
      </c>
      <c r="Q59" s="11">
        <f t="shared" si="52"/>
        <v>5545</v>
      </c>
      <c r="R59" s="11">
        <f t="shared" si="52"/>
        <v>22591</v>
      </c>
      <c r="S59" s="11">
        <f t="shared" si="52"/>
        <v>68111</v>
      </c>
      <c r="T59" s="12">
        <f t="shared" si="52"/>
        <v>162391</v>
      </c>
    </row>
    <row r="60" spans="1:20" s="15" customFormat="1" ht="30" customHeight="1" x14ac:dyDescent="0.15">
      <c r="A60" s="14"/>
      <c r="B60" s="4" t="s">
        <v>14</v>
      </c>
      <c r="C60" s="13">
        <f>SUM(C59,C55)</f>
        <v>170782</v>
      </c>
      <c r="D60" s="13">
        <f t="shared" ref="D60:H60" si="53">SUM(D59,D55)</f>
        <v>385854</v>
      </c>
      <c r="E60" s="13">
        <f t="shared" si="53"/>
        <v>10625</v>
      </c>
      <c r="F60" s="13">
        <f t="shared" si="53"/>
        <v>26017</v>
      </c>
      <c r="G60" s="13">
        <f t="shared" si="53"/>
        <v>181407</v>
      </c>
      <c r="H60" s="13">
        <f t="shared" si="53"/>
        <v>411871</v>
      </c>
      <c r="I60" s="13">
        <f>SUM(I59,I55)</f>
        <v>162633</v>
      </c>
      <c r="J60" s="13">
        <f t="shared" ref="J60:N60" si="54">SUM(J59,J55)</f>
        <v>595380</v>
      </c>
      <c r="K60" s="13">
        <f t="shared" si="54"/>
        <v>19376</v>
      </c>
      <c r="L60" s="13">
        <f t="shared" si="54"/>
        <v>121506</v>
      </c>
      <c r="M60" s="13">
        <f t="shared" si="54"/>
        <v>182009</v>
      </c>
      <c r="N60" s="13">
        <f t="shared" si="54"/>
        <v>716886</v>
      </c>
      <c r="O60" s="13">
        <f>SUM(O59,O55)</f>
        <v>333415</v>
      </c>
      <c r="P60" s="13">
        <f t="shared" ref="P60:T60" si="55">SUM(P59,P55)</f>
        <v>981234</v>
      </c>
      <c r="Q60" s="13">
        <f t="shared" si="55"/>
        <v>30001</v>
      </c>
      <c r="R60" s="13">
        <f t="shared" si="55"/>
        <v>147523</v>
      </c>
      <c r="S60" s="13">
        <f t="shared" si="55"/>
        <v>363416</v>
      </c>
      <c r="T60" s="13">
        <f t="shared" si="55"/>
        <v>1128757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49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-14.00804289544236</v>
      </c>
      <c r="D66" s="16">
        <f t="shared" ref="D66:T80" si="56">(D8-D27)*100/D27</f>
        <v>-7.8265345255636518</v>
      </c>
      <c r="E66" s="16">
        <f t="shared" si="56"/>
        <v>98.040416411512552</v>
      </c>
      <c r="F66" s="16">
        <f t="shared" si="56"/>
        <v>100.36311433879412</v>
      </c>
      <c r="G66" s="16">
        <f t="shared" si="56"/>
        <v>-1.8591063010424274</v>
      </c>
      <c r="H66" s="16">
        <f t="shared" si="56"/>
        <v>3.7231357276792152</v>
      </c>
      <c r="I66" s="16">
        <f t="shared" si="56"/>
        <v>-17.718343910546992</v>
      </c>
      <c r="J66" s="16">
        <f t="shared" si="56"/>
        <v>-11.159852605720301</v>
      </c>
      <c r="K66" s="16">
        <f t="shared" si="56"/>
        <v>42.431660546715626</v>
      </c>
      <c r="L66" s="16">
        <f t="shared" si="56"/>
        <v>55.675962815405043</v>
      </c>
      <c r="M66" s="16">
        <f t="shared" si="56"/>
        <v>-9.9573594440934929</v>
      </c>
      <c r="N66" s="16">
        <f t="shared" si="56"/>
        <v>-0.28606492204514811</v>
      </c>
      <c r="O66" s="17">
        <f t="shared" si="56"/>
        <v>-15.681304004143158</v>
      </c>
      <c r="P66" s="18">
        <f t="shared" si="56"/>
        <v>-9.4744576948394901</v>
      </c>
      <c r="Q66" s="16">
        <f t="shared" si="56"/>
        <v>70.227527803285383</v>
      </c>
      <c r="R66" s="16">
        <f t="shared" si="56"/>
        <v>72.931815958522193</v>
      </c>
      <c r="S66" s="16">
        <f t="shared" si="56"/>
        <v>-5.5581605049594227</v>
      </c>
      <c r="T66" s="17">
        <f t="shared" si="56"/>
        <v>1.6762561993681497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-15.896219194856881</v>
      </c>
      <c r="D67" s="16">
        <f t="shared" si="57"/>
        <v>-11.156434835814807</v>
      </c>
      <c r="E67" s="16">
        <f t="shared" si="57"/>
        <v>21.389645776566759</v>
      </c>
      <c r="F67" s="16">
        <f t="shared" si="57"/>
        <v>37.128072445019406</v>
      </c>
      <c r="G67" s="16">
        <f t="shared" si="57"/>
        <v>-13.913043478260869</v>
      </c>
      <c r="H67" s="16">
        <f t="shared" si="57"/>
        <v>-8.7456400981785301</v>
      </c>
      <c r="I67" s="16">
        <f t="shared" si="57"/>
        <v>-5.3869710467706016</v>
      </c>
      <c r="J67" s="16">
        <f t="shared" si="57"/>
        <v>2.7014127529591447</v>
      </c>
      <c r="K67" s="16">
        <f t="shared" si="57"/>
        <v>-14.028776978417266</v>
      </c>
      <c r="L67" s="16">
        <f t="shared" si="57"/>
        <v>11.652954375467464</v>
      </c>
      <c r="M67" s="16">
        <f t="shared" si="57"/>
        <v>-6.5453230472516877</v>
      </c>
      <c r="N67" s="16">
        <f t="shared" si="57"/>
        <v>4.8666642544415097</v>
      </c>
      <c r="O67" s="17">
        <f t="shared" si="57"/>
        <v>-12.167901234567902</v>
      </c>
      <c r="P67" s="18">
        <f t="shared" si="57"/>
        <v>-5.3920984713122895</v>
      </c>
      <c r="Q67" s="16">
        <f t="shared" si="57"/>
        <v>5.4171180931744313E-2</v>
      </c>
      <c r="R67" s="16">
        <f t="shared" si="57"/>
        <v>16.437856882517313</v>
      </c>
      <c r="S67" s="16">
        <f t="shared" si="56"/>
        <v>-11.146813902968864</v>
      </c>
      <c r="T67" s="17">
        <f t="shared" si="56"/>
        <v>-2.3258988754458114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-12.358592902525958</v>
      </c>
      <c r="D68" s="16">
        <f t="shared" si="56"/>
        <v>-12.671985200601226</v>
      </c>
      <c r="E68" s="16">
        <f t="shared" si="56"/>
        <v>59.506849315068493</v>
      </c>
      <c r="F68" s="16">
        <f t="shared" si="56"/>
        <v>59.657642345514141</v>
      </c>
      <c r="G68" s="16">
        <f t="shared" si="56"/>
        <v>-3.455298350417487</v>
      </c>
      <c r="H68" s="16">
        <f t="shared" si="56"/>
        <v>-1.0994133872032943</v>
      </c>
      <c r="I68" s="16">
        <f t="shared" si="56"/>
        <v>-28.806483300589392</v>
      </c>
      <c r="J68" s="16">
        <f t="shared" si="56"/>
        <v>-23.54849172883555</v>
      </c>
      <c r="K68" s="16">
        <f t="shared" si="56"/>
        <v>2.2047118751989814</v>
      </c>
      <c r="L68" s="16">
        <f t="shared" si="56"/>
        <v>12.041831451053941</v>
      </c>
      <c r="M68" s="16">
        <f t="shared" si="56"/>
        <v>-18.27494864309655</v>
      </c>
      <c r="N68" s="16">
        <f t="shared" si="56"/>
        <v>-8.2067189820469792</v>
      </c>
      <c r="O68" s="17">
        <f t="shared" si="56"/>
        <v>-23.121216990733302</v>
      </c>
      <c r="P68" s="18">
        <f t="shared" si="56"/>
        <v>-20.825445345653069</v>
      </c>
      <c r="Q68" s="16">
        <f t="shared" si="56"/>
        <v>9.4725137257627345</v>
      </c>
      <c r="R68" s="16">
        <f t="shared" si="56"/>
        <v>15.72993558700456</v>
      </c>
      <c r="S68" s="16">
        <f t="shared" si="56"/>
        <v>-14.054555647920814</v>
      </c>
      <c r="T68" s="17">
        <f t="shared" si="56"/>
        <v>-6.8956126646504892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-6.0955518945634264</v>
      </c>
      <c r="D69" s="16">
        <f t="shared" si="56"/>
        <v>-10.389882615986584</v>
      </c>
      <c r="E69" s="16">
        <f t="shared" si="56"/>
        <v>10.071942446043165</v>
      </c>
      <c r="F69" s="16">
        <f t="shared" si="56"/>
        <v>16.999710396756445</v>
      </c>
      <c r="G69" s="16">
        <f t="shared" si="56"/>
        <v>-3.3612167300380227</v>
      </c>
      <c r="H69" s="16">
        <f t="shared" si="56"/>
        <v>-5.0661412890515054</v>
      </c>
      <c r="I69" s="16">
        <f t="shared" si="56"/>
        <v>-31.740567336821812</v>
      </c>
      <c r="J69" s="16">
        <f t="shared" si="56"/>
        <v>-29.977801072948139</v>
      </c>
      <c r="K69" s="16">
        <f t="shared" si="56"/>
        <v>18.322147651006713</v>
      </c>
      <c r="L69" s="16">
        <f t="shared" si="56"/>
        <v>17.756139193854988</v>
      </c>
      <c r="M69" s="16">
        <f t="shared" si="56"/>
        <v>-17.174380003905487</v>
      </c>
      <c r="N69" s="16">
        <f t="shared" si="56"/>
        <v>-8.8402535603236494</v>
      </c>
      <c r="O69" s="17">
        <f t="shared" si="56"/>
        <v>-20.730844793713164</v>
      </c>
      <c r="P69" s="18">
        <f t="shared" si="56"/>
        <v>-23.980661446968725</v>
      </c>
      <c r="Q69" s="16">
        <f t="shared" si="56"/>
        <v>16.08015640273705</v>
      </c>
      <c r="R69" s="16">
        <f t="shared" si="56"/>
        <v>17.666780704755389</v>
      </c>
      <c r="S69" s="16">
        <f t="shared" si="56"/>
        <v>-11.773800321103645</v>
      </c>
      <c r="T69" s="17">
        <f t="shared" si="56"/>
        <v>-7.9577761398336317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-10.14483255783472</v>
      </c>
      <c r="D70" s="16">
        <f t="shared" si="56"/>
        <v>2.9475602240145771E-2</v>
      </c>
      <c r="E70" s="16">
        <f t="shared" si="56"/>
        <v>38.793103448275865</v>
      </c>
      <c r="F70" s="16">
        <f t="shared" si="56"/>
        <v>85.437936593229452</v>
      </c>
      <c r="G70" s="16">
        <f t="shared" si="56"/>
        <v>-6.6873743833363788</v>
      </c>
      <c r="H70" s="16">
        <f t="shared" si="56"/>
        <v>7.7751516775907019</v>
      </c>
      <c r="I70" s="16">
        <f t="shared" si="56"/>
        <v>-20.879624327110296</v>
      </c>
      <c r="J70" s="16">
        <f t="shared" si="56"/>
        <v>-20.3302902861832</v>
      </c>
      <c r="K70" s="16">
        <f t="shared" si="56"/>
        <v>7.2161033042157232</v>
      </c>
      <c r="L70" s="16">
        <f t="shared" si="56"/>
        <v>16.421052631578949</v>
      </c>
      <c r="M70" s="16">
        <f t="shared" si="56"/>
        <v>-17.198308036825082</v>
      </c>
      <c r="N70" s="16">
        <f t="shared" si="56"/>
        <v>-12.016826732280339</v>
      </c>
      <c r="O70" s="17">
        <f t="shared" si="56"/>
        <v>-15.873597995171297</v>
      </c>
      <c r="P70" s="18">
        <f t="shared" si="56"/>
        <v>-12.400196215544863</v>
      </c>
      <c r="Q70" s="16">
        <f t="shared" si="56"/>
        <v>16.873187450566835</v>
      </c>
      <c r="R70" s="16">
        <f t="shared" si="56"/>
        <v>28.758044376140621</v>
      </c>
      <c r="S70" s="16">
        <f t="shared" si="56"/>
        <v>-12.471928575340964</v>
      </c>
      <c r="T70" s="17">
        <f t="shared" si="56"/>
        <v>-5.0525142538689076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-17.994913098770667</v>
      </c>
      <c r="D71" s="16">
        <f t="shared" si="56"/>
        <v>-18.489889941131302</v>
      </c>
      <c r="E71" s="16">
        <f t="shared" si="56"/>
        <v>-4.0540540540540544</v>
      </c>
      <c r="F71" s="16">
        <f t="shared" si="56"/>
        <v>-5.1129607609988108</v>
      </c>
      <c r="G71" s="16">
        <f t="shared" si="56"/>
        <v>-16.981132075471699</v>
      </c>
      <c r="H71" s="16">
        <f t="shared" si="56"/>
        <v>-17.429419804873451</v>
      </c>
      <c r="I71" s="16">
        <f t="shared" si="56"/>
        <v>-20.265441551812149</v>
      </c>
      <c r="J71" s="16">
        <f t="shared" si="56"/>
        <v>-19.727814644022043</v>
      </c>
      <c r="K71" s="16">
        <f t="shared" si="56"/>
        <v>20.03958436417615</v>
      </c>
      <c r="L71" s="16">
        <f t="shared" si="56"/>
        <v>10.893074554178902</v>
      </c>
      <c r="M71" s="16">
        <f t="shared" si="56"/>
        <v>-14.352087114337568</v>
      </c>
      <c r="N71" s="16">
        <f t="shared" si="56"/>
        <v>-12.408846588380294</v>
      </c>
      <c r="O71" s="17">
        <f t="shared" si="56"/>
        <v>-19.254365266635205</v>
      </c>
      <c r="P71" s="18">
        <f t="shared" si="56"/>
        <v>-19.349898421628378</v>
      </c>
      <c r="Q71" s="16">
        <f t="shared" si="56"/>
        <v>13.582035494386092</v>
      </c>
      <c r="R71" s="16">
        <f t="shared" si="56"/>
        <v>9.1722595078299776</v>
      </c>
      <c r="S71" s="16">
        <f t="shared" si="56"/>
        <v>-15.469082710534007</v>
      </c>
      <c r="T71" s="17">
        <f t="shared" si="56"/>
        <v>-13.746468261442834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-15.068183743188683</v>
      </c>
      <c r="D72" s="16">
        <f t="shared" si="56"/>
        <v>-23.365223605200569</v>
      </c>
      <c r="E72" s="16">
        <f t="shared" si="56"/>
        <v>51.43513203214696</v>
      </c>
      <c r="F72" s="16">
        <f t="shared" si="56"/>
        <v>58.243908597399319</v>
      </c>
      <c r="G72" s="16">
        <f t="shared" si="56"/>
        <v>-5.3015704788515272</v>
      </c>
      <c r="H72" s="16">
        <f t="shared" si="56"/>
        <v>-11.569237506957053</v>
      </c>
      <c r="I72" s="16">
        <f t="shared" si="56"/>
        <v>-17.931492079290038</v>
      </c>
      <c r="J72" s="16">
        <f t="shared" si="56"/>
        <v>-20.234848327122066</v>
      </c>
      <c r="K72" s="16">
        <f t="shared" si="56"/>
        <v>63.646209386281591</v>
      </c>
      <c r="L72" s="16">
        <f t="shared" si="56"/>
        <v>70.953131153997631</v>
      </c>
      <c r="M72" s="16">
        <f t="shared" si="56"/>
        <v>-2.6910366223780939</v>
      </c>
      <c r="N72" s="16">
        <f t="shared" si="56"/>
        <v>1.7229115624753022</v>
      </c>
      <c r="O72" s="17">
        <f t="shared" si="56"/>
        <v>-15.795349229084168</v>
      </c>
      <c r="P72" s="18">
        <f t="shared" si="56"/>
        <v>-22.304816982861979</v>
      </c>
      <c r="Q72" s="16">
        <f t="shared" si="56"/>
        <v>55.249802638998531</v>
      </c>
      <c r="R72" s="16">
        <f t="shared" si="56"/>
        <v>64.47419230274167</v>
      </c>
      <c r="S72" s="16">
        <f t="shared" si="56"/>
        <v>-4.614592762188737</v>
      </c>
      <c r="T72" s="17">
        <f t="shared" si="56"/>
        <v>-6.704615135422813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-20.069556366103996</v>
      </c>
      <c r="D73" s="16">
        <f t="shared" si="56"/>
        <v>-23.515964899343707</v>
      </c>
      <c r="E73" s="16">
        <f t="shared" si="56"/>
        <v>21.578947368421051</v>
      </c>
      <c r="F73" s="16">
        <f t="shared" si="56"/>
        <v>-12.458862247296661</v>
      </c>
      <c r="G73" s="16">
        <f t="shared" si="56"/>
        <v>-17.547214917523309</v>
      </c>
      <c r="H73" s="16">
        <f t="shared" si="56"/>
        <v>-22.711887585900374</v>
      </c>
      <c r="I73" s="16">
        <f t="shared" si="56"/>
        <v>-6.8612848773706681</v>
      </c>
      <c r="J73" s="16">
        <f t="shared" si="56"/>
        <v>-7.6743170762130477</v>
      </c>
      <c r="K73" s="16">
        <f t="shared" si="56"/>
        <v>18.101367658889782</v>
      </c>
      <c r="L73" s="16">
        <f t="shared" si="56"/>
        <v>12.0059731209557</v>
      </c>
      <c r="M73" s="16">
        <f t="shared" si="56"/>
        <v>-4.1187908785575393</v>
      </c>
      <c r="N73" s="16">
        <f t="shared" si="56"/>
        <v>-2.9800774107757699</v>
      </c>
      <c r="O73" s="17">
        <f t="shared" si="56"/>
        <v>-13.98444647758463</v>
      </c>
      <c r="P73" s="18">
        <f t="shared" si="56"/>
        <v>-14.933265754350398</v>
      </c>
      <c r="Q73" s="16">
        <f t="shared" si="56"/>
        <v>19.420868696954567</v>
      </c>
      <c r="R73" s="16">
        <f t="shared" si="56"/>
        <v>7.7308577062109762</v>
      </c>
      <c r="S73" s="16">
        <f t="shared" si="56"/>
        <v>-11.180488622553744</v>
      </c>
      <c r="T73" s="17">
        <f t="shared" si="56"/>
        <v>-11.067514923909084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-27.131920954246038</v>
      </c>
      <c r="D74" s="16">
        <f t="shared" si="56"/>
        <v>-28.19396953683556</v>
      </c>
      <c r="E74" s="16">
        <f t="shared" si="56"/>
        <v>33.937198067632849</v>
      </c>
      <c r="F74" s="16">
        <f t="shared" si="56"/>
        <v>52.911813643926791</v>
      </c>
      <c r="G74" s="16">
        <f t="shared" si="56"/>
        <v>-19.286268425135763</v>
      </c>
      <c r="H74" s="16">
        <f t="shared" si="56"/>
        <v>-13.341120308770504</v>
      </c>
      <c r="I74" s="16">
        <f t="shared" si="56"/>
        <v>-19.294061531123301</v>
      </c>
      <c r="J74" s="16">
        <f t="shared" si="56"/>
        <v>-23.221818895320318</v>
      </c>
      <c r="K74" s="16">
        <f t="shared" si="56"/>
        <v>59.673024523160763</v>
      </c>
      <c r="L74" s="16">
        <f t="shared" si="56"/>
        <v>60.855382384922073</v>
      </c>
      <c r="M74" s="16">
        <f t="shared" si="56"/>
        <v>-7.5299370813882689</v>
      </c>
      <c r="N74" s="16">
        <f t="shared" si="56"/>
        <v>-0.92514718250630779</v>
      </c>
      <c r="O74" s="17">
        <f t="shared" si="56"/>
        <v>-22.438048989502249</v>
      </c>
      <c r="P74" s="18">
        <f t="shared" si="56"/>
        <v>-24.935710612034974</v>
      </c>
      <c r="Q74" s="16">
        <f t="shared" si="56"/>
        <v>50.39198606271777</v>
      </c>
      <c r="R74" s="16">
        <f t="shared" si="56"/>
        <v>58.899057505805217</v>
      </c>
      <c r="S74" s="16">
        <f t="shared" si="56"/>
        <v>-12.178661267562427</v>
      </c>
      <c r="T74" s="17">
        <f t="shared" si="56"/>
        <v>-4.9130590806772583</v>
      </c>
    </row>
    <row r="75" spans="1:20" ht="30" customHeight="1" outlineLevel="1" x14ac:dyDescent="0.15">
      <c r="A75" s="14"/>
      <c r="B75" s="3" t="s">
        <v>12</v>
      </c>
      <c r="C75" s="16">
        <f t="shared" si="57"/>
        <v>-14.822532984005521</v>
      </c>
      <c r="D75" s="16">
        <f t="shared" si="56"/>
        <v>-14.326854988799123</v>
      </c>
      <c r="E75" s="16">
        <f t="shared" si="56"/>
        <v>55.957036629027819</v>
      </c>
      <c r="F75" s="16">
        <f t="shared" si="56"/>
        <v>61.325085963463124</v>
      </c>
      <c r="G75" s="16">
        <f t="shared" si="56"/>
        <v>-7.1460147914501118</v>
      </c>
      <c r="H75" s="16">
        <f t="shared" si="56"/>
        <v>-5.2093124476197969</v>
      </c>
      <c r="I75" s="16">
        <f t="shared" si="56"/>
        <v>-19.811994107731326</v>
      </c>
      <c r="J75" s="16">
        <f t="shared" si="56"/>
        <v>-18.323327563632237</v>
      </c>
      <c r="K75" s="16">
        <f t="shared" si="56"/>
        <v>19.58161108131133</v>
      </c>
      <c r="L75" s="16">
        <f t="shared" si="56"/>
        <v>23.393596065930719</v>
      </c>
      <c r="M75" s="16">
        <f t="shared" si="56"/>
        <v>-12.17080500149947</v>
      </c>
      <c r="N75" s="16">
        <f t="shared" si="56"/>
        <v>-5.5893431715611381</v>
      </c>
      <c r="O75" s="16">
        <f t="shared" si="56"/>
        <v>-17.161498841377249</v>
      </c>
      <c r="P75" s="16">
        <f t="shared" si="56"/>
        <v>-16.584808929268732</v>
      </c>
      <c r="Q75" s="16">
        <f t="shared" si="56"/>
        <v>32.829802599903708</v>
      </c>
      <c r="R75" s="16">
        <f t="shared" si="56"/>
        <v>30.738756835174645</v>
      </c>
      <c r="S75" s="16">
        <f t="shared" si="56"/>
        <v>-9.6280061066856106</v>
      </c>
      <c r="T75" s="17">
        <f t="shared" si="56"/>
        <v>-5.4456160750481795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-20.039748261013582</v>
      </c>
      <c r="D76" s="16">
        <f t="shared" si="56"/>
        <v>-29.029270100037049</v>
      </c>
      <c r="E76" s="16">
        <f t="shared" si="56"/>
        <v>19.26605504587156</v>
      </c>
      <c r="F76" s="16">
        <f t="shared" si="56"/>
        <v>74.812030075187977</v>
      </c>
      <c r="G76" s="16">
        <f t="shared" si="56"/>
        <v>-14.029180695847362</v>
      </c>
      <c r="H76" s="16">
        <f t="shared" si="56"/>
        <v>-15.655261459005811</v>
      </c>
      <c r="I76" s="16">
        <f t="shared" si="56"/>
        <v>-21.620745542949756</v>
      </c>
      <c r="J76" s="16">
        <f t="shared" si="56"/>
        <v>-23.716570642359617</v>
      </c>
      <c r="K76" s="16">
        <f t="shared" si="56"/>
        <v>51.788756388415671</v>
      </c>
      <c r="L76" s="16">
        <f t="shared" si="56"/>
        <v>50.13655872024971</v>
      </c>
      <c r="M76" s="16">
        <f t="shared" si="56"/>
        <v>-9.8856209150326801</v>
      </c>
      <c r="N76" s="16">
        <f t="shared" si="56"/>
        <v>-1.1220531184720979</v>
      </c>
      <c r="O76" s="17">
        <f t="shared" si="56"/>
        <v>-20.838794233289647</v>
      </c>
      <c r="P76" s="18">
        <f t="shared" si="56"/>
        <v>-25.400833969577729</v>
      </c>
      <c r="Q76" s="16">
        <f t="shared" si="56"/>
        <v>36.130742049469966</v>
      </c>
      <c r="R76" s="16">
        <f t="shared" si="56"/>
        <v>53.460499662390276</v>
      </c>
      <c r="S76" s="16">
        <f t="shared" si="56"/>
        <v>-11.926478717523494</v>
      </c>
      <c r="T76" s="17">
        <f t="shared" si="56"/>
        <v>-5.0455317851074026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-22.548016135829972</v>
      </c>
      <c r="D77" s="16">
        <f t="shared" si="56"/>
        <v>-17.424955101342682</v>
      </c>
      <c r="E77" s="16">
        <f t="shared" si="56"/>
        <v>30.553390491036634</v>
      </c>
      <c r="F77" s="16">
        <f t="shared" si="56"/>
        <v>37.503334222459323</v>
      </c>
      <c r="G77" s="16">
        <f t="shared" si="56"/>
        <v>-15.441981747066492</v>
      </c>
      <c r="H77" s="16">
        <f t="shared" si="56"/>
        <v>-9.8360051593882432</v>
      </c>
      <c r="I77" s="16">
        <f t="shared" si="56"/>
        <v>-22.547671707812782</v>
      </c>
      <c r="J77" s="16">
        <f t="shared" si="56"/>
        <v>-23.455146553063081</v>
      </c>
      <c r="K77" s="16">
        <f t="shared" si="56"/>
        <v>35.226419814861146</v>
      </c>
      <c r="L77" s="16">
        <f t="shared" si="56"/>
        <v>29.257398101619206</v>
      </c>
      <c r="M77" s="16">
        <f t="shared" si="56"/>
        <v>-11.405963524076039</v>
      </c>
      <c r="N77" s="16">
        <f t="shared" si="56"/>
        <v>-5.4994733146067416</v>
      </c>
      <c r="O77" s="17">
        <f t="shared" si="56"/>
        <v>-22.547843301937728</v>
      </c>
      <c r="P77" s="18">
        <f t="shared" si="56"/>
        <v>-21.395077057921263</v>
      </c>
      <c r="Q77" s="16">
        <f t="shared" si="56"/>
        <v>33.39936004875819</v>
      </c>
      <c r="R77" s="16">
        <f t="shared" si="56"/>
        <v>30.401006214856466</v>
      </c>
      <c r="S77" s="16">
        <f t="shared" si="56"/>
        <v>-13.345530187213352</v>
      </c>
      <c r="T77" s="17">
        <f t="shared" si="56"/>
        <v>-6.7318064239111086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-13.807342893610631</v>
      </c>
      <c r="D78" s="16">
        <f t="shared" si="56"/>
        <v>-14.507163818401519</v>
      </c>
      <c r="E78" s="16">
        <f t="shared" si="56"/>
        <v>55.796178343949045</v>
      </c>
      <c r="F78" s="16">
        <f t="shared" si="56"/>
        <v>21.648626144879266</v>
      </c>
      <c r="G78" s="16">
        <f t="shared" si="56"/>
        <v>-9.9333522404991488</v>
      </c>
      <c r="H78" s="16">
        <f t="shared" si="56"/>
        <v>-11.738451238562821</v>
      </c>
      <c r="I78" s="16">
        <f t="shared" si="56"/>
        <v>-15.361097339282763</v>
      </c>
      <c r="J78" s="16">
        <f t="shared" si="56"/>
        <v>-25.132578863922149</v>
      </c>
      <c r="K78" s="16">
        <f t="shared" si="56"/>
        <v>22.511690046760187</v>
      </c>
      <c r="L78" s="16">
        <f t="shared" si="56"/>
        <v>46.420794774088186</v>
      </c>
      <c r="M78" s="16">
        <f t="shared" si="56"/>
        <v>-11.191999411721451</v>
      </c>
      <c r="N78" s="16">
        <f t="shared" si="56"/>
        <v>-13.164124743910767</v>
      </c>
      <c r="O78" s="17">
        <f t="shared" si="56"/>
        <v>-14.547028047677117</v>
      </c>
      <c r="P78" s="18">
        <f t="shared" si="56"/>
        <v>-20.437243504660778</v>
      </c>
      <c r="Q78" s="16">
        <f t="shared" si="56"/>
        <v>33.961437335670468</v>
      </c>
      <c r="R78" s="16">
        <f t="shared" si="56"/>
        <v>40.317948717948717</v>
      </c>
      <c r="S78" s="16">
        <f t="shared" si="56"/>
        <v>-10.551203840739269</v>
      </c>
      <c r="T78" s="17">
        <f t="shared" si="56"/>
        <v>-12.570221921192079</v>
      </c>
    </row>
    <row r="79" spans="1:20" ht="30" customHeight="1" outlineLevel="1" x14ac:dyDescent="0.15">
      <c r="A79" s="14"/>
      <c r="B79" s="3" t="s">
        <v>13</v>
      </c>
      <c r="C79" s="16">
        <f t="shared" si="57"/>
        <v>-18.784714845054179</v>
      </c>
      <c r="D79" s="16">
        <f t="shared" si="56"/>
        <v>-17.046182617880827</v>
      </c>
      <c r="E79" s="16">
        <f t="shared" si="56"/>
        <v>34.060574948665298</v>
      </c>
      <c r="F79" s="16">
        <f t="shared" si="56"/>
        <v>36.307382357173694</v>
      </c>
      <c r="G79" s="16">
        <f t="shared" si="56"/>
        <v>-13.196536655538365</v>
      </c>
      <c r="H79" s="16">
        <f t="shared" si="56"/>
        <v>-11.315651179325481</v>
      </c>
      <c r="I79" s="16">
        <f t="shared" si="56"/>
        <v>-19.733049254292517</v>
      </c>
      <c r="J79" s="16">
        <f t="shared" si="56"/>
        <v>-24.145583190394511</v>
      </c>
      <c r="K79" s="16">
        <f t="shared" si="56"/>
        <v>33.695115934879134</v>
      </c>
      <c r="L79" s="16">
        <f t="shared" si="56"/>
        <v>35.777609978465755</v>
      </c>
      <c r="M79" s="16">
        <f t="shared" si="56"/>
        <v>-11.182461773297891</v>
      </c>
      <c r="N79" s="16">
        <f t="shared" si="56"/>
        <v>-7.5404728876213802</v>
      </c>
      <c r="O79" s="16">
        <f t="shared" si="56"/>
        <v>-19.251345142839522</v>
      </c>
      <c r="P79" s="16">
        <f t="shared" si="56"/>
        <v>-21.430983453508929</v>
      </c>
      <c r="Q79" s="16">
        <f t="shared" si="56"/>
        <v>33.837827002104838</v>
      </c>
      <c r="R79" s="16">
        <f t="shared" si="56"/>
        <v>35.86381304734698</v>
      </c>
      <c r="S79" s="16">
        <f t="shared" si="56"/>
        <v>-12.173971138428648</v>
      </c>
      <c r="T79" s="17">
        <f t="shared" si="56"/>
        <v>-8.8011975120654498</v>
      </c>
    </row>
    <row r="80" spans="1:20" ht="30" customHeight="1" x14ac:dyDescent="0.15">
      <c r="A80" s="14"/>
      <c r="B80" s="4" t="s">
        <v>14</v>
      </c>
      <c r="C80" s="19">
        <f t="shared" si="57"/>
        <v>-15.539064472571987</v>
      </c>
      <c r="D80" s="19">
        <f t="shared" si="56"/>
        <v>-14.685693393962937</v>
      </c>
      <c r="E80" s="19">
        <f t="shared" si="56"/>
        <v>52.088340664822454</v>
      </c>
      <c r="F80" s="19">
        <f t="shared" si="56"/>
        <v>58.378808934684606</v>
      </c>
      <c r="G80" s="19">
        <f t="shared" si="56"/>
        <v>-8.2374887997767292</v>
      </c>
      <c r="H80" s="19">
        <f t="shared" si="56"/>
        <v>-6.0048002963941398</v>
      </c>
      <c r="I80" s="19">
        <f t="shared" si="56"/>
        <v>-19.796594423460096</v>
      </c>
      <c r="J80" s="19">
        <f t="shared" si="56"/>
        <v>-19.249073572176144</v>
      </c>
      <c r="K80" s="19">
        <f t="shared" si="56"/>
        <v>21.853655953830678</v>
      </c>
      <c r="L80" s="19">
        <f t="shared" si="56"/>
        <v>25.147111234308795</v>
      </c>
      <c r="M80" s="19">
        <f t="shared" si="56"/>
        <v>-11.98432875841659</v>
      </c>
      <c r="N80" s="19">
        <f t="shared" si="56"/>
        <v>-5.8893554752666848</v>
      </c>
      <c r="O80" s="19">
        <f t="shared" si="56"/>
        <v>-17.5534991324465</v>
      </c>
      <c r="P80" s="19">
        <f t="shared" si="56"/>
        <v>-17.299363853276216</v>
      </c>
      <c r="Q80" s="19">
        <f t="shared" si="56"/>
        <v>32.997910572503137</v>
      </c>
      <c r="R80" s="19">
        <f t="shared" si="56"/>
        <v>31.441310153561709</v>
      </c>
      <c r="S80" s="19">
        <f t="shared" si="56"/>
        <v>-10.097750385208013</v>
      </c>
      <c r="T80" s="19">
        <f t="shared" si="56"/>
        <v>-5.9322757121425811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78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-2.2489982504656019</v>
      </c>
      <c r="D86" s="16">
        <f t="shared" ref="D86:T86" si="58">IF(D46=0,(D8*10)/(D46+10),(D8-D46)*100/D46)</f>
        <v>11.146132502555615</v>
      </c>
      <c r="E86" s="16">
        <f t="shared" si="58"/>
        <v>392.48730964467006</v>
      </c>
      <c r="F86" s="16">
        <f t="shared" si="58"/>
        <v>437.78331822302812</v>
      </c>
      <c r="G86" s="16">
        <f t="shared" si="58"/>
        <v>18.538815226689479</v>
      </c>
      <c r="H86" s="16">
        <f t="shared" si="58"/>
        <v>32.885983553543383</v>
      </c>
      <c r="I86" s="16">
        <f t="shared" si="58"/>
        <v>-11.249103592150727</v>
      </c>
      <c r="J86" s="16">
        <f t="shared" si="58"/>
        <v>-5.1548777396996108</v>
      </c>
      <c r="K86" s="16">
        <f t="shared" si="58"/>
        <v>186.61740558292283</v>
      </c>
      <c r="L86" s="16">
        <f t="shared" si="58"/>
        <v>239.22907743951848</v>
      </c>
      <c r="M86" s="16">
        <f t="shared" si="58"/>
        <v>3.3067584707374524</v>
      </c>
      <c r="N86" s="16">
        <f t="shared" si="58"/>
        <v>16.087455225983017</v>
      </c>
      <c r="O86" s="17">
        <f t="shared" si="58"/>
        <v>-6.4250710871801076</v>
      </c>
      <c r="P86" s="18">
        <f t="shared" si="58"/>
        <v>2.5913567467224916</v>
      </c>
      <c r="Q86" s="16">
        <f t="shared" si="58"/>
        <v>278.66545619609622</v>
      </c>
      <c r="R86" s="16">
        <f t="shared" si="58"/>
        <v>306.35200367787911</v>
      </c>
      <c r="S86" s="16">
        <f t="shared" si="58"/>
        <v>11.386517682425342</v>
      </c>
      <c r="T86" s="17">
        <f t="shared" si="58"/>
        <v>23.908437829350653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1.1971636430610553</v>
      </c>
      <c r="D87" s="16">
        <f t="shared" si="59"/>
        <v>8.3851704404080625</v>
      </c>
      <c r="E87" s="16">
        <f t="shared" si="59"/>
        <v>171.64634146341464</v>
      </c>
      <c r="F87" s="16">
        <f t="shared" si="59"/>
        <v>232.28840125391849</v>
      </c>
      <c r="G87" s="16">
        <f t="shared" si="59"/>
        <v>6.1946902654867255</v>
      </c>
      <c r="H87" s="16">
        <f t="shared" si="59"/>
        <v>14.156431803490626</v>
      </c>
      <c r="I87" s="16">
        <f t="shared" si="59"/>
        <v>-6.2094659859252106</v>
      </c>
      <c r="J87" s="16">
        <f t="shared" si="59"/>
        <v>-4.2623242569852291</v>
      </c>
      <c r="K87" s="16">
        <f t="shared" si="59"/>
        <v>104.27350427350427</v>
      </c>
      <c r="L87" s="16">
        <f t="shared" si="59"/>
        <v>205.15126737530662</v>
      </c>
      <c r="M87" s="16">
        <f t="shared" si="59"/>
        <v>0.49254698639014904</v>
      </c>
      <c r="N87" s="16">
        <f t="shared" si="59"/>
        <v>16.290827381430063</v>
      </c>
      <c r="O87" s="17">
        <f t="shared" si="59"/>
        <v>-1.7673699326190213</v>
      </c>
      <c r="P87" s="18">
        <f t="shared" si="59"/>
        <v>2.2837518780854262</v>
      </c>
      <c r="Q87" s="16">
        <f t="shared" si="59"/>
        <v>132.03517587939697</v>
      </c>
      <c r="R87" s="16">
        <f t="shared" si="59"/>
        <v>210.76523994811933</v>
      </c>
      <c r="S87" s="16">
        <f t="shared" si="59"/>
        <v>3.8673156279758754</v>
      </c>
      <c r="T87" s="17">
        <f t="shared" si="59"/>
        <v>15.22728187784354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-5.5369968264573242</v>
      </c>
      <c r="D88" s="16">
        <f t="shared" si="59"/>
        <v>-1.2163222600052315</v>
      </c>
      <c r="E88" s="16">
        <f t="shared" si="59"/>
        <v>175.92417061611374</v>
      </c>
      <c r="F88" s="16">
        <f t="shared" si="59"/>
        <v>213.3428639504408</v>
      </c>
      <c r="G88" s="16">
        <f t="shared" si="59"/>
        <v>9.1564970450533423</v>
      </c>
      <c r="H88" s="16">
        <f t="shared" si="59"/>
        <v>20.008485162750137</v>
      </c>
      <c r="I88" s="16">
        <f t="shared" si="59"/>
        <v>-30.863706824595571</v>
      </c>
      <c r="J88" s="16">
        <f t="shared" si="59"/>
        <v>-33.145137871185156</v>
      </c>
      <c r="K88" s="16">
        <f t="shared" si="59"/>
        <v>125.16219533578818</v>
      </c>
      <c r="L88" s="16">
        <f t="shared" si="59"/>
        <v>150.01023494893897</v>
      </c>
      <c r="M88" s="16">
        <f t="shared" si="59"/>
        <v>-2.0316246516751995</v>
      </c>
      <c r="N88" s="16">
        <f t="shared" si="59"/>
        <v>8.78775255155176</v>
      </c>
      <c r="O88" s="17">
        <f t="shared" si="59"/>
        <v>-22.696792610346591</v>
      </c>
      <c r="P88" s="18">
        <f t="shared" si="59"/>
        <v>-26.593237897403693</v>
      </c>
      <c r="Q88" s="16">
        <f t="shared" si="59"/>
        <v>133.08671204498373</v>
      </c>
      <c r="R88" s="16">
        <f t="shared" si="59"/>
        <v>155.52902582841958</v>
      </c>
      <c r="S88" s="16">
        <f t="shared" si="59"/>
        <v>1.289558223781641</v>
      </c>
      <c r="T88" s="17">
        <f t="shared" si="59"/>
        <v>10.818153514140583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-2.8593069494413936</v>
      </c>
      <c r="D89" s="16">
        <f t="shared" si="59"/>
        <v>-5.2456594015515332</v>
      </c>
      <c r="E89" s="16">
        <f t="shared" si="59"/>
        <v>247.72727272727272</v>
      </c>
      <c r="F89" s="16">
        <f t="shared" si="59"/>
        <v>241.21621621621622</v>
      </c>
      <c r="G89" s="16">
        <f t="shared" si="59"/>
        <v>12.799573939286349</v>
      </c>
      <c r="H89" s="16">
        <f t="shared" si="59"/>
        <v>14.579794823017869</v>
      </c>
      <c r="I89" s="16">
        <f t="shared" si="59"/>
        <v>-32.594506391079683</v>
      </c>
      <c r="J89" s="16">
        <f t="shared" si="59"/>
        <v>-30.725353831137141</v>
      </c>
      <c r="K89" s="16">
        <f t="shared" si="59"/>
        <v>93.311403508771932</v>
      </c>
      <c r="L89" s="16">
        <f t="shared" si="59"/>
        <v>121.80489587139203</v>
      </c>
      <c r="M89" s="16">
        <f t="shared" si="59"/>
        <v>-7.5724558727391589</v>
      </c>
      <c r="N89" s="16">
        <f t="shared" si="59"/>
        <v>14.194409176009813</v>
      </c>
      <c r="O89" s="17">
        <f t="shared" si="59"/>
        <v>-20.166204986149584</v>
      </c>
      <c r="P89" s="18">
        <f t="shared" si="59"/>
        <v>-23.279863554912669</v>
      </c>
      <c r="Q89" s="16">
        <f t="shared" si="59"/>
        <v>118.29044117647059</v>
      </c>
      <c r="R89" s="16">
        <f t="shared" si="59"/>
        <v>131.31347097989104</v>
      </c>
      <c r="S89" s="16">
        <f t="shared" si="59"/>
        <v>0.1755452028897441</v>
      </c>
      <c r="T89" s="17">
        <f t="shared" si="59"/>
        <v>14.287115120611885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-14.891371818746121</v>
      </c>
      <c r="D90" s="16">
        <f t="shared" si="59"/>
        <v>-6.4645452267602108</v>
      </c>
      <c r="E90" s="16">
        <f t="shared" si="59"/>
        <v>219.44444444444446</v>
      </c>
      <c r="F90" s="16">
        <f t="shared" si="59"/>
        <v>335.18284993694829</v>
      </c>
      <c r="G90" s="16">
        <f t="shared" si="59"/>
        <v>-7.7825929938605993</v>
      </c>
      <c r="H90" s="16">
        <f t="shared" si="59"/>
        <v>6.5934065934065931</v>
      </c>
      <c r="I90" s="16">
        <f t="shared" si="59"/>
        <v>-25.331027400962007</v>
      </c>
      <c r="J90" s="16">
        <f t="shared" si="59"/>
        <v>-24.279795271752377</v>
      </c>
      <c r="K90" s="16">
        <f t="shared" si="59"/>
        <v>112.57530120481928</v>
      </c>
      <c r="L90" s="16">
        <f t="shared" si="59"/>
        <v>149.13027155549995</v>
      </c>
      <c r="M90" s="16">
        <f t="shared" si="59"/>
        <v>-16.096011295446523</v>
      </c>
      <c r="N90" s="16">
        <f t="shared" si="59"/>
        <v>-4.3517027151403589</v>
      </c>
      <c r="O90" s="17">
        <f t="shared" si="59"/>
        <v>-20.472076965302055</v>
      </c>
      <c r="P90" s="18">
        <f t="shared" si="59"/>
        <v>-17.271696811394214</v>
      </c>
      <c r="Q90" s="16">
        <f t="shared" si="59"/>
        <v>141.97598253275109</v>
      </c>
      <c r="R90" s="16">
        <f t="shared" si="59"/>
        <v>179.94152657408375</v>
      </c>
      <c r="S90" s="16">
        <f t="shared" si="59"/>
        <v>-12.306214844285909</v>
      </c>
      <c r="T90" s="17">
        <f t="shared" si="59"/>
        <v>-0.26118596440665753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-23.363375259978213</v>
      </c>
      <c r="D91" s="16">
        <f t="shared" si="59"/>
        <v>-18.843017329255861</v>
      </c>
      <c r="E91" s="16">
        <f t="shared" si="59"/>
        <v>77.5</v>
      </c>
      <c r="F91" s="16">
        <f t="shared" si="59"/>
        <v>72.168284789644019</v>
      </c>
      <c r="G91" s="16">
        <f t="shared" si="59"/>
        <v>-19.519862817947985</v>
      </c>
      <c r="H91" s="16">
        <f t="shared" si="59"/>
        <v>-14.736944566116708</v>
      </c>
      <c r="I91" s="16">
        <f t="shared" si="59"/>
        <v>-24.027237354085603</v>
      </c>
      <c r="J91" s="16">
        <f t="shared" si="59"/>
        <v>-20.183855599543715</v>
      </c>
      <c r="K91" s="16">
        <f t="shared" si="59"/>
        <v>109.13793103448276</v>
      </c>
      <c r="L91" s="16">
        <f t="shared" si="59"/>
        <v>116.25698324022346</v>
      </c>
      <c r="M91" s="16">
        <f t="shared" si="59"/>
        <v>-12.581505631298162</v>
      </c>
      <c r="N91" s="16">
        <f t="shared" si="59"/>
        <v>-1.3495536833175885</v>
      </c>
      <c r="O91" s="17">
        <f t="shared" si="59"/>
        <v>-23.728435786564436</v>
      </c>
      <c r="P91" s="18">
        <f t="shared" si="59"/>
        <v>-19.774907118096039</v>
      </c>
      <c r="Q91" s="16">
        <f t="shared" si="59"/>
        <v>101.02564102564102</v>
      </c>
      <c r="R91" s="16">
        <f t="shared" si="59"/>
        <v>111.20316557437863</v>
      </c>
      <c r="S91" s="16">
        <f t="shared" si="59"/>
        <v>-15.617054974367523</v>
      </c>
      <c r="T91" s="17">
        <f t="shared" si="59"/>
        <v>-5.1480335837384006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-11.021060104117369</v>
      </c>
      <c r="D92" s="16">
        <f t="shared" si="59"/>
        <v>-7.9139272303177108</v>
      </c>
      <c r="E92" s="16">
        <f t="shared" si="59"/>
        <v>209.72827910097283</v>
      </c>
      <c r="F92" s="16">
        <f t="shared" si="59"/>
        <v>265.43731778425655</v>
      </c>
      <c r="G92" s="16">
        <f t="shared" si="59"/>
        <v>6.8661828263883224</v>
      </c>
      <c r="H92" s="16">
        <f t="shared" si="59"/>
        <v>14.17649345600622</v>
      </c>
      <c r="I92" s="16">
        <f t="shared" si="59"/>
        <v>-16.855726409545415</v>
      </c>
      <c r="J92" s="16">
        <f t="shared" si="59"/>
        <v>-18.255526158573012</v>
      </c>
      <c r="K92" s="16">
        <f t="shared" si="59"/>
        <v>228.71646120377085</v>
      </c>
      <c r="L92" s="16">
        <f t="shared" si="59"/>
        <v>274.82728842832472</v>
      </c>
      <c r="M92" s="16">
        <f t="shared" si="59"/>
        <v>8.6445783132530121</v>
      </c>
      <c r="N92" s="16">
        <f t="shared" si="59"/>
        <v>19.583395272781328</v>
      </c>
      <c r="O92" s="17">
        <f t="shared" si="59"/>
        <v>-12.540199960620447</v>
      </c>
      <c r="P92" s="18">
        <f t="shared" si="59"/>
        <v>-11.794707554345651</v>
      </c>
      <c r="Q92" s="16">
        <f t="shared" si="59"/>
        <v>215.73394495412845</v>
      </c>
      <c r="R92" s="16">
        <f t="shared" si="59"/>
        <v>270.16222479721898</v>
      </c>
      <c r="S92" s="16">
        <f t="shared" si="59"/>
        <v>7.3378737342467399</v>
      </c>
      <c r="T92" s="17">
        <f t="shared" si="59"/>
        <v>16.274341578769025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-9.516036105242943</v>
      </c>
      <c r="D93" s="16">
        <f t="shared" si="59"/>
        <v>-10.257408609128271</v>
      </c>
      <c r="E93" s="16">
        <f t="shared" si="59"/>
        <v>145.09283819628646</v>
      </c>
      <c r="F93" s="16">
        <f t="shared" si="59"/>
        <v>86.2</v>
      </c>
      <c r="G93" s="16">
        <f t="shared" si="59"/>
        <v>-4.1145398943564082</v>
      </c>
      <c r="H93" s="16">
        <f t="shared" si="59"/>
        <v>-6.2575160688368232</v>
      </c>
      <c r="I93" s="16">
        <f t="shared" si="59"/>
        <v>-4.4709237193196865</v>
      </c>
      <c r="J93" s="16">
        <f t="shared" si="59"/>
        <v>-1.8758492692141981</v>
      </c>
      <c r="K93" s="16">
        <f t="shared" si="59"/>
        <v>81.011097410604194</v>
      </c>
      <c r="L93" s="16">
        <f t="shared" si="59"/>
        <v>124.97500499900021</v>
      </c>
      <c r="M93" s="16">
        <f t="shared" si="59"/>
        <v>2.0507996237064909</v>
      </c>
      <c r="N93" s="16">
        <f t="shared" si="59"/>
        <v>16.159663387729573</v>
      </c>
      <c r="O93" s="17">
        <f t="shared" si="59"/>
        <v>-7.067661740720605</v>
      </c>
      <c r="P93" s="18">
        <f t="shared" si="59"/>
        <v>-5.5115598258519745</v>
      </c>
      <c r="Q93" s="16">
        <f t="shared" si="59"/>
        <v>101.34680134680134</v>
      </c>
      <c r="R93" s="16">
        <f t="shared" si="59"/>
        <v>118.5135810698217</v>
      </c>
      <c r="S93" s="16">
        <f t="shared" si="59"/>
        <v>-1.0550394472713691</v>
      </c>
      <c r="T93" s="17">
        <f t="shared" si="59"/>
        <v>7.0417784074617549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-32.178956089478042</v>
      </c>
      <c r="D94" s="16">
        <f t="shared" si="59"/>
        <v>-28.482972136222909</v>
      </c>
      <c r="E94" s="16">
        <f t="shared" si="59"/>
        <v>140.56399132321042</v>
      </c>
      <c r="F94" s="16">
        <f t="shared" si="59"/>
        <v>212.93984108967084</v>
      </c>
      <c r="G94" s="16">
        <f t="shared" si="59"/>
        <v>-19.919950738916256</v>
      </c>
      <c r="H94" s="16">
        <f t="shared" si="59"/>
        <v>-4.7342563644484148</v>
      </c>
      <c r="I94" s="16">
        <f t="shared" si="59"/>
        <v>-13.629402756508423</v>
      </c>
      <c r="J94" s="16">
        <f t="shared" si="59"/>
        <v>-19.551809210526315</v>
      </c>
      <c r="K94" s="16">
        <f t="shared" si="59"/>
        <v>155.05984766050054</v>
      </c>
      <c r="L94" s="16">
        <f t="shared" si="59"/>
        <v>171.89462398529636</v>
      </c>
      <c r="M94" s="16">
        <f t="shared" si="59"/>
        <v>4.0776699029126213</v>
      </c>
      <c r="N94" s="16">
        <f t="shared" si="59"/>
        <v>15.44815613362081</v>
      </c>
      <c r="O94" s="17">
        <f t="shared" si="59"/>
        <v>-21.699949535001082</v>
      </c>
      <c r="P94" s="18">
        <f t="shared" si="59"/>
        <v>-22.73348921339392</v>
      </c>
      <c r="Q94" s="16">
        <f t="shared" si="59"/>
        <v>150.21739130434781</v>
      </c>
      <c r="R94" s="16">
        <f t="shared" si="59"/>
        <v>180.61753708840911</v>
      </c>
      <c r="S94" s="16">
        <f t="shared" si="59"/>
        <v>-6.143859419054488</v>
      </c>
      <c r="T94" s="17">
        <f t="shared" si="59"/>
        <v>8.7067599067599062</v>
      </c>
    </row>
    <row r="95" spans="1:20" ht="30" customHeight="1" outlineLevel="1" x14ac:dyDescent="0.15">
      <c r="A95" s="14"/>
      <c r="B95" s="3" t="s">
        <v>12</v>
      </c>
      <c r="C95" s="16">
        <f t="shared" si="59"/>
        <v>-9.2118043652154036</v>
      </c>
      <c r="D95" s="16">
        <f t="shared" si="59"/>
        <v>-2.8121108599379467</v>
      </c>
      <c r="E95" s="16">
        <f t="shared" si="59"/>
        <v>235.95158993830091</v>
      </c>
      <c r="F95" s="16">
        <f t="shared" si="59"/>
        <v>272.15722768767171</v>
      </c>
      <c r="G95" s="16">
        <f t="shared" si="59"/>
        <v>4.7074991242488746</v>
      </c>
      <c r="H95" s="16">
        <f t="shared" si="59"/>
        <v>14.547377314730625</v>
      </c>
      <c r="I95" s="16">
        <f t="shared" si="59"/>
        <v>-19.281832565178512</v>
      </c>
      <c r="J95" s="16">
        <f t="shared" si="59"/>
        <v>-20.448277700020334</v>
      </c>
      <c r="K95" s="16">
        <f t="shared" si="59"/>
        <v>136.45495383079611</v>
      </c>
      <c r="L95" s="16">
        <f t="shared" si="59"/>
        <v>161.30160404821913</v>
      </c>
      <c r="M95" s="16">
        <f t="shared" si="59"/>
        <v>-2.2851539891461994</v>
      </c>
      <c r="N95" s="16">
        <f t="shared" si="59"/>
        <v>10.10548062411422</v>
      </c>
      <c r="O95" s="16">
        <f t="shared" si="59"/>
        <v>-14.076108828166248</v>
      </c>
      <c r="P95" s="16">
        <f t="shared" si="59"/>
        <v>-13.42945495428043</v>
      </c>
      <c r="Q95" s="16">
        <f t="shared" si="59"/>
        <v>170.743375858685</v>
      </c>
      <c r="R95" s="16">
        <f t="shared" si="59"/>
        <v>181.32504082220728</v>
      </c>
      <c r="S95" s="16">
        <f t="shared" si="59"/>
        <v>1.2299148338158852</v>
      </c>
      <c r="T95" s="17">
        <f t="shared" si="59"/>
        <v>11.74844727566988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-24.538918412003753</v>
      </c>
      <c r="D96" s="16">
        <f t="shared" si="59"/>
        <v>-28.312125748502993</v>
      </c>
      <c r="E96" s="16">
        <f t="shared" si="59"/>
        <v>58.924205378973106</v>
      </c>
      <c r="F96" s="16">
        <f t="shared" si="59"/>
        <v>160.26119402985074</v>
      </c>
      <c r="G96" s="16">
        <f t="shared" si="59"/>
        <v>-15.077605321507761</v>
      </c>
      <c r="H96" s="16">
        <f t="shared" si="59"/>
        <v>-11.122448979591837</v>
      </c>
      <c r="I96" s="16">
        <f t="shared" si="59"/>
        <v>-20.591133004926107</v>
      </c>
      <c r="J96" s="16">
        <f t="shared" si="59"/>
        <v>-27.101651738022845</v>
      </c>
      <c r="K96" s="16">
        <f t="shared" si="59"/>
        <v>169.18429003021149</v>
      </c>
      <c r="L96" s="16">
        <f t="shared" si="59"/>
        <v>155.85106382978722</v>
      </c>
      <c r="M96" s="16">
        <f t="shared" si="59"/>
        <v>-1.9845971563981042</v>
      </c>
      <c r="N96" s="16">
        <f t="shared" si="59"/>
        <v>9.1585952428016082</v>
      </c>
      <c r="O96" s="17">
        <f t="shared" si="59"/>
        <v>-22.613709160794361</v>
      </c>
      <c r="P96" s="18">
        <f t="shared" si="59"/>
        <v>-27.471021526865758</v>
      </c>
      <c r="Q96" s="16">
        <f t="shared" si="59"/>
        <v>108.24324324324324</v>
      </c>
      <c r="R96" s="16">
        <f t="shared" si="59"/>
        <v>156.51805869074491</v>
      </c>
      <c r="S96" s="16">
        <f t="shared" si="59"/>
        <v>-8.7485681557846497</v>
      </c>
      <c r="T96" s="17">
        <f t="shared" si="59"/>
        <v>3.4952747304934224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-11.648351648351648</v>
      </c>
      <c r="D97" s="16">
        <f t="shared" si="59"/>
        <v>-5.3196705236320847</v>
      </c>
      <c r="E97" s="16">
        <f t="shared" si="59"/>
        <v>161.31045241809673</v>
      </c>
      <c r="F97" s="16">
        <f t="shared" si="59"/>
        <v>218.40642371834466</v>
      </c>
      <c r="G97" s="16">
        <f t="shared" si="59"/>
        <v>2.3481883600555484</v>
      </c>
      <c r="H97" s="16">
        <f t="shared" si="59"/>
        <v>11.133318192141722</v>
      </c>
      <c r="I97" s="16">
        <f t="shared" si="59"/>
        <v>-12.582647416003239</v>
      </c>
      <c r="J97" s="16">
        <f t="shared" si="59"/>
        <v>-20.357373718718257</v>
      </c>
      <c r="K97" s="16">
        <f t="shared" si="59"/>
        <v>149.42316566682049</v>
      </c>
      <c r="L97" s="16">
        <f t="shared" si="59"/>
        <v>141.88233402989874</v>
      </c>
      <c r="M97" s="16">
        <f t="shared" si="59"/>
        <v>8.0816999234798992</v>
      </c>
      <c r="N97" s="16">
        <f t="shared" si="59"/>
        <v>15.845259873022705</v>
      </c>
      <c r="O97" s="17">
        <f t="shared" si="59"/>
        <v>-12.119665101082296</v>
      </c>
      <c r="P97" s="18">
        <f t="shared" si="59"/>
        <v>-15.543382722250126</v>
      </c>
      <c r="Q97" s="16">
        <f t="shared" si="59"/>
        <v>153.84169324441868</v>
      </c>
      <c r="R97" s="16">
        <f t="shared" si="59"/>
        <v>150.69340729677833</v>
      </c>
      <c r="S97" s="16">
        <f t="shared" si="59"/>
        <v>5.3150985349212636</v>
      </c>
      <c r="T97" s="17">
        <f t="shared" si="59"/>
        <v>14.511462847003459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-11.739832397939571</v>
      </c>
      <c r="D98" s="16">
        <f t="shared" si="59"/>
        <v>-1.8937443049007567</v>
      </c>
      <c r="E98" s="16">
        <f t="shared" si="59"/>
        <v>141.699604743083</v>
      </c>
      <c r="F98" s="16">
        <f t="shared" si="59"/>
        <v>125.46296296296296</v>
      </c>
      <c r="G98" s="16">
        <f t="shared" si="59"/>
        <v>-5.994227780655665</v>
      </c>
      <c r="H98" s="16">
        <f t="shared" si="59"/>
        <v>4.3260353468741757</v>
      </c>
      <c r="I98" s="16">
        <f t="shared" si="59"/>
        <v>-26.483887174334313</v>
      </c>
      <c r="J98" s="16">
        <f t="shared" si="59"/>
        <v>-17.837643247135059</v>
      </c>
      <c r="K98" s="16">
        <f t="shared" si="59"/>
        <v>115.76470588235294</v>
      </c>
      <c r="L98" s="16">
        <f t="shared" si="59"/>
        <v>191.57181571815718</v>
      </c>
      <c r="M98" s="16">
        <f t="shared" si="59"/>
        <v>-18.30480957856998</v>
      </c>
      <c r="N98" s="16">
        <f t="shared" si="59"/>
        <v>3.0331676750216077</v>
      </c>
      <c r="O98" s="17">
        <f t="shared" si="59"/>
        <v>-19.365256124721604</v>
      </c>
      <c r="P98" s="18">
        <f t="shared" si="59"/>
        <v>-10.967136150234742</v>
      </c>
      <c r="Q98" s="16">
        <f t="shared" si="59"/>
        <v>125.4424778761062</v>
      </c>
      <c r="R98" s="16">
        <f t="shared" si="59"/>
        <v>174.38828720417169</v>
      </c>
      <c r="S98" s="16">
        <f t="shared" si="59"/>
        <v>-12.425784563189143</v>
      </c>
      <c r="T98" s="17">
        <f t="shared" si="59"/>
        <v>3.5729456742342003</v>
      </c>
    </row>
    <row r="99" spans="1:20" ht="30" customHeight="1" outlineLevel="1" x14ac:dyDescent="0.15">
      <c r="A99" s="14"/>
      <c r="B99" s="3" t="s">
        <v>13</v>
      </c>
      <c r="C99" s="16">
        <f t="shared" si="59"/>
        <v>-13.02736787362673</v>
      </c>
      <c r="D99" s="16">
        <f t="shared" si="59"/>
        <v>-6.0336203683725307</v>
      </c>
      <c r="E99" s="16">
        <f t="shared" si="59"/>
        <v>137.73327264451524</v>
      </c>
      <c r="F99" s="16">
        <f t="shared" si="59"/>
        <v>174.4711677774558</v>
      </c>
      <c r="G99" s="16">
        <f t="shared" si="59"/>
        <v>-2.9790977762946333</v>
      </c>
      <c r="H99" s="16">
        <f t="shared" si="59"/>
        <v>5.4104203409758966</v>
      </c>
      <c r="I99" s="16">
        <f t="shared" si="59"/>
        <v>-19.440251572327043</v>
      </c>
      <c r="J99" s="16">
        <f t="shared" si="59"/>
        <v>-20.335738974768912</v>
      </c>
      <c r="K99" s="16">
        <f t="shared" si="59"/>
        <v>142.83154121863799</v>
      </c>
      <c r="L99" s="16">
        <f t="shared" si="59"/>
        <v>153.65726227795193</v>
      </c>
      <c r="M99" s="16">
        <f t="shared" si="59"/>
        <v>-3.9831569363832937</v>
      </c>
      <c r="N99" s="16">
        <f t="shared" si="59"/>
        <v>10.511397845478376</v>
      </c>
      <c r="O99" s="16">
        <f t="shared" si="59"/>
        <v>-16.286801137998275</v>
      </c>
      <c r="P99" s="16">
        <f t="shared" si="59"/>
        <v>-15.120171673819742</v>
      </c>
      <c r="Q99" s="16">
        <f t="shared" si="59"/>
        <v>140.81154192966636</v>
      </c>
      <c r="R99" s="16">
        <f t="shared" si="59"/>
        <v>156.8367934133062</v>
      </c>
      <c r="S99" s="16">
        <f t="shared" si="59"/>
        <v>-3.4972324587805201</v>
      </c>
      <c r="T99" s="17">
        <f t="shared" si="59"/>
        <v>8.8015961475697537</v>
      </c>
    </row>
    <row r="100" spans="1:20" ht="30" customHeight="1" x14ac:dyDescent="0.15">
      <c r="A100" s="14"/>
      <c r="B100" s="4" t="s">
        <v>14</v>
      </c>
      <c r="C100" s="19">
        <f t="shared" si="59"/>
        <v>-9.8991697017250058</v>
      </c>
      <c r="D100" s="19">
        <f t="shared" si="59"/>
        <v>-3.2377531397886248</v>
      </c>
      <c r="E100" s="19">
        <f t="shared" si="59"/>
        <v>215.64235294117648</v>
      </c>
      <c r="F100" s="19">
        <f t="shared" si="59"/>
        <v>259.19975400699542</v>
      </c>
      <c r="G100" s="19">
        <f t="shared" si="59"/>
        <v>3.3107873455820336</v>
      </c>
      <c r="H100" s="19">
        <f t="shared" si="59"/>
        <v>13.339856411352098</v>
      </c>
      <c r="I100" s="19">
        <f t="shared" si="59"/>
        <v>-19.312808593581867</v>
      </c>
      <c r="J100" s="19">
        <f t="shared" si="59"/>
        <v>-20.431489132990695</v>
      </c>
      <c r="K100" s="19">
        <f t="shared" si="59"/>
        <v>137.55677126341865</v>
      </c>
      <c r="L100" s="19">
        <f t="shared" si="59"/>
        <v>160.09744374763386</v>
      </c>
      <c r="M100" s="19">
        <f t="shared" si="59"/>
        <v>-2.6130575960529425</v>
      </c>
      <c r="N100" s="19">
        <f t="shared" si="59"/>
        <v>10.166609474867691</v>
      </c>
      <c r="O100" s="19">
        <f t="shared" si="59"/>
        <v>-14.490949717319257</v>
      </c>
      <c r="P100" s="19">
        <f t="shared" si="59"/>
        <v>-13.670337554548659</v>
      </c>
      <c r="Q100" s="19">
        <f t="shared" si="59"/>
        <v>165.21115962801241</v>
      </c>
      <c r="R100" s="19">
        <f t="shared" si="59"/>
        <v>177.57502219992816</v>
      </c>
      <c r="S100" s="19">
        <f t="shared" si="59"/>
        <v>0.34395843881392124</v>
      </c>
      <c r="T100" s="19">
        <f t="shared" si="59"/>
        <v>11.324492339803873</v>
      </c>
    </row>
  </sheetData>
  <mergeCells count="75"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K25:L25"/>
    <mergeCell ref="M25:N25"/>
    <mergeCell ref="O25:P25"/>
    <mergeCell ref="Q25:R25"/>
    <mergeCell ref="S25:T25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81:T81"/>
    <mergeCell ref="B82:T82"/>
    <mergeCell ref="B83:B85"/>
    <mergeCell ref="C83:H83"/>
    <mergeCell ref="I83:N83"/>
    <mergeCell ref="O83:T83"/>
    <mergeCell ref="C84:D84"/>
    <mergeCell ref="E84:F84"/>
    <mergeCell ref="S84:T84"/>
    <mergeCell ref="G84:H84"/>
    <mergeCell ref="I84:J84"/>
    <mergeCell ref="K84:L84"/>
    <mergeCell ref="M84:N84"/>
    <mergeCell ref="O84:P84"/>
    <mergeCell ref="Q84:R8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&amp;L29/09/2022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FB83-693D-49E9-A29F-8B81F2A8278F}">
  <dimension ref="A1:T100"/>
  <sheetViews>
    <sheetView topLeftCell="C1" workbookViewId="0">
      <selection activeCell="B4" sqref="B4:T4"/>
    </sheetView>
  </sheetViews>
  <sheetFormatPr defaultRowHeight="15" outlineLevelRow="2" x14ac:dyDescent="0.25"/>
  <cols>
    <col min="1" max="1" width="2.85546875" customWidth="1"/>
    <col min="2" max="2" width="17.5703125" style="1" customWidth="1"/>
    <col min="3" max="20" width="8.7109375" style="7" customWidth="1"/>
    <col min="21" max="16384" width="9.140625" style="7"/>
  </cols>
  <sheetData>
    <row r="1" spans="1:20" ht="26.25" x14ac:dyDescent="0.4"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25">
      <c r="B2" s="3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 customHeight="1" x14ac:dyDescent="0.25">
      <c r="B3" s="33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6.75" customHeight="1" outlineLevel="1" x14ac:dyDescent="0.25">
      <c r="B4" s="36" t="s">
        <v>46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32.25" customHeight="1" outlineLevel="1" x14ac:dyDescent="0.25">
      <c r="B5" s="26" t="s">
        <v>3</v>
      </c>
      <c r="C5" s="29" t="s">
        <v>4</v>
      </c>
      <c r="D5" s="30"/>
      <c r="E5" s="30"/>
      <c r="F5" s="30"/>
      <c r="G5" s="30"/>
      <c r="H5" s="30"/>
      <c r="I5" s="26" t="s">
        <v>5</v>
      </c>
      <c r="J5" s="30"/>
      <c r="K5" s="30"/>
      <c r="L5" s="30"/>
      <c r="M5" s="30"/>
      <c r="N5" s="30"/>
      <c r="O5" s="31" t="s">
        <v>6</v>
      </c>
      <c r="P5" s="30"/>
      <c r="Q5" s="30"/>
      <c r="R5" s="30"/>
      <c r="S5" s="30"/>
      <c r="T5" s="32"/>
    </row>
    <row r="6" spans="1:20" ht="18.75" customHeight="1" outlineLevel="1" x14ac:dyDescent="0.25">
      <c r="B6" s="27"/>
      <c r="C6" s="20" t="s">
        <v>7</v>
      </c>
      <c r="D6" s="21"/>
      <c r="E6" s="20" t="s">
        <v>8</v>
      </c>
      <c r="F6" s="21"/>
      <c r="G6" s="20" t="s">
        <v>9</v>
      </c>
      <c r="H6" s="21"/>
      <c r="I6" s="20" t="s">
        <v>7</v>
      </c>
      <c r="J6" s="21"/>
      <c r="K6" s="20" t="s">
        <v>8</v>
      </c>
      <c r="L6" s="21"/>
      <c r="M6" s="20" t="s">
        <v>9</v>
      </c>
      <c r="N6" s="21"/>
      <c r="O6" s="20" t="s">
        <v>7</v>
      </c>
      <c r="P6" s="21"/>
      <c r="Q6" s="20" t="s">
        <v>8</v>
      </c>
      <c r="R6" s="21"/>
      <c r="S6" s="22" t="s">
        <v>9</v>
      </c>
      <c r="T6" s="23"/>
    </row>
    <row r="7" spans="1:20" outlineLevel="1" x14ac:dyDescent="0.25">
      <c r="B7" s="28"/>
      <c r="C7" s="5" t="s">
        <v>10</v>
      </c>
      <c r="D7" s="5" t="s">
        <v>11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5" t="s">
        <v>10</v>
      </c>
      <c r="N7" s="5" t="s">
        <v>11</v>
      </c>
      <c r="O7" s="5" t="s">
        <v>10</v>
      </c>
      <c r="P7" s="5" t="s">
        <v>11</v>
      </c>
      <c r="Q7" s="5" t="s">
        <v>10</v>
      </c>
      <c r="R7" s="5" t="s">
        <v>11</v>
      </c>
      <c r="S7" s="5" t="s">
        <v>10</v>
      </c>
      <c r="T7" s="6" t="s">
        <v>11</v>
      </c>
    </row>
    <row r="8" spans="1:20" s="15" customFormat="1" ht="24.95" customHeight="1" outlineLevel="2" x14ac:dyDescent="0.15">
      <c r="A8" s="14">
        <v>2</v>
      </c>
      <c r="B8" s="2" t="s">
        <v>18</v>
      </c>
      <c r="C8" s="8">
        <v>22163</v>
      </c>
      <c r="D8" s="8">
        <v>50520</v>
      </c>
      <c r="E8" s="8">
        <v>16745</v>
      </c>
      <c r="F8" s="8">
        <v>40810</v>
      </c>
      <c r="G8" s="8">
        <f>C8+E8</f>
        <v>38908</v>
      </c>
      <c r="H8" s="8">
        <f>D8+F8</f>
        <v>91330</v>
      </c>
      <c r="I8" s="8">
        <v>13764</v>
      </c>
      <c r="J8" s="8">
        <v>36955</v>
      </c>
      <c r="K8" s="8">
        <v>7884</v>
      </c>
      <c r="L8" s="8">
        <v>28124</v>
      </c>
      <c r="M8" s="8">
        <f>I8+K8</f>
        <v>21648</v>
      </c>
      <c r="N8" s="8">
        <f>J8+L8</f>
        <v>65079</v>
      </c>
      <c r="O8" s="9">
        <f>C8+I8</f>
        <v>35927</v>
      </c>
      <c r="P8" s="10">
        <f t="shared" ref="P8:R16" si="0">D8+J8</f>
        <v>87475</v>
      </c>
      <c r="Q8" s="8">
        <f t="shared" si="0"/>
        <v>24629</v>
      </c>
      <c r="R8" s="8">
        <f t="shared" si="0"/>
        <v>68934</v>
      </c>
      <c r="S8" s="8">
        <f>O8+Q8</f>
        <v>60556</v>
      </c>
      <c r="T8" s="9">
        <f>P8+R8</f>
        <v>156409</v>
      </c>
    </row>
    <row r="9" spans="1:20" s="15" customFormat="1" ht="24.95" customHeight="1" outlineLevel="2" x14ac:dyDescent="0.15">
      <c r="A9" s="14">
        <v>3</v>
      </c>
      <c r="B9" s="2" t="s">
        <v>24</v>
      </c>
      <c r="C9" s="8">
        <v>9938</v>
      </c>
      <c r="D9" s="8">
        <v>20183</v>
      </c>
      <c r="E9" s="8">
        <v>1831</v>
      </c>
      <c r="F9" s="8">
        <v>3178</v>
      </c>
      <c r="G9" s="8">
        <f t="shared" ref="G9:H20" si="1">C9+E9</f>
        <v>11769</v>
      </c>
      <c r="H9" s="8">
        <f t="shared" si="1"/>
        <v>23361</v>
      </c>
      <c r="I9" s="8">
        <v>4012</v>
      </c>
      <c r="J9" s="8">
        <v>7843</v>
      </c>
      <c r="K9" s="8">
        <v>906</v>
      </c>
      <c r="L9" s="8">
        <v>3050</v>
      </c>
      <c r="M9" s="8">
        <f t="shared" ref="M9:N16" si="2">I9+K9</f>
        <v>4918</v>
      </c>
      <c r="N9" s="8">
        <f t="shared" si="2"/>
        <v>10893</v>
      </c>
      <c r="O9" s="9">
        <f t="shared" ref="O9:O16" si="3">C9+I9</f>
        <v>13950</v>
      </c>
      <c r="P9" s="10">
        <f t="shared" si="0"/>
        <v>28026</v>
      </c>
      <c r="Q9" s="8">
        <f t="shared" si="0"/>
        <v>2737</v>
      </c>
      <c r="R9" s="8">
        <f t="shared" si="0"/>
        <v>6228</v>
      </c>
      <c r="S9" s="8">
        <f t="shared" ref="S9:T16" si="4">O9+Q9</f>
        <v>16687</v>
      </c>
      <c r="T9" s="9">
        <f t="shared" si="4"/>
        <v>34254</v>
      </c>
    </row>
    <row r="10" spans="1:20" s="15" customFormat="1" ht="24.95" customHeight="1" outlineLevel="2" x14ac:dyDescent="0.15">
      <c r="A10" s="14">
        <v>4</v>
      </c>
      <c r="B10" s="2" t="s">
        <v>22</v>
      </c>
      <c r="C10" s="8">
        <v>6959</v>
      </c>
      <c r="D10" s="8">
        <v>18778</v>
      </c>
      <c r="E10" s="8">
        <v>3335</v>
      </c>
      <c r="F10" s="8">
        <v>12873</v>
      </c>
      <c r="G10" s="8">
        <f t="shared" si="1"/>
        <v>10294</v>
      </c>
      <c r="H10" s="8">
        <f t="shared" si="1"/>
        <v>31651</v>
      </c>
      <c r="I10" s="8">
        <v>6465</v>
      </c>
      <c r="J10" s="8">
        <v>33691</v>
      </c>
      <c r="K10" s="8">
        <v>8663</v>
      </c>
      <c r="L10" s="8">
        <v>44239</v>
      </c>
      <c r="M10" s="8">
        <f t="shared" si="2"/>
        <v>15128</v>
      </c>
      <c r="N10" s="8">
        <f t="shared" si="2"/>
        <v>77930</v>
      </c>
      <c r="O10" s="9">
        <f t="shared" si="3"/>
        <v>13424</v>
      </c>
      <c r="P10" s="10">
        <f t="shared" si="0"/>
        <v>52469</v>
      </c>
      <c r="Q10" s="8">
        <f t="shared" si="0"/>
        <v>11998</v>
      </c>
      <c r="R10" s="8">
        <f t="shared" si="0"/>
        <v>57112</v>
      </c>
      <c r="S10" s="8">
        <f t="shared" si="4"/>
        <v>25422</v>
      </c>
      <c r="T10" s="9">
        <f t="shared" si="4"/>
        <v>109581</v>
      </c>
    </row>
    <row r="11" spans="1:20" s="15" customFormat="1" ht="24.95" customHeight="1" outlineLevel="2" x14ac:dyDescent="0.15">
      <c r="A11" s="14">
        <v>5</v>
      </c>
      <c r="B11" s="2" t="s">
        <v>17</v>
      </c>
      <c r="C11" s="8">
        <v>3521</v>
      </c>
      <c r="D11" s="8">
        <v>7753</v>
      </c>
      <c r="E11" s="8">
        <v>1808</v>
      </c>
      <c r="F11" s="8">
        <v>5279</v>
      </c>
      <c r="G11" s="8">
        <f t="shared" si="1"/>
        <v>5329</v>
      </c>
      <c r="H11" s="8">
        <f t="shared" si="1"/>
        <v>13032</v>
      </c>
      <c r="I11" s="8">
        <v>1749</v>
      </c>
      <c r="J11" s="8">
        <v>5550</v>
      </c>
      <c r="K11" s="8">
        <v>1934</v>
      </c>
      <c r="L11" s="8">
        <v>11338</v>
      </c>
      <c r="M11" s="8">
        <f t="shared" si="2"/>
        <v>3683</v>
      </c>
      <c r="N11" s="8">
        <f t="shared" si="2"/>
        <v>16888</v>
      </c>
      <c r="O11" s="9">
        <f t="shared" si="3"/>
        <v>5270</v>
      </c>
      <c r="P11" s="10">
        <f t="shared" si="0"/>
        <v>13303</v>
      </c>
      <c r="Q11" s="8">
        <f t="shared" si="0"/>
        <v>3742</v>
      </c>
      <c r="R11" s="8">
        <f t="shared" si="0"/>
        <v>16617</v>
      </c>
      <c r="S11" s="8">
        <f t="shared" si="4"/>
        <v>9012</v>
      </c>
      <c r="T11" s="9">
        <f t="shared" si="4"/>
        <v>29920</v>
      </c>
    </row>
    <row r="12" spans="1:20" s="15" customFormat="1" ht="24.95" customHeight="1" outlineLevel="2" x14ac:dyDescent="0.15">
      <c r="A12" s="14">
        <v>6</v>
      </c>
      <c r="B12" s="2" t="s">
        <v>19</v>
      </c>
      <c r="C12" s="8">
        <v>8376</v>
      </c>
      <c r="D12" s="8">
        <v>18396</v>
      </c>
      <c r="E12" s="8">
        <v>3065</v>
      </c>
      <c r="F12" s="8">
        <v>8725</v>
      </c>
      <c r="G12" s="8">
        <f t="shared" si="1"/>
        <v>11441</v>
      </c>
      <c r="H12" s="8">
        <f t="shared" si="1"/>
        <v>27121</v>
      </c>
      <c r="I12" s="8">
        <v>7339</v>
      </c>
      <c r="J12" s="8">
        <v>17454</v>
      </c>
      <c r="K12" s="8">
        <v>2728</v>
      </c>
      <c r="L12" s="8">
        <v>10653</v>
      </c>
      <c r="M12" s="8">
        <f t="shared" si="2"/>
        <v>10067</v>
      </c>
      <c r="N12" s="8">
        <f t="shared" si="2"/>
        <v>28107</v>
      </c>
      <c r="O12" s="9">
        <f t="shared" si="3"/>
        <v>15715</v>
      </c>
      <c r="P12" s="10">
        <f t="shared" si="0"/>
        <v>35850</v>
      </c>
      <c r="Q12" s="8">
        <f t="shared" si="0"/>
        <v>5793</v>
      </c>
      <c r="R12" s="8">
        <f t="shared" si="0"/>
        <v>19378</v>
      </c>
      <c r="S12" s="8">
        <f t="shared" si="4"/>
        <v>21508</v>
      </c>
      <c r="T12" s="9">
        <f t="shared" si="4"/>
        <v>55228</v>
      </c>
    </row>
    <row r="13" spans="1:20" s="15" customFormat="1" ht="24.95" customHeight="1" outlineLevel="2" x14ac:dyDescent="0.15">
      <c r="A13" s="14">
        <v>7</v>
      </c>
      <c r="B13" s="2" t="s">
        <v>20</v>
      </c>
      <c r="C13" s="8">
        <v>5254</v>
      </c>
      <c r="D13" s="8">
        <v>9536</v>
      </c>
      <c r="E13" s="8">
        <v>1545</v>
      </c>
      <c r="F13" s="8">
        <v>2861</v>
      </c>
      <c r="G13" s="8">
        <f t="shared" si="1"/>
        <v>6799</v>
      </c>
      <c r="H13" s="8">
        <f t="shared" si="1"/>
        <v>12397</v>
      </c>
      <c r="I13" s="8">
        <v>3982</v>
      </c>
      <c r="J13" s="8">
        <v>9587</v>
      </c>
      <c r="K13" s="8">
        <v>1863</v>
      </c>
      <c r="L13" s="8">
        <v>7994</v>
      </c>
      <c r="M13" s="8">
        <f t="shared" si="2"/>
        <v>5845</v>
      </c>
      <c r="N13" s="8">
        <f t="shared" si="2"/>
        <v>17581</v>
      </c>
      <c r="O13" s="9">
        <f t="shared" si="3"/>
        <v>9236</v>
      </c>
      <c r="P13" s="10">
        <f t="shared" si="0"/>
        <v>19123</v>
      </c>
      <c r="Q13" s="8">
        <f t="shared" si="0"/>
        <v>3408</v>
      </c>
      <c r="R13" s="8">
        <f t="shared" si="0"/>
        <v>10855</v>
      </c>
      <c r="S13" s="8">
        <f t="shared" si="4"/>
        <v>12644</v>
      </c>
      <c r="T13" s="9">
        <f t="shared" si="4"/>
        <v>29978</v>
      </c>
    </row>
    <row r="14" spans="1:20" s="15" customFormat="1" ht="24.95" customHeight="1" outlineLevel="2" x14ac:dyDescent="0.15">
      <c r="A14" s="14">
        <v>9</v>
      </c>
      <c r="B14" s="2" t="s">
        <v>16</v>
      </c>
      <c r="C14" s="8">
        <v>24236</v>
      </c>
      <c r="D14" s="8">
        <v>48772</v>
      </c>
      <c r="E14" s="8">
        <v>12878</v>
      </c>
      <c r="F14" s="8">
        <v>35447</v>
      </c>
      <c r="G14" s="8">
        <f t="shared" si="1"/>
        <v>37114</v>
      </c>
      <c r="H14" s="8">
        <f t="shared" si="1"/>
        <v>84219</v>
      </c>
      <c r="I14" s="8">
        <v>5749</v>
      </c>
      <c r="J14" s="8">
        <v>21169</v>
      </c>
      <c r="K14" s="8">
        <v>3966</v>
      </c>
      <c r="L14" s="8">
        <v>17974</v>
      </c>
      <c r="M14" s="8">
        <f t="shared" si="2"/>
        <v>9715</v>
      </c>
      <c r="N14" s="8">
        <f t="shared" si="2"/>
        <v>39143</v>
      </c>
      <c r="O14" s="9">
        <f t="shared" si="3"/>
        <v>29985</v>
      </c>
      <c r="P14" s="10">
        <f t="shared" si="0"/>
        <v>69941</v>
      </c>
      <c r="Q14" s="8">
        <f t="shared" si="0"/>
        <v>16844</v>
      </c>
      <c r="R14" s="8">
        <f t="shared" si="0"/>
        <v>53421</v>
      </c>
      <c r="S14" s="8">
        <f t="shared" si="4"/>
        <v>46829</v>
      </c>
      <c r="T14" s="9">
        <f t="shared" si="4"/>
        <v>123362</v>
      </c>
    </row>
    <row r="15" spans="1:20" s="15" customFormat="1" ht="24.95" customHeight="1" outlineLevel="2" x14ac:dyDescent="0.15">
      <c r="A15" s="14">
        <v>10</v>
      </c>
      <c r="B15" s="2" t="s">
        <v>21</v>
      </c>
      <c r="C15" s="8">
        <v>5498</v>
      </c>
      <c r="D15" s="8">
        <v>10368</v>
      </c>
      <c r="E15" s="8">
        <v>2034</v>
      </c>
      <c r="F15" s="8">
        <v>4770</v>
      </c>
      <c r="G15" s="8">
        <f t="shared" si="1"/>
        <v>7532</v>
      </c>
      <c r="H15" s="8">
        <f t="shared" si="1"/>
        <v>15138</v>
      </c>
      <c r="I15" s="8">
        <v>4491</v>
      </c>
      <c r="J15" s="8">
        <v>11601</v>
      </c>
      <c r="K15" s="8">
        <v>1579</v>
      </c>
      <c r="L15" s="8">
        <v>8540</v>
      </c>
      <c r="M15" s="8">
        <f t="shared" si="2"/>
        <v>6070</v>
      </c>
      <c r="N15" s="8">
        <f t="shared" si="2"/>
        <v>20141</v>
      </c>
      <c r="O15" s="9">
        <f t="shared" si="3"/>
        <v>9989</v>
      </c>
      <c r="P15" s="10">
        <f t="shared" si="0"/>
        <v>21969</v>
      </c>
      <c r="Q15" s="8">
        <f t="shared" si="0"/>
        <v>3613</v>
      </c>
      <c r="R15" s="8">
        <f t="shared" si="0"/>
        <v>13310</v>
      </c>
      <c r="S15" s="8">
        <f t="shared" si="4"/>
        <v>13602</v>
      </c>
      <c r="T15" s="9">
        <f t="shared" si="4"/>
        <v>35279</v>
      </c>
    </row>
    <row r="16" spans="1:20" s="15" customFormat="1" ht="24.95" customHeight="1" outlineLevel="2" x14ac:dyDescent="0.15">
      <c r="A16" s="14">
        <v>12</v>
      </c>
      <c r="B16" s="2" t="s">
        <v>23</v>
      </c>
      <c r="C16" s="8">
        <v>2672</v>
      </c>
      <c r="D16" s="8">
        <v>5448</v>
      </c>
      <c r="E16" s="8">
        <v>1154</v>
      </c>
      <c r="F16" s="8">
        <v>4692</v>
      </c>
      <c r="G16" s="8">
        <f t="shared" si="1"/>
        <v>3826</v>
      </c>
      <c r="H16" s="8">
        <f t="shared" si="1"/>
        <v>10140</v>
      </c>
      <c r="I16" s="8">
        <v>3795</v>
      </c>
      <c r="J16" s="8">
        <v>8628</v>
      </c>
      <c r="K16" s="8">
        <v>1590</v>
      </c>
      <c r="L16" s="8">
        <v>8458</v>
      </c>
      <c r="M16" s="8">
        <f t="shared" si="2"/>
        <v>5385</v>
      </c>
      <c r="N16" s="8">
        <f t="shared" si="2"/>
        <v>17086</v>
      </c>
      <c r="O16" s="9">
        <f t="shared" si="3"/>
        <v>6467</v>
      </c>
      <c r="P16" s="10">
        <f t="shared" si="0"/>
        <v>14076</v>
      </c>
      <c r="Q16" s="8">
        <f t="shared" si="0"/>
        <v>2744</v>
      </c>
      <c r="R16" s="8">
        <f t="shared" si="0"/>
        <v>13150</v>
      </c>
      <c r="S16" s="8">
        <f t="shared" si="4"/>
        <v>9211</v>
      </c>
      <c r="T16" s="9">
        <f t="shared" si="4"/>
        <v>27226</v>
      </c>
    </row>
    <row r="17" spans="1:20" s="15" customFormat="1" ht="30" customHeight="1" outlineLevel="1" x14ac:dyDescent="0.15">
      <c r="A17" s="14"/>
      <c r="B17" s="3" t="s">
        <v>12</v>
      </c>
      <c r="C17" s="11">
        <f>SUM(C8:C16)</f>
        <v>88617</v>
      </c>
      <c r="D17" s="11">
        <f t="shared" ref="D17:H17" si="5">SUM(D8:D16)</f>
        <v>189754</v>
      </c>
      <c r="E17" s="11">
        <f t="shared" si="5"/>
        <v>44395</v>
      </c>
      <c r="F17" s="11">
        <f t="shared" si="5"/>
        <v>118635</v>
      </c>
      <c r="G17" s="11">
        <f t="shared" si="5"/>
        <v>133012</v>
      </c>
      <c r="H17" s="11">
        <f t="shared" si="5"/>
        <v>308389</v>
      </c>
      <c r="I17" s="11">
        <f>SUM(I8:I16)</f>
        <v>51346</v>
      </c>
      <c r="J17" s="11">
        <f t="shared" ref="J17:N17" si="6">SUM(J8:J16)</f>
        <v>152478</v>
      </c>
      <c r="K17" s="11">
        <f t="shared" si="6"/>
        <v>31113</v>
      </c>
      <c r="L17" s="11">
        <f t="shared" si="6"/>
        <v>140370</v>
      </c>
      <c r="M17" s="11">
        <f t="shared" si="6"/>
        <v>82459</v>
      </c>
      <c r="N17" s="11">
        <f t="shared" si="6"/>
        <v>292848</v>
      </c>
      <c r="O17" s="11">
        <f>SUM(O8:O16)</f>
        <v>139963</v>
      </c>
      <c r="P17" s="11">
        <f t="shared" ref="P17:T17" si="7">SUM(P8:P16)</f>
        <v>342232</v>
      </c>
      <c r="Q17" s="11">
        <f t="shared" si="7"/>
        <v>75508</v>
      </c>
      <c r="R17" s="11">
        <f t="shared" si="7"/>
        <v>259005</v>
      </c>
      <c r="S17" s="11">
        <f t="shared" si="7"/>
        <v>215471</v>
      </c>
      <c r="T17" s="12">
        <f t="shared" si="7"/>
        <v>601237</v>
      </c>
    </row>
    <row r="18" spans="1:20" s="15" customFormat="1" ht="24.95" customHeight="1" outlineLevel="2" x14ac:dyDescent="0.15">
      <c r="A18" s="14">
        <v>1</v>
      </c>
      <c r="B18" s="2" t="s">
        <v>26</v>
      </c>
      <c r="C18" s="8">
        <v>1611</v>
      </c>
      <c r="D18" s="8">
        <v>2448</v>
      </c>
      <c r="E18" s="8">
        <v>498</v>
      </c>
      <c r="F18" s="8">
        <v>1119</v>
      </c>
      <c r="G18" s="8">
        <f t="shared" si="1"/>
        <v>2109</v>
      </c>
      <c r="H18" s="8">
        <f t="shared" si="1"/>
        <v>3567</v>
      </c>
      <c r="I18" s="8">
        <v>1094</v>
      </c>
      <c r="J18" s="8">
        <v>2514</v>
      </c>
      <c r="K18" s="8">
        <v>523</v>
      </c>
      <c r="L18" s="8">
        <v>3217</v>
      </c>
      <c r="M18" s="8">
        <f t="shared" ref="M18:N20" si="8">I18+K18</f>
        <v>1617</v>
      </c>
      <c r="N18" s="8">
        <f t="shared" si="8"/>
        <v>5731</v>
      </c>
      <c r="O18" s="9">
        <f t="shared" ref="O18:R20" si="9">C18+I18</f>
        <v>2705</v>
      </c>
      <c r="P18" s="10">
        <f t="shared" si="9"/>
        <v>4962</v>
      </c>
      <c r="Q18" s="8">
        <f t="shared" si="9"/>
        <v>1021</v>
      </c>
      <c r="R18" s="8">
        <f t="shared" si="9"/>
        <v>4336</v>
      </c>
      <c r="S18" s="8">
        <f t="shared" ref="S18:T20" si="10">O18+Q18</f>
        <v>3726</v>
      </c>
      <c r="T18" s="9">
        <f t="shared" si="10"/>
        <v>9298</v>
      </c>
    </row>
    <row r="19" spans="1:20" s="15" customFormat="1" ht="24.95" customHeight="1" outlineLevel="2" x14ac:dyDescent="0.15">
      <c r="A19" s="14">
        <v>8</v>
      </c>
      <c r="B19" s="2" t="s">
        <v>27</v>
      </c>
      <c r="C19" s="8">
        <v>6748</v>
      </c>
      <c r="D19" s="8">
        <v>9744</v>
      </c>
      <c r="E19" s="8">
        <v>4286</v>
      </c>
      <c r="F19" s="8">
        <v>7261</v>
      </c>
      <c r="G19" s="8">
        <f t="shared" si="1"/>
        <v>11034</v>
      </c>
      <c r="H19" s="8">
        <f t="shared" si="1"/>
        <v>17005</v>
      </c>
      <c r="I19" s="8">
        <v>5906</v>
      </c>
      <c r="J19" s="8">
        <v>12563</v>
      </c>
      <c r="K19" s="8">
        <v>5173</v>
      </c>
      <c r="L19" s="8">
        <v>16894</v>
      </c>
      <c r="M19" s="8">
        <f t="shared" si="8"/>
        <v>11079</v>
      </c>
      <c r="N19" s="8">
        <f t="shared" si="8"/>
        <v>29457</v>
      </c>
      <c r="O19" s="9">
        <f t="shared" si="9"/>
        <v>12654</v>
      </c>
      <c r="P19" s="10">
        <f t="shared" si="9"/>
        <v>22307</v>
      </c>
      <c r="Q19" s="8">
        <f t="shared" si="9"/>
        <v>9459</v>
      </c>
      <c r="R19" s="8">
        <f t="shared" si="9"/>
        <v>24155</v>
      </c>
      <c r="S19" s="8">
        <f t="shared" si="10"/>
        <v>22113</v>
      </c>
      <c r="T19" s="9">
        <f t="shared" si="10"/>
        <v>46462</v>
      </c>
    </row>
    <row r="20" spans="1:20" s="15" customFormat="1" ht="24.95" customHeight="1" outlineLevel="2" x14ac:dyDescent="0.15">
      <c r="A20" s="14">
        <v>11</v>
      </c>
      <c r="B20" s="2" t="s">
        <v>25</v>
      </c>
      <c r="C20" s="8">
        <v>8063</v>
      </c>
      <c r="D20" s="8">
        <v>16510</v>
      </c>
      <c r="E20" s="8">
        <v>1890</v>
      </c>
      <c r="F20" s="8">
        <v>6917</v>
      </c>
      <c r="G20" s="8">
        <f t="shared" si="1"/>
        <v>9953</v>
      </c>
      <c r="H20" s="8">
        <f t="shared" si="1"/>
        <v>23427</v>
      </c>
      <c r="I20" s="8">
        <v>4657</v>
      </c>
      <c r="J20" s="8">
        <v>10719</v>
      </c>
      <c r="K20" s="8">
        <v>1397</v>
      </c>
      <c r="L20" s="8">
        <v>5120</v>
      </c>
      <c r="M20" s="8">
        <f t="shared" si="8"/>
        <v>6054</v>
      </c>
      <c r="N20" s="8">
        <f t="shared" si="8"/>
        <v>15839</v>
      </c>
      <c r="O20" s="9">
        <f t="shared" si="9"/>
        <v>12720</v>
      </c>
      <c r="P20" s="10">
        <f t="shared" si="9"/>
        <v>27229</v>
      </c>
      <c r="Q20" s="8">
        <f t="shared" si="9"/>
        <v>3287</v>
      </c>
      <c r="R20" s="8">
        <f t="shared" si="9"/>
        <v>12037</v>
      </c>
      <c r="S20" s="8">
        <f t="shared" si="10"/>
        <v>16007</v>
      </c>
      <c r="T20" s="9">
        <f t="shared" si="10"/>
        <v>39266</v>
      </c>
    </row>
    <row r="21" spans="1:20" s="15" customFormat="1" ht="30" customHeight="1" outlineLevel="1" x14ac:dyDescent="0.15">
      <c r="A21" s="14"/>
      <c r="B21" s="3" t="s">
        <v>13</v>
      </c>
      <c r="C21" s="11">
        <f>SUM(C18:C20)</f>
        <v>16422</v>
      </c>
      <c r="D21" s="11">
        <f t="shared" ref="D21:H21" si="11">SUM(D18:D20)</f>
        <v>28702</v>
      </c>
      <c r="E21" s="11">
        <f t="shared" si="11"/>
        <v>6674</v>
      </c>
      <c r="F21" s="11">
        <f t="shared" si="11"/>
        <v>15297</v>
      </c>
      <c r="G21" s="11">
        <f t="shared" si="11"/>
        <v>23096</v>
      </c>
      <c r="H21" s="11">
        <f t="shared" si="11"/>
        <v>43999</v>
      </c>
      <c r="I21" s="11">
        <f>SUM(I18:I20)</f>
        <v>11657</v>
      </c>
      <c r="J21" s="11">
        <f t="shared" ref="J21:N21" si="12">SUM(J18:J20)</f>
        <v>25796</v>
      </c>
      <c r="K21" s="11">
        <f t="shared" si="12"/>
        <v>7093</v>
      </c>
      <c r="L21" s="11">
        <f t="shared" si="12"/>
        <v>25231</v>
      </c>
      <c r="M21" s="11">
        <f t="shared" si="12"/>
        <v>18750</v>
      </c>
      <c r="N21" s="11">
        <f t="shared" si="12"/>
        <v>51027</v>
      </c>
      <c r="O21" s="11">
        <f>SUM(O18:O20)</f>
        <v>28079</v>
      </c>
      <c r="P21" s="11">
        <f t="shared" ref="P21:T21" si="13">SUM(P18:P20)</f>
        <v>54498</v>
      </c>
      <c r="Q21" s="11">
        <f t="shared" si="13"/>
        <v>13767</v>
      </c>
      <c r="R21" s="11">
        <f t="shared" si="13"/>
        <v>40528</v>
      </c>
      <c r="S21" s="11">
        <f t="shared" si="13"/>
        <v>41846</v>
      </c>
      <c r="T21" s="12">
        <f t="shared" si="13"/>
        <v>95026</v>
      </c>
    </row>
    <row r="22" spans="1:20" s="15" customFormat="1" ht="30" customHeight="1" x14ac:dyDescent="0.15">
      <c r="A22" s="14"/>
      <c r="B22" s="4" t="s">
        <v>14</v>
      </c>
      <c r="C22" s="13">
        <f>SUM(C21,C17)</f>
        <v>105039</v>
      </c>
      <c r="D22" s="13">
        <f t="shared" ref="D22:H22" si="14">SUM(D21,D17)</f>
        <v>218456</v>
      </c>
      <c r="E22" s="13">
        <f t="shared" si="14"/>
        <v>51069</v>
      </c>
      <c r="F22" s="13">
        <f t="shared" si="14"/>
        <v>133932</v>
      </c>
      <c r="G22" s="13">
        <f t="shared" si="14"/>
        <v>156108</v>
      </c>
      <c r="H22" s="13">
        <f t="shared" si="14"/>
        <v>352388</v>
      </c>
      <c r="I22" s="13">
        <f>SUM(I21,I17)</f>
        <v>63003</v>
      </c>
      <c r="J22" s="13">
        <f t="shared" ref="J22:N22" si="15">SUM(J21,J17)</f>
        <v>178274</v>
      </c>
      <c r="K22" s="13">
        <f t="shared" si="15"/>
        <v>38206</v>
      </c>
      <c r="L22" s="13">
        <f t="shared" si="15"/>
        <v>165601</v>
      </c>
      <c r="M22" s="13">
        <f t="shared" si="15"/>
        <v>101209</v>
      </c>
      <c r="N22" s="13">
        <f t="shared" si="15"/>
        <v>343875</v>
      </c>
      <c r="O22" s="13">
        <f>SUM(O21,O17)</f>
        <v>168042</v>
      </c>
      <c r="P22" s="13">
        <f t="shared" ref="P22:T22" si="16">SUM(P21,P17)</f>
        <v>396730</v>
      </c>
      <c r="Q22" s="13">
        <f t="shared" si="16"/>
        <v>89275</v>
      </c>
      <c r="R22" s="13">
        <f t="shared" si="16"/>
        <v>299533</v>
      </c>
      <c r="S22" s="13">
        <f t="shared" si="16"/>
        <v>257317</v>
      </c>
      <c r="T22" s="13">
        <f t="shared" si="16"/>
        <v>696263</v>
      </c>
    </row>
    <row r="23" spans="1:20" ht="30.75" customHeight="1" outlineLevel="1" x14ac:dyDescent="0.25">
      <c r="B23" s="36" t="s">
        <v>37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32.25" customHeight="1" outlineLevel="1" x14ac:dyDescent="0.25">
      <c r="B24" s="26" t="s">
        <v>3</v>
      </c>
      <c r="C24" s="29" t="s">
        <v>4</v>
      </c>
      <c r="D24" s="30"/>
      <c r="E24" s="30"/>
      <c r="F24" s="30"/>
      <c r="G24" s="30"/>
      <c r="H24" s="30"/>
      <c r="I24" s="26" t="s">
        <v>5</v>
      </c>
      <c r="J24" s="30"/>
      <c r="K24" s="30"/>
      <c r="L24" s="30"/>
      <c r="M24" s="30"/>
      <c r="N24" s="30"/>
      <c r="O24" s="31" t="s">
        <v>6</v>
      </c>
      <c r="P24" s="30"/>
      <c r="Q24" s="30"/>
      <c r="R24" s="30"/>
      <c r="S24" s="30"/>
      <c r="T24" s="32"/>
    </row>
    <row r="25" spans="1:20" ht="18.75" customHeight="1" outlineLevel="1" x14ac:dyDescent="0.25">
      <c r="B25" s="27"/>
      <c r="C25" s="20" t="s">
        <v>7</v>
      </c>
      <c r="D25" s="21"/>
      <c r="E25" s="20" t="s">
        <v>8</v>
      </c>
      <c r="F25" s="21"/>
      <c r="G25" s="20" t="s">
        <v>9</v>
      </c>
      <c r="H25" s="21"/>
      <c r="I25" s="20" t="s">
        <v>7</v>
      </c>
      <c r="J25" s="21"/>
      <c r="K25" s="20" t="s">
        <v>8</v>
      </c>
      <c r="L25" s="21"/>
      <c r="M25" s="20" t="s">
        <v>9</v>
      </c>
      <c r="N25" s="21"/>
      <c r="O25" s="20" t="s">
        <v>7</v>
      </c>
      <c r="P25" s="21"/>
      <c r="Q25" s="20" t="s">
        <v>8</v>
      </c>
      <c r="R25" s="21"/>
      <c r="S25" s="22" t="s">
        <v>9</v>
      </c>
      <c r="T25" s="23"/>
    </row>
    <row r="26" spans="1:20" outlineLevel="1" x14ac:dyDescent="0.25">
      <c r="B26" s="28"/>
      <c r="C26" s="5" t="s">
        <v>10</v>
      </c>
      <c r="D26" s="5" t="s">
        <v>11</v>
      </c>
      <c r="E26" s="5" t="s">
        <v>10</v>
      </c>
      <c r="F26" s="5" t="s">
        <v>11</v>
      </c>
      <c r="G26" s="5" t="s">
        <v>10</v>
      </c>
      <c r="H26" s="5" t="s">
        <v>11</v>
      </c>
      <c r="I26" s="5" t="s">
        <v>10</v>
      </c>
      <c r="J26" s="5" t="s">
        <v>11</v>
      </c>
      <c r="K26" s="5" t="s">
        <v>10</v>
      </c>
      <c r="L26" s="5" t="s">
        <v>11</v>
      </c>
      <c r="M26" s="5" t="s">
        <v>10</v>
      </c>
      <c r="N26" s="5" t="s">
        <v>11</v>
      </c>
      <c r="O26" s="5" t="s">
        <v>10</v>
      </c>
      <c r="P26" s="5" t="s">
        <v>11</v>
      </c>
      <c r="Q26" s="5" t="s">
        <v>10</v>
      </c>
      <c r="R26" s="5" t="s">
        <v>11</v>
      </c>
      <c r="S26" s="5" t="s">
        <v>10</v>
      </c>
      <c r="T26" s="6" t="s">
        <v>11</v>
      </c>
    </row>
    <row r="27" spans="1:20" s="15" customFormat="1" ht="24.95" customHeight="1" outlineLevel="2" x14ac:dyDescent="0.15">
      <c r="A27" s="14">
        <v>2</v>
      </c>
      <c r="B27" s="2" t="s">
        <v>18</v>
      </c>
      <c r="C27" s="8">
        <f>'[1]Settembre 2021'!C$8</f>
        <v>26031</v>
      </c>
      <c r="D27" s="8">
        <f>'[1]Settembre 2021'!D$8</f>
        <v>54314</v>
      </c>
      <c r="E27" s="8">
        <f>'[1]Settembre 2021'!E$8</f>
        <v>6522</v>
      </c>
      <c r="F27" s="8">
        <f>'[1]Settembre 2021'!F$8</f>
        <v>14836</v>
      </c>
      <c r="G27" s="8">
        <f>C27+E27</f>
        <v>32553</v>
      </c>
      <c r="H27" s="8">
        <f>D27+F27</f>
        <v>69150</v>
      </c>
      <c r="I27" s="8">
        <f>'[1]Settembre 2021'!I$8</f>
        <v>16392</v>
      </c>
      <c r="J27" s="8">
        <f>'[1]Settembre 2021'!J$8</f>
        <v>41239</v>
      </c>
      <c r="K27" s="8">
        <f>'[1]Settembre 2021'!K$8</f>
        <v>5202</v>
      </c>
      <c r="L27" s="8">
        <f>'[1]Settembre 2021'!L$8</f>
        <v>15712</v>
      </c>
      <c r="M27" s="8">
        <f>I27+K27</f>
        <v>21594</v>
      </c>
      <c r="N27" s="8">
        <f>J27+L27</f>
        <v>56951</v>
      </c>
      <c r="O27" s="9">
        <f>C27+I27</f>
        <v>42423</v>
      </c>
      <c r="P27" s="10">
        <f t="shared" ref="P27:R35" si="17">D27+J27</f>
        <v>95553</v>
      </c>
      <c r="Q27" s="8">
        <f t="shared" si="17"/>
        <v>11724</v>
      </c>
      <c r="R27" s="8">
        <f t="shared" si="17"/>
        <v>30548</v>
      </c>
      <c r="S27" s="8">
        <f>O27+Q27</f>
        <v>54147</v>
      </c>
      <c r="T27" s="9">
        <f>P27+R27</f>
        <v>126101</v>
      </c>
    </row>
    <row r="28" spans="1:20" s="15" customFormat="1" ht="24.95" customHeight="1" outlineLevel="2" x14ac:dyDescent="0.15">
      <c r="A28" s="14">
        <v>3</v>
      </c>
      <c r="B28" s="2" t="s">
        <v>24</v>
      </c>
      <c r="C28" s="8">
        <f>'[1]Settembre 2021'!C$9</f>
        <v>10904</v>
      </c>
      <c r="D28" s="8">
        <f>'[1]Settembre 2021'!D$9</f>
        <v>20205</v>
      </c>
      <c r="E28" s="8">
        <f>'[1]Settembre 2021'!E$9</f>
        <v>810</v>
      </c>
      <c r="F28" s="8">
        <f>'[1]Settembre 2021'!F$9</f>
        <v>1676</v>
      </c>
      <c r="G28" s="8">
        <f t="shared" ref="G28:H35" si="18">C28+E28</f>
        <v>11714</v>
      </c>
      <c r="H28" s="8">
        <f t="shared" si="18"/>
        <v>21881</v>
      </c>
      <c r="I28" s="8">
        <f>'[1]Settembre 2021'!I$9</f>
        <v>4167</v>
      </c>
      <c r="J28" s="8">
        <f>'[1]Settembre 2021'!J$9</f>
        <v>9008</v>
      </c>
      <c r="K28" s="8">
        <f>'[1]Settembre 2021'!K$9</f>
        <v>1025</v>
      </c>
      <c r="L28" s="8">
        <f>'[1]Settembre 2021'!L$9</f>
        <v>3404</v>
      </c>
      <c r="M28" s="8">
        <f t="shared" ref="M28:N35" si="19">I28+K28</f>
        <v>5192</v>
      </c>
      <c r="N28" s="8">
        <f t="shared" si="19"/>
        <v>12412</v>
      </c>
      <c r="O28" s="9">
        <f t="shared" ref="O28:O35" si="20">C28+I28</f>
        <v>15071</v>
      </c>
      <c r="P28" s="10">
        <f t="shared" si="17"/>
        <v>29213</v>
      </c>
      <c r="Q28" s="8">
        <f t="shared" si="17"/>
        <v>1835</v>
      </c>
      <c r="R28" s="8">
        <f t="shared" si="17"/>
        <v>5080</v>
      </c>
      <c r="S28" s="8">
        <f t="shared" ref="S28:T35" si="21">O28+Q28</f>
        <v>16906</v>
      </c>
      <c r="T28" s="9">
        <f t="shared" si="21"/>
        <v>34293</v>
      </c>
    </row>
    <row r="29" spans="1:20" s="15" customFormat="1" ht="24.95" customHeight="1" outlineLevel="2" x14ac:dyDescent="0.15">
      <c r="A29" s="14">
        <v>4</v>
      </c>
      <c r="B29" s="2" t="s">
        <v>22</v>
      </c>
      <c r="C29" s="8">
        <f>'[1]Settembre 2021'!C$10</f>
        <v>8150</v>
      </c>
      <c r="D29" s="8">
        <f>'[1]Settembre 2021'!D$10</f>
        <v>22629</v>
      </c>
      <c r="E29" s="8">
        <f>'[1]Settembre 2021'!E$10</f>
        <v>2134</v>
      </c>
      <c r="F29" s="8">
        <f>'[1]Settembre 2021'!F$10</f>
        <v>8809</v>
      </c>
      <c r="G29" s="8">
        <f t="shared" si="18"/>
        <v>10284</v>
      </c>
      <c r="H29" s="8">
        <f t="shared" si="18"/>
        <v>31438</v>
      </c>
      <c r="I29" s="8">
        <f>'[1]Settembre 2021'!I$10</f>
        <v>7634</v>
      </c>
      <c r="J29" s="8">
        <f>'[1]Settembre 2021'!J$10</f>
        <v>36824</v>
      </c>
      <c r="K29" s="8">
        <f>'[1]Settembre 2021'!K$10</f>
        <v>7982</v>
      </c>
      <c r="L29" s="8">
        <f>'[1]Settembre 2021'!L$10</f>
        <v>43955</v>
      </c>
      <c r="M29" s="8">
        <f t="shared" si="19"/>
        <v>15616</v>
      </c>
      <c r="N29" s="8">
        <f t="shared" si="19"/>
        <v>80779</v>
      </c>
      <c r="O29" s="9">
        <f t="shared" si="20"/>
        <v>15784</v>
      </c>
      <c r="P29" s="10">
        <f t="shared" si="17"/>
        <v>59453</v>
      </c>
      <c r="Q29" s="8">
        <f t="shared" si="17"/>
        <v>10116</v>
      </c>
      <c r="R29" s="8">
        <f t="shared" si="17"/>
        <v>52764</v>
      </c>
      <c r="S29" s="8">
        <f t="shared" si="21"/>
        <v>25900</v>
      </c>
      <c r="T29" s="9">
        <f t="shared" si="21"/>
        <v>112217</v>
      </c>
    </row>
    <row r="30" spans="1:20" s="15" customFormat="1" ht="24.95" customHeight="1" outlineLevel="2" x14ac:dyDescent="0.15">
      <c r="A30" s="14">
        <v>5</v>
      </c>
      <c r="B30" s="2" t="s">
        <v>17</v>
      </c>
      <c r="C30" s="8">
        <f>'[1]Settembre 2021'!C$11</f>
        <v>4306</v>
      </c>
      <c r="D30" s="8">
        <f>'[1]Settembre 2021'!D$11</f>
        <v>9478</v>
      </c>
      <c r="E30" s="8">
        <f>'[1]Settembre 2021'!E$11</f>
        <v>1348</v>
      </c>
      <c r="F30" s="8">
        <f>'[1]Settembre 2021'!F$11</f>
        <v>3551</v>
      </c>
      <c r="G30" s="8">
        <f t="shared" si="18"/>
        <v>5654</v>
      </c>
      <c r="H30" s="8">
        <f t="shared" si="18"/>
        <v>13029</v>
      </c>
      <c r="I30" s="8">
        <f>'[1]Settembre 2021'!I$11</f>
        <v>2337</v>
      </c>
      <c r="J30" s="8">
        <f>'[1]Settembre 2021'!J$11</f>
        <v>7887</v>
      </c>
      <c r="K30" s="8">
        <f>'[1]Settembre 2021'!K$11</f>
        <v>1211</v>
      </c>
      <c r="L30" s="8">
        <f>'[1]Settembre 2021'!L$11</f>
        <v>8325</v>
      </c>
      <c r="M30" s="8">
        <f t="shared" si="19"/>
        <v>3548</v>
      </c>
      <c r="N30" s="8">
        <f t="shared" si="19"/>
        <v>16212</v>
      </c>
      <c r="O30" s="9">
        <f t="shared" si="20"/>
        <v>6643</v>
      </c>
      <c r="P30" s="10">
        <f t="shared" si="17"/>
        <v>17365</v>
      </c>
      <c r="Q30" s="8">
        <f t="shared" si="17"/>
        <v>2559</v>
      </c>
      <c r="R30" s="8">
        <f t="shared" si="17"/>
        <v>11876</v>
      </c>
      <c r="S30" s="8">
        <f t="shared" si="21"/>
        <v>9202</v>
      </c>
      <c r="T30" s="9">
        <f t="shared" si="21"/>
        <v>29241</v>
      </c>
    </row>
    <row r="31" spans="1:20" s="15" customFormat="1" ht="24.95" customHeight="1" outlineLevel="2" x14ac:dyDescent="0.15">
      <c r="A31" s="14">
        <v>6</v>
      </c>
      <c r="B31" s="2" t="s">
        <v>19</v>
      </c>
      <c r="C31" s="8">
        <f>'[1]Settembre 2021'!C$12</f>
        <v>10918</v>
      </c>
      <c r="D31" s="8">
        <f>'[1]Settembre 2021'!D$12</f>
        <v>20528</v>
      </c>
      <c r="E31" s="8">
        <f>'[1]Settembre 2021'!E$12</f>
        <v>1615</v>
      </c>
      <c r="F31" s="8">
        <f>'[1]Settembre 2021'!F$12</f>
        <v>4292</v>
      </c>
      <c r="G31" s="8">
        <f t="shared" si="18"/>
        <v>12533</v>
      </c>
      <c r="H31" s="8">
        <f t="shared" si="18"/>
        <v>24820</v>
      </c>
      <c r="I31" s="8">
        <f>'[1]Settembre 2021'!I$12</f>
        <v>9550</v>
      </c>
      <c r="J31" s="8">
        <f>'[1]Settembre 2021'!J$12</f>
        <v>22751</v>
      </c>
      <c r="K31" s="8">
        <f>'[1]Settembre 2021'!K$12</f>
        <v>1751</v>
      </c>
      <c r="L31" s="8">
        <f>'[1]Settembre 2021'!L$12</f>
        <v>7468</v>
      </c>
      <c r="M31" s="8">
        <f t="shared" si="19"/>
        <v>11301</v>
      </c>
      <c r="N31" s="8">
        <f t="shared" si="19"/>
        <v>30219</v>
      </c>
      <c r="O31" s="9">
        <f t="shared" si="20"/>
        <v>20468</v>
      </c>
      <c r="P31" s="10">
        <f t="shared" si="17"/>
        <v>43279</v>
      </c>
      <c r="Q31" s="8">
        <f t="shared" si="17"/>
        <v>3366</v>
      </c>
      <c r="R31" s="8">
        <f t="shared" si="17"/>
        <v>11760</v>
      </c>
      <c r="S31" s="8">
        <f t="shared" si="21"/>
        <v>23834</v>
      </c>
      <c r="T31" s="9">
        <f t="shared" si="21"/>
        <v>55039</v>
      </c>
    </row>
    <row r="32" spans="1:20" s="15" customFormat="1" ht="24.95" customHeight="1" outlineLevel="2" x14ac:dyDescent="0.15">
      <c r="A32" s="14">
        <v>7</v>
      </c>
      <c r="B32" s="2" t="s">
        <v>20</v>
      </c>
      <c r="C32" s="8">
        <f>'[1]Settembre 2021'!C$13</f>
        <v>6695</v>
      </c>
      <c r="D32" s="8">
        <f>'[1]Settembre 2021'!D$13</f>
        <v>12360</v>
      </c>
      <c r="E32" s="8">
        <f>'[1]Settembre 2021'!E$13</f>
        <v>1225</v>
      </c>
      <c r="F32" s="8">
        <f>'[1]Settembre 2021'!F$13</f>
        <v>2850</v>
      </c>
      <c r="G32" s="8">
        <f t="shared" si="18"/>
        <v>7920</v>
      </c>
      <c r="H32" s="8">
        <f t="shared" si="18"/>
        <v>15210</v>
      </c>
      <c r="I32" s="8">
        <f>'[1]Settembre 2021'!I$13</f>
        <v>5225</v>
      </c>
      <c r="J32" s="8">
        <f>'[1]Settembre 2021'!J$13</f>
        <v>13226</v>
      </c>
      <c r="K32" s="8">
        <f>'[1]Settembre 2021'!K$13</f>
        <v>1537</v>
      </c>
      <c r="L32" s="8">
        <f>'[1]Settembre 2021'!L$13</f>
        <v>5908</v>
      </c>
      <c r="M32" s="8">
        <f t="shared" si="19"/>
        <v>6762</v>
      </c>
      <c r="N32" s="8">
        <f t="shared" si="19"/>
        <v>19134</v>
      </c>
      <c r="O32" s="9">
        <f t="shared" si="20"/>
        <v>11920</v>
      </c>
      <c r="P32" s="10">
        <f t="shared" si="17"/>
        <v>25586</v>
      </c>
      <c r="Q32" s="8">
        <f t="shared" si="17"/>
        <v>2762</v>
      </c>
      <c r="R32" s="8">
        <f t="shared" si="17"/>
        <v>8758</v>
      </c>
      <c r="S32" s="8">
        <f t="shared" si="21"/>
        <v>14682</v>
      </c>
      <c r="T32" s="9">
        <f t="shared" si="21"/>
        <v>34344</v>
      </c>
    </row>
    <row r="33" spans="1:20" s="15" customFormat="1" ht="24.95" customHeight="1" outlineLevel="2" x14ac:dyDescent="0.15">
      <c r="A33" s="14">
        <v>9</v>
      </c>
      <c r="B33" s="2" t="s">
        <v>16</v>
      </c>
      <c r="C33" s="8">
        <f>'[1]Settembre 2021'!C$14</f>
        <v>26598</v>
      </c>
      <c r="D33" s="8">
        <f>'[1]Settembre 2021'!D$14</f>
        <v>58500</v>
      </c>
      <c r="E33" s="8">
        <f>'[1]Settembre 2021'!E$14</f>
        <v>6774</v>
      </c>
      <c r="F33" s="8">
        <f>'[1]Settembre 2021'!F$14</f>
        <v>17654</v>
      </c>
      <c r="G33" s="8">
        <f t="shared" si="18"/>
        <v>33372</v>
      </c>
      <c r="H33" s="8">
        <f t="shared" si="18"/>
        <v>76154</v>
      </c>
      <c r="I33" s="8">
        <f>'[1]Settembre 2021'!I$14</f>
        <v>6099</v>
      </c>
      <c r="J33" s="8">
        <f>'[1]Settembre 2021'!J$14</f>
        <v>22261</v>
      </c>
      <c r="K33" s="8">
        <f>'[1]Settembre 2021'!K$14</f>
        <v>2257</v>
      </c>
      <c r="L33" s="8">
        <f>'[1]Settembre 2021'!L$14</f>
        <v>10260</v>
      </c>
      <c r="M33" s="8">
        <f t="shared" si="19"/>
        <v>8356</v>
      </c>
      <c r="N33" s="8">
        <f t="shared" si="19"/>
        <v>32521</v>
      </c>
      <c r="O33" s="9">
        <f t="shared" si="20"/>
        <v>32697</v>
      </c>
      <c r="P33" s="10">
        <f t="shared" si="17"/>
        <v>80761</v>
      </c>
      <c r="Q33" s="8">
        <f t="shared" si="17"/>
        <v>9031</v>
      </c>
      <c r="R33" s="8">
        <f t="shared" si="17"/>
        <v>27914</v>
      </c>
      <c r="S33" s="8">
        <f t="shared" si="21"/>
        <v>41728</v>
      </c>
      <c r="T33" s="9">
        <f t="shared" si="21"/>
        <v>108675</v>
      </c>
    </row>
    <row r="34" spans="1:20" s="15" customFormat="1" ht="24.95" customHeight="1" outlineLevel="2" x14ac:dyDescent="0.15">
      <c r="A34" s="14">
        <v>10</v>
      </c>
      <c r="B34" s="2" t="s">
        <v>21</v>
      </c>
      <c r="C34" s="8">
        <f>'[1]Settembre 2021'!C$15</f>
        <v>8020</v>
      </c>
      <c r="D34" s="8">
        <f>'[1]Settembre 2021'!D$15</f>
        <v>15600</v>
      </c>
      <c r="E34" s="8">
        <f>'[1]Settembre 2021'!E$15</f>
        <v>1273</v>
      </c>
      <c r="F34" s="8">
        <f>'[1]Settembre 2021'!F$15</f>
        <v>3087</v>
      </c>
      <c r="G34" s="8">
        <f t="shared" si="18"/>
        <v>9293</v>
      </c>
      <c r="H34" s="8">
        <f t="shared" si="18"/>
        <v>18687</v>
      </c>
      <c r="I34" s="8">
        <f>'[1]Settembre 2021'!I$15</f>
        <v>5182</v>
      </c>
      <c r="J34" s="8">
        <f>'[1]Settembre 2021'!J$15</f>
        <v>14201</v>
      </c>
      <c r="K34" s="8">
        <f>'[1]Settembre 2021'!K$15</f>
        <v>1149</v>
      </c>
      <c r="L34" s="8">
        <f>'[1]Settembre 2021'!L$15</f>
        <v>7239</v>
      </c>
      <c r="M34" s="8">
        <f t="shared" si="19"/>
        <v>6331</v>
      </c>
      <c r="N34" s="8">
        <f t="shared" si="19"/>
        <v>21440</v>
      </c>
      <c r="O34" s="9">
        <f t="shared" si="20"/>
        <v>13202</v>
      </c>
      <c r="P34" s="10">
        <f t="shared" si="17"/>
        <v>29801</v>
      </c>
      <c r="Q34" s="8">
        <f t="shared" si="17"/>
        <v>2422</v>
      </c>
      <c r="R34" s="8">
        <f t="shared" si="17"/>
        <v>10326</v>
      </c>
      <c r="S34" s="8">
        <f t="shared" si="21"/>
        <v>15624</v>
      </c>
      <c r="T34" s="9">
        <f t="shared" si="21"/>
        <v>40127</v>
      </c>
    </row>
    <row r="35" spans="1:20" s="15" customFormat="1" ht="24.95" customHeight="1" outlineLevel="2" x14ac:dyDescent="0.15">
      <c r="A35" s="14">
        <v>12</v>
      </c>
      <c r="B35" s="2" t="s">
        <v>23</v>
      </c>
      <c r="C35" s="8">
        <f>'[1]Settembre 2021'!C$16</f>
        <v>2953</v>
      </c>
      <c r="D35" s="8">
        <f>'[1]Settembre 2021'!D$16</f>
        <v>7179</v>
      </c>
      <c r="E35" s="8">
        <f>'[1]Settembre 2021'!E$16</f>
        <v>1042</v>
      </c>
      <c r="F35" s="8">
        <f>'[1]Settembre 2021'!F$16</f>
        <v>4003</v>
      </c>
      <c r="G35" s="8">
        <f t="shared" si="18"/>
        <v>3995</v>
      </c>
      <c r="H35" s="8">
        <f t="shared" si="18"/>
        <v>11182</v>
      </c>
      <c r="I35" s="8">
        <f>'[1]Settembre 2021'!I$16</f>
        <v>3859</v>
      </c>
      <c r="J35" s="8">
        <f>'[1]Settembre 2021'!J$16</f>
        <v>9327</v>
      </c>
      <c r="K35" s="8">
        <f>'[1]Settembre 2021'!K$16</f>
        <v>1024</v>
      </c>
      <c r="L35" s="8">
        <f>'[1]Settembre 2021'!L$16</f>
        <v>4868</v>
      </c>
      <c r="M35" s="8">
        <f t="shared" si="19"/>
        <v>4883</v>
      </c>
      <c r="N35" s="8">
        <f t="shared" si="19"/>
        <v>14195</v>
      </c>
      <c r="O35" s="9">
        <f t="shared" si="20"/>
        <v>6812</v>
      </c>
      <c r="P35" s="10">
        <f t="shared" si="17"/>
        <v>16506</v>
      </c>
      <c r="Q35" s="8">
        <f t="shared" si="17"/>
        <v>2066</v>
      </c>
      <c r="R35" s="8">
        <f t="shared" si="17"/>
        <v>8871</v>
      </c>
      <c r="S35" s="8">
        <f t="shared" si="21"/>
        <v>8878</v>
      </c>
      <c r="T35" s="9">
        <f t="shared" si="21"/>
        <v>25377</v>
      </c>
    </row>
    <row r="36" spans="1:20" s="15" customFormat="1" ht="30" customHeight="1" outlineLevel="1" x14ac:dyDescent="0.15">
      <c r="A36" s="14"/>
      <c r="B36" s="3" t="s">
        <v>12</v>
      </c>
      <c r="C36" s="11">
        <f>SUM(C27:C35)</f>
        <v>104575</v>
      </c>
      <c r="D36" s="11">
        <f t="shared" ref="D36:H36" si="22">SUM(D27:D35)</f>
        <v>220793</v>
      </c>
      <c r="E36" s="11">
        <f t="shared" si="22"/>
        <v>22743</v>
      </c>
      <c r="F36" s="11">
        <f t="shared" si="22"/>
        <v>60758</v>
      </c>
      <c r="G36" s="11">
        <f t="shared" si="22"/>
        <v>127318</v>
      </c>
      <c r="H36" s="11">
        <f t="shared" si="22"/>
        <v>281551</v>
      </c>
      <c r="I36" s="11">
        <f>SUM(I27:I35)</f>
        <v>60445</v>
      </c>
      <c r="J36" s="11">
        <f t="shared" ref="J36:N36" si="23">SUM(J27:J35)</f>
        <v>176724</v>
      </c>
      <c r="K36" s="11">
        <f t="shared" si="23"/>
        <v>23138</v>
      </c>
      <c r="L36" s="11">
        <f t="shared" si="23"/>
        <v>107139</v>
      </c>
      <c r="M36" s="11">
        <f t="shared" si="23"/>
        <v>83583</v>
      </c>
      <c r="N36" s="11">
        <f t="shared" si="23"/>
        <v>283863</v>
      </c>
      <c r="O36" s="11">
        <f>SUM(O27:O35)</f>
        <v>165020</v>
      </c>
      <c r="P36" s="11">
        <f t="shared" ref="P36:T36" si="24">SUM(P27:P35)</f>
        <v>397517</v>
      </c>
      <c r="Q36" s="11">
        <f t="shared" si="24"/>
        <v>45881</v>
      </c>
      <c r="R36" s="11">
        <f t="shared" si="24"/>
        <v>167897</v>
      </c>
      <c r="S36" s="11">
        <f t="shared" si="24"/>
        <v>210901</v>
      </c>
      <c r="T36" s="12">
        <f t="shared" si="24"/>
        <v>565414</v>
      </c>
    </row>
    <row r="37" spans="1:20" s="15" customFormat="1" ht="24.95" customHeight="1" outlineLevel="2" x14ac:dyDescent="0.15">
      <c r="A37" s="14">
        <v>1</v>
      </c>
      <c r="B37" s="2" t="s">
        <v>26</v>
      </c>
      <c r="C37" s="8">
        <f>'[1]Settembre 2021'!C$18</f>
        <v>1721</v>
      </c>
      <c r="D37" s="8">
        <f>'[1]Settembre 2021'!D$18</f>
        <v>2799</v>
      </c>
      <c r="E37" s="8">
        <f>'[1]Settembre 2021'!E$18</f>
        <v>328</v>
      </c>
      <c r="F37" s="8">
        <f>'[1]Settembre 2021'!F$18</f>
        <v>399</v>
      </c>
      <c r="G37" s="8">
        <f t="shared" ref="G37:H39" si="25">C37+E37</f>
        <v>2049</v>
      </c>
      <c r="H37" s="8">
        <f t="shared" si="25"/>
        <v>3198</v>
      </c>
      <c r="I37" s="8">
        <f>'[1]Settembre 2021'!I$18</f>
        <v>1234</v>
      </c>
      <c r="J37" s="8">
        <f>'[1]Settembre 2021'!J$18</f>
        <v>2685</v>
      </c>
      <c r="K37" s="8">
        <f>'[1]Settembre 2021'!K$18</f>
        <v>210</v>
      </c>
      <c r="L37" s="8">
        <f>'[1]Settembre 2021'!L$18</f>
        <v>1482</v>
      </c>
      <c r="M37" s="8">
        <f t="shared" ref="M37:N39" si="26">I37+K37</f>
        <v>1444</v>
      </c>
      <c r="N37" s="8">
        <f t="shared" si="26"/>
        <v>4167</v>
      </c>
      <c r="O37" s="9">
        <f t="shared" ref="O37:R39" si="27">C37+I37</f>
        <v>2955</v>
      </c>
      <c r="P37" s="10">
        <f t="shared" si="27"/>
        <v>5484</v>
      </c>
      <c r="Q37" s="8">
        <f t="shared" si="27"/>
        <v>538</v>
      </c>
      <c r="R37" s="8">
        <f t="shared" si="27"/>
        <v>1881</v>
      </c>
      <c r="S37" s="8">
        <f t="shared" ref="S37:T39" si="28">O37+Q37</f>
        <v>3493</v>
      </c>
      <c r="T37" s="9">
        <f t="shared" si="28"/>
        <v>7365</v>
      </c>
    </row>
    <row r="38" spans="1:20" s="15" customFormat="1" ht="24.95" customHeight="1" outlineLevel="2" x14ac:dyDescent="0.15">
      <c r="A38" s="14">
        <v>8</v>
      </c>
      <c r="B38" s="2" t="s">
        <v>27</v>
      </c>
      <c r="C38" s="8">
        <f>'[1]Settembre 2021'!C$19</f>
        <v>8485</v>
      </c>
      <c r="D38" s="8">
        <f>'[1]Settembre 2021'!D$19</f>
        <v>12346</v>
      </c>
      <c r="E38" s="8">
        <f>'[1]Settembre 2021'!E$19</f>
        <v>2624</v>
      </c>
      <c r="F38" s="8">
        <f>'[1]Settembre 2021'!F$19</f>
        <v>4228</v>
      </c>
      <c r="G38" s="8">
        <f t="shared" si="25"/>
        <v>11109</v>
      </c>
      <c r="H38" s="8">
        <f t="shared" si="25"/>
        <v>16574</v>
      </c>
      <c r="I38" s="8">
        <f>'[1]Settembre 2021'!I$19</f>
        <v>7465</v>
      </c>
      <c r="J38" s="8">
        <f>'[1]Settembre 2021'!J$19</f>
        <v>14817</v>
      </c>
      <c r="K38" s="8">
        <f>'[1]Settembre 2021'!K$19</f>
        <v>3384</v>
      </c>
      <c r="L38" s="8">
        <f>'[1]Settembre 2021'!L$19</f>
        <v>11944</v>
      </c>
      <c r="M38" s="8">
        <f t="shared" si="26"/>
        <v>10849</v>
      </c>
      <c r="N38" s="8">
        <f t="shared" si="26"/>
        <v>26761</v>
      </c>
      <c r="O38" s="9">
        <f t="shared" si="27"/>
        <v>15950</v>
      </c>
      <c r="P38" s="10">
        <f t="shared" si="27"/>
        <v>27163</v>
      </c>
      <c r="Q38" s="8">
        <f t="shared" si="27"/>
        <v>6008</v>
      </c>
      <c r="R38" s="8">
        <f t="shared" si="27"/>
        <v>16172</v>
      </c>
      <c r="S38" s="8">
        <f t="shared" si="28"/>
        <v>21958</v>
      </c>
      <c r="T38" s="9">
        <f t="shared" si="28"/>
        <v>43335</v>
      </c>
    </row>
    <row r="39" spans="1:20" s="15" customFormat="1" ht="24.95" customHeight="1" outlineLevel="2" x14ac:dyDescent="0.15">
      <c r="A39" s="14">
        <v>11</v>
      </c>
      <c r="B39" s="2" t="s">
        <v>25</v>
      </c>
      <c r="C39" s="8">
        <f>'[1]Settembre 2021'!C$20</f>
        <v>9523</v>
      </c>
      <c r="D39" s="8">
        <f>'[1]Settembre 2021'!D$20</f>
        <v>17562</v>
      </c>
      <c r="E39" s="8">
        <f>'[1]Settembre 2021'!E$20</f>
        <v>880</v>
      </c>
      <c r="F39" s="8">
        <f>'[1]Settembre 2021'!F$20</f>
        <v>2054</v>
      </c>
      <c r="G39" s="8">
        <f t="shared" si="25"/>
        <v>10403</v>
      </c>
      <c r="H39" s="8">
        <f t="shared" si="25"/>
        <v>19616</v>
      </c>
      <c r="I39" s="8">
        <f>'[1]Settembre 2021'!I$20</f>
        <v>4298</v>
      </c>
      <c r="J39" s="8">
        <f>'[1]Settembre 2021'!J$20</f>
        <v>11562</v>
      </c>
      <c r="K39" s="8">
        <f>'[1]Settembre 2021'!K$20</f>
        <v>807</v>
      </c>
      <c r="L39" s="8">
        <f>'[1]Settembre 2021'!L$20</f>
        <v>3651</v>
      </c>
      <c r="M39" s="8">
        <f t="shared" si="26"/>
        <v>5105</v>
      </c>
      <c r="N39" s="8">
        <f t="shared" si="26"/>
        <v>15213</v>
      </c>
      <c r="O39" s="9">
        <f t="shared" si="27"/>
        <v>13821</v>
      </c>
      <c r="P39" s="10">
        <f t="shared" si="27"/>
        <v>29124</v>
      </c>
      <c r="Q39" s="8">
        <f t="shared" si="27"/>
        <v>1687</v>
      </c>
      <c r="R39" s="8">
        <f t="shared" si="27"/>
        <v>5705</v>
      </c>
      <c r="S39" s="8">
        <f t="shared" si="28"/>
        <v>15508</v>
      </c>
      <c r="T39" s="9">
        <f t="shared" si="28"/>
        <v>34829</v>
      </c>
    </row>
    <row r="40" spans="1:20" s="15" customFormat="1" ht="30" customHeight="1" outlineLevel="1" x14ac:dyDescent="0.15">
      <c r="A40" s="14"/>
      <c r="B40" s="3" t="s">
        <v>13</v>
      </c>
      <c r="C40" s="11">
        <f>SUM(C37:C39)</f>
        <v>19729</v>
      </c>
      <c r="D40" s="11">
        <f t="shared" ref="D40:H40" si="29">SUM(D37:D39)</f>
        <v>32707</v>
      </c>
      <c r="E40" s="11">
        <f t="shared" si="29"/>
        <v>3832</v>
      </c>
      <c r="F40" s="11">
        <f t="shared" si="29"/>
        <v>6681</v>
      </c>
      <c r="G40" s="11">
        <f t="shared" si="29"/>
        <v>23561</v>
      </c>
      <c r="H40" s="11">
        <f t="shared" si="29"/>
        <v>39388</v>
      </c>
      <c r="I40" s="11">
        <f>SUM(I37:I39)</f>
        <v>12997</v>
      </c>
      <c r="J40" s="11">
        <f t="shared" ref="J40:N40" si="30">SUM(J37:J39)</f>
        <v>29064</v>
      </c>
      <c r="K40" s="11">
        <f t="shared" si="30"/>
        <v>4401</v>
      </c>
      <c r="L40" s="11">
        <f t="shared" si="30"/>
        <v>17077</v>
      </c>
      <c r="M40" s="11">
        <f t="shared" si="30"/>
        <v>17398</v>
      </c>
      <c r="N40" s="11">
        <f t="shared" si="30"/>
        <v>46141</v>
      </c>
      <c r="O40" s="11">
        <f>SUM(O37:O39)</f>
        <v>32726</v>
      </c>
      <c r="P40" s="11">
        <f t="shared" ref="P40:T40" si="31">SUM(P37:P39)</f>
        <v>61771</v>
      </c>
      <c r="Q40" s="11">
        <f t="shared" si="31"/>
        <v>8233</v>
      </c>
      <c r="R40" s="11">
        <f t="shared" si="31"/>
        <v>23758</v>
      </c>
      <c r="S40" s="11">
        <f t="shared" si="31"/>
        <v>40959</v>
      </c>
      <c r="T40" s="12">
        <f t="shared" si="31"/>
        <v>85529</v>
      </c>
    </row>
    <row r="41" spans="1:20" s="15" customFormat="1" ht="30" customHeight="1" x14ac:dyDescent="0.15">
      <c r="A41" s="14"/>
      <c r="B41" s="4" t="s">
        <v>14</v>
      </c>
      <c r="C41" s="13">
        <f>SUM(C40,C36)</f>
        <v>124304</v>
      </c>
      <c r="D41" s="13">
        <f t="shared" ref="D41:H41" si="32">SUM(D40,D36)</f>
        <v>253500</v>
      </c>
      <c r="E41" s="13">
        <f t="shared" si="32"/>
        <v>26575</v>
      </c>
      <c r="F41" s="13">
        <f t="shared" si="32"/>
        <v>67439</v>
      </c>
      <c r="G41" s="13">
        <f t="shared" si="32"/>
        <v>150879</v>
      </c>
      <c r="H41" s="13">
        <f t="shared" si="32"/>
        <v>320939</v>
      </c>
      <c r="I41" s="13">
        <f>SUM(I40,I36)</f>
        <v>73442</v>
      </c>
      <c r="J41" s="13">
        <f t="shared" ref="J41:N41" si="33">SUM(J40,J36)</f>
        <v>205788</v>
      </c>
      <c r="K41" s="13">
        <f t="shared" si="33"/>
        <v>27539</v>
      </c>
      <c r="L41" s="13">
        <f t="shared" si="33"/>
        <v>124216</v>
      </c>
      <c r="M41" s="13">
        <f t="shared" si="33"/>
        <v>100981</v>
      </c>
      <c r="N41" s="13">
        <f t="shared" si="33"/>
        <v>330004</v>
      </c>
      <c r="O41" s="13">
        <f>SUM(O40,O36)</f>
        <v>197746</v>
      </c>
      <c r="P41" s="13">
        <f t="shared" ref="P41:T41" si="34">SUM(P40,P36)</f>
        <v>459288</v>
      </c>
      <c r="Q41" s="13">
        <f t="shared" si="34"/>
        <v>54114</v>
      </c>
      <c r="R41" s="13">
        <f t="shared" si="34"/>
        <v>191655</v>
      </c>
      <c r="S41" s="13">
        <f t="shared" si="34"/>
        <v>251860</v>
      </c>
      <c r="T41" s="13">
        <f t="shared" si="34"/>
        <v>650943</v>
      </c>
    </row>
    <row r="42" spans="1:20" ht="30.75" customHeight="1" outlineLevel="1" x14ac:dyDescent="0.25">
      <c r="B42" s="36" t="s">
        <v>81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ht="32.25" customHeight="1" outlineLevel="1" x14ac:dyDescent="0.25">
      <c r="B43" s="26" t="s">
        <v>3</v>
      </c>
      <c r="C43" s="29" t="s">
        <v>4</v>
      </c>
      <c r="D43" s="30"/>
      <c r="E43" s="30"/>
      <c r="F43" s="30"/>
      <c r="G43" s="30"/>
      <c r="H43" s="30"/>
      <c r="I43" s="26" t="s">
        <v>5</v>
      </c>
      <c r="J43" s="30"/>
      <c r="K43" s="30"/>
      <c r="L43" s="30"/>
      <c r="M43" s="30"/>
      <c r="N43" s="30"/>
      <c r="O43" s="31" t="s">
        <v>6</v>
      </c>
      <c r="P43" s="30"/>
      <c r="Q43" s="30"/>
      <c r="R43" s="30"/>
      <c r="S43" s="30"/>
      <c r="T43" s="32"/>
    </row>
    <row r="44" spans="1:20" ht="18.75" customHeight="1" outlineLevel="1" x14ac:dyDescent="0.25">
      <c r="B44" s="27"/>
      <c r="C44" s="20" t="s">
        <v>7</v>
      </c>
      <c r="D44" s="21"/>
      <c r="E44" s="20" t="s">
        <v>8</v>
      </c>
      <c r="F44" s="21"/>
      <c r="G44" s="20" t="s">
        <v>9</v>
      </c>
      <c r="H44" s="21"/>
      <c r="I44" s="20" t="s">
        <v>7</v>
      </c>
      <c r="J44" s="21"/>
      <c r="K44" s="20" t="s">
        <v>8</v>
      </c>
      <c r="L44" s="21"/>
      <c r="M44" s="20" t="s">
        <v>9</v>
      </c>
      <c r="N44" s="21"/>
      <c r="O44" s="20" t="s">
        <v>7</v>
      </c>
      <c r="P44" s="21"/>
      <c r="Q44" s="20" t="s">
        <v>8</v>
      </c>
      <c r="R44" s="21"/>
      <c r="S44" s="22" t="s">
        <v>9</v>
      </c>
      <c r="T44" s="23"/>
    </row>
    <row r="45" spans="1:20" outlineLevel="1" x14ac:dyDescent="0.25">
      <c r="B45" s="28"/>
      <c r="C45" s="5" t="s">
        <v>10</v>
      </c>
      <c r="D45" s="5" t="s">
        <v>11</v>
      </c>
      <c r="E45" s="5" t="s">
        <v>10</v>
      </c>
      <c r="F45" s="5" t="s">
        <v>11</v>
      </c>
      <c r="G45" s="5" t="s">
        <v>10</v>
      </c>
      <c r="H45" s="5" t="s">
        <v>11</v>
      </c>
      <c r="I45" s="5" t="s">
        <v>10</v>
      </c>
      <c r="J45" s="5" t="s">
        <v>11</v>
      </c>
      <c r="K45" s="5" t="s">
        <v>10</v>
      </c>
      <c r="L45" s="5" t="s">
        <v>11</v>
      </c>
      <c r="M45" s="5" t="s">
        <v>10</v>
      </c>
      <c r="N45" s="5" t="s">
        <v>11</v>
      </c>
      <c r="O45" s="5" t="s">
        <v>10</v>
      </c>
      <c r="P45" s="5" t="s">
        <v>11</v>
      </c>
      <c r="Q45" s="5" t="s">
        <v>10</v>
      </c>
      <c r="R45" s="5" t="s">
        <v>11</v>
      </c>
      <c r="S45" s="5" t="s">
        <v>10</v>
      </c>
      <c r="T45" s="6" t="s">
        <v>11</v>
      </c>
    </row>
    <row r="46" spans="1:20" s="15" customFormat="1" ht="24.95" customHeight="1" outlineLevel="2" x14ac:dyDescent="0.15">
      <c r="A46" s="14">
        <v>2</v>
      </c>
      <c r="B46" s="2" t="s">
        <v>18</v>
      </c>
      <c r="C46" s="8">
        <f>'[1]Settembre 2021'!C27</f>
        <v>18719</v>
      </c>
      <c r="D46" s="8">
        <f>'[1]Settembre 2021'!D27</f>
        <v>36439</v>
      </c>
      <c r="E46" s="8">
        <f>'[1]Settembre 2021'!E27</f>
        <v>2121</v>
      </c>
      <c r="F46" s="8">
        <f>'[1]Settembre 2021'!F27</f>
        <v>4549</v>
      </c>
      <c r="G46" s="8">
        <f>C46+E46</f>
        <v>20840</v>
      </c>
      <c r="H46" s="8">
        <f>D46+F46</f>
        <v>40988</v>
      </c>
      <c r="I46" s="8">
        <f>'[1]Settembre 2021'!I27</f>
        <v>11916</v>
      </c>
      <c r="J46" s="8">
        <f>'[1]Settembre 2021'!J27</f>
        <v>29987</v>
      </c>
      <c r="K46" s="8">
        <f>'[1]Settembre 2021'!K27</f>
        <v>2398</v>
      </c>
      <c r="L46" s="8">
        <f>'[1]Settembre 2021'!L27</f>
        <v>6853</v>
      </c>
      <c r="M46" s="8">
        <f>I46+K46</f>
        <v>14314</v>
      </c>
      <c r="N46" s="8">
        <f>J46+L46</f>
        <v>36840</v>
      </c>
      <c r="O46" s="9">
        <f>C46+I46</f>
        <v>30635</v>
      </c>
      <c r="P46" s="10">
        <f t="shared" ref="P46:R54" si="35">D46+J46</f>
        <v>66426</v>
      </c>
      <c r="Q46" s="8">
        <f t="shared" si="35"/>
        <v>4519</v>
      </c>
      <c r="R46" s="8">
        <f t="shared" si="35"/>
        <v>11402</v>
      </c>
      <c r="S46" s="8">
        <f>O46+Q46</f>
        <v>35154</v>
      </c>
      <c r="T46" s="9">
        <f>P46+R46</f>
        <v>77828</v>
      </c>
    </row>
    <row r="47" spans="1:20" s="15" customFormat="1" ht="24.95" customHeight="1" outlineLevel="2" x14ac:dyDescent="0.15">
      <c r="A47" s="14">
        <v>3</v>
      </c>
      <c r="B47" s="2" t="s">
        <v>24</v>
      </c>
      <c r="C47" s="8">
        <f>'[1]Settembre 2021'!C28</f>
        <v>6743</v>
      </c>
      <c r="D47" s="8">
        <f>'[1]Settembre 2021'!D28</f>
        <v>13384</v>
      </c>
      <c r="E47" s="8">
        <f>'[1]Settembre 2021'!E28</f>
        <v>411</v>
      </c>
      <c r="F47" s="8">
        <f>'[1]Settembre 2021'!F28</f>
        <v>763</v>
      </c>
      <c r="G47" s="8">
        <f t="shared" ref="G47:G54" si="36">C47+E47</f>
        <v>7154</v>
      </c>
      <c r="H47" s="8">
        <f t="shared" ref="H47:H54" si="37">D47+F47</f>
        <v>14147</v>
      </c>
      <c r="I47" s="8">
        <f>'[1]Settembre 2021'!I28</f>
        <v>2847</v>
      </c>
      <c r="J47" s="8">
        <f>'[1]Settembre 2021'!J28</f>
        <v>6467</v>
      </c>
      <c r="K47" s="8">
        <f>'[1]Settembre 2021'!K28</f>
        <v>659</v>
      </c>
      <c r="L47" s="8">
        <f>'[1]Settembre 2021'!L28</f>
        <v>2039</v>
      </c>
      <c r="M47" s="8">
        <f t="shared" ref="M47:N54" si="38">I47+K47</f>
        <v>3506</v>
      </c>
      <c r="N47" s="8">
        <f t="shared" si="38"/>
        <v>8506</v>
      </c>
      <c r="O47" s="9">
        <f t="shared" ref="O47:O54" si="39">C47+I47</f>
        <v>9590</v>
      </c>
      <c r="P47" s="10">
        <f t="shared" si="35"/>
        <v>19851</v>
      </c>
      <c r="Q47" s="8">
        <f t="shared" si="35"/>
        <v>1070</v>
      </c>
      <c r="R47" s="8">
        <f t="shared" si="35"/>
        <v>2802</v>
      </c>
      <c r="S47" s="8">
        <f t="shared" ref="S47:T54" si="40">O47+Q47</f>
        <v>10660</v>
      </c>
      <c r="T47" s="9">
        <f t="shared" si="40"/>
        <v>22653</v>
      </c>
    </row>
    <row r="48" spans="1:20" s="15" customFormat="1" ht="24.95" customHeight="1" outlineLevel="2" x14ac:dyDescent="0.15">
      <c r="A48" s="14">
        <v>4</v>
      </c>
      <c r="B48" s="2" t="s">
        <v>22</v>
      </c>
      <c r="C48" s="8">
        <f>'[1]Settembre 2021'!C29</f>
        <v>6626</v>
      </c>
      <c r="D48" s="8">
        <f>'[1]Settembre 2021'!D29</f>
        <v>15541</v>
      </c>
      <c r="E48" s="8">
        <f>'[1]Settembre 2021'!E29</f>
        <v>1019</v>
      </c>
      <c r="F48" s="8">
        <f>'[1]Settembre 2021'!F29</f>
        <v>3414</v>
      </c>
      <c r="G48" s="8">
        <f t="shared" si="36"/>
        <v>7645</v>
      </c>
      <c r="H48" s="8">
        <f t="shared" si="37"/>
        <v>18955</v>
      </c>
      <c r="I48" s="8">
        <f>'[1]Settembre 2021'!I29</f>
        <v>6874</v>
      </c>
      <c r="J48" s="8">
        <f>'[1]Settembre 2021'!J29</f>
        <v>57150</v>
      </c>
      <c r="K48" s="8">
        <f>'[1]Settembre 2021'!K29</f>
        <v>5077</v>
      </c>
      <c r="L48" s="8">
        <f>'[1]Settembre 2021'!L29</f>
        <v>26624</v>
      </c>
      <c r="M48" s="8">
        <f t="shared" si="38"/>
        <v>11951</v>
      </c>
      <c r="N48" s="8">
        <f t="shared" si="38"/>
        <v>83774</v>
      </c>
      <c r="O48" s="9">
        <f t="shared" si="39"/>
        <v>13500</v>
      </c>
      <c r="P48" s="10">
        <f t="shared" si="35"/>
        <v>72691</v>
      </c>
      <c r="Q48" s="8">
        <f t="shared" si="35"/>
        <v>6096</v>
      </c>
      <c r="R48" s="8">
        <f t="shared" si="35"/>
        <v>30038</v>
      </c>
      <c r="S48" s="8">
        <f t="shared" si="40"/>
        <v>19596</v>
      </c>
      <c r="T48" s="9">
        <f t="shared" si="40"/>
        <v>102729</v>
      </c>
    </row>
    <row r="49" spans="1:20" s="15" customFormat="1" ht="24.95" customHeight="1" outlineLevel="2" x14ac:dyDescent="0.15">
      <c r="A49" s="14">
        <v>5</v>
      </c>
      <c r="B49" s="2" t="s">
        <v>17</v>
      </c>
      <c r="C49" s="8">
        <f>'[1]Settembre 2021'!C30</f>
        <v>3744</v>
      </c>
      <c r="D49" s="8">
        <f>'[1]Settembre 2021'!D30</f>
        <v>7834</v>
      </c>
      <c r="E49" s="8">
        <f>'[1]Settembre 2021'!E30</f>
        <v>573</v>
      </c>
      <c r="F49" s="8">
        <f>'[1]Settembre 2021'!F30</f>
        <v>1285</v>
      </c>
      <c r="G49" s="8">
        <f t="shared" si="36"/>
        <v>4317</v>
      </c>
      <c r="H49" s="8">
        <f t="shared" si="37"/>
        <v>9119</v>
      </c>
      <c r="I49" s="8">
        <f>'[1]Settembre 2021'!I30</f>
        <v>2165</v>
      </c>
      <c r="J49" s="8">
        <f>'[1]Settembre 2021'!J30</f>
        <v>6774</v>
      </c>
      <c r="K49" s="8">
        <f>'[1]Settembre 2021'!K30</f>
        <v>679</v>
      </c>
      <c r="L49" s="8">
        <f>'[1]Settembre 2021'!L30</f>
        <v>5056</v>
      </c>
      <c r="M49" s="8">
        <f t="shared" si="38"/>
        <v>2844</v>
      </c>
      <c r="N49" s="8">
        <f t="shared" si="38"/>
        <v>11830</v>
      </c>
      <c r="O49" s="9">
        <f t="shared" si="39"/>
        <v>5909</v>
      </c>
      <c r="P49" s="10">
        <f t="shared" si="35"/>
        <v>14608</v>
      </c>
      <c r="Q49" s="8">
        <f t="shared" si="35"/>
        <v>1252</v>
      </c>
      <c r="R49" s="8">
        <f t="shared" si="35"/>
        <v>6341</v>
      </c>
      <c r="S49" s="8">
        <f t="shared" si="40"/>
        <v>7161</v>
      </c>
      <c r="T49" s="9">
        <f t="shared" si="40"/>
        <v>20949</v>
      </c>
    </row>
    <row r="50" spans="1:20" s="15" customFormat="1" ht="24.95" customHeight="1" outlineLevel="2" x14ac:dyDescent="0.15">
      <c r="A50" s="14">
        <v>6</v>
      </c>
      <c r="B50" s="2" t="s">
        <v>19</v>
      </c>
      <c r="C50" s="8">
        <f>'[1]Settembre 2021'!C31</f>
        <v>9861</v>
      </c>
      <c r="D50" s="8">
        <f>'[1]Settembre 2021'!D31</f>
        <v>19728</v>
      </c>
      <c r="E50" s="8">
        <f>'[1]Settembre 2021'!E31</f>
        <v>661</v>
      </c>
      <c r="F50" s="8">
        <f>'[1]Settembre 2021'!F31</f>
        <v>1570</v>
      </c>
      <c r="G50" s="8">
        <f t="shared" si="36"/>
        <v>10522</v>
      </c>
      <c r="H50" s="8">
        <f t="shared" si="37"/>
        <v>21298</v>
      </c>
      <c r="I50" s="8">
        <f>'[1]Settembre 2021'!I31</f>
        <v>7944</v>
      </c>
      <c r="J50" s="8">
        <f>'[1]Settembre 2021'!J31</f>
        <v>18997</v>
      </c>
      <c r="K50" s="8">
        <f>'[1]Settembre 2021'!K31</f>
        <v>827</v>
      </c>
      <c r="L50" s="8">
        <f>'[1]Settembre 2021'!L31</f>
        <v>3323</v>
      </c>
      <c r="M50" s="8">
        <f t="shared" si="38"/>
        <v>8771</v>
      </c>
      <c r="N50" s="8">
        <f t="shared" si="38"/>
        <v>22320</v>
      </c>
      <c r="O50" s="9">
        <f t="shared" si="39"/>
        <v>17805</v>
      </c>
      <c r="P50" s="10">
        <f t="shared" si="35"/>
        <v>38725</v>
      </c>
      <c r="Q50" s="8">
        <f t="shared" si="35"/>
        <v>1488</v>
      </c>
      <c r="R50" s="8">
        <f t="shared" si="35"/>
        <v>4893</v>
      </c>
      <c r="S50" s="8">
        <f t="shared" si="40"/>
        <v>19293</v>
      </c>
      <c r="T50" s="9">
        <f t="shared" si="40"/>
        <v>43618</v>
      </c>
    </row>
    <row r="51" spans="1:20" s="15" customFormat="1" ht="24.95" customHeight="1" outlineLevel="2" x14ac:dyDescent="0.15">
      <c r="A51" s="14">
        <v>7</v>
      </c>
      <c r="B51" s="2" t="s">
        <v>20</v>
      </c>
      <c r="C51" s="8">
        <f>'[1]Settembre 2021'!C32</f>
        <v>5508</v>
      </c>
      <c r="D51" s="8">
        <f>'[1]Settembre 2021'!D32</f>
        <v>9973</v>
      </c>
      <c r="E51" s="8">
        <f>'[1]Settembre 2021'!E32</f>
        <v>421</v>
      </c>
      <c r="F51" s="8">
        <f>'[1]Settembre 2021'!F32</f>
        <v>831</v>
      </c>
      <c r="G51" s="8">
        <f t="shared" si="36"/>
        <v>5929</v>
      </c>
      <c r="H51" s="8">
        <f t="shared" si="37"/>
        <v>10804</v>
      </c>
      <c r="I51" s="8">
        <f>'[1]Settembre 2021'!I32</f>
        <v>4786</v>
      </c>
      <c r="J51" s="8">
        <f>'[1]Settembre 2021'!J32</f>
        <v>11317</v>
      </c>
      <c r="K51" s="8">
        <f>'[1]Settembre 2021'!K32</f>
        <v>763</v>
      </c>
      <c r="L51" s="8">
        <f>'[1]Settembre 2021'!L32</f>
        <v>3164</v>
      </c>
      <c r="M51" s="8">
        <f t="shared" si="38"/>
        <v>5549</v>
      </c>
      <c r="N51" s="8">
        <f t="shared" si="38"/>
        <v>14481</v>
      </c>
      <c r="O51" s="9">
        <f t="shared" si="39"/>
        <v>10294</v>
      </c>
      <c r="P51" s="10">
        <f t="shared" si="35"/>
        <v>21290</v>
      </c>
      <c r="Q51" s="8">
        <f t="shared" si="35"/>
        <v>1184</v>
      </c>
      <c r="R51" s="8">
        <f t="shared" si="35"/>
        <v>3995</v>
      </c>
      <c r="S51" s="8">
        <f t="shared" si="40"/>
        <v>11478</v>
      </c>
      <c r="T51" s="9">
        <f t="shared" si="40"/>
        <v>25285</v>
      </c>
    </row>
    <row r="52" spans="1:20" s="15" customFormat="1" ht="24.95" customHeight="1" outlineLevel="2" x14ac:dyDescent="0.15">
      <c r="A52" s="14">
        <v>9</v>
      </c>
      <c r="B52" s="2" t="s">
        <v>16</v>
      </c>
      <c r="C52" s="8">
        <f>'[1]Settembre 2021'!C33</f>
        <v>21491</v>
      </c>
      <c r="D52" s="8">
        <f>'[1]Settembre 2021'!D33</f>
        <v>41295</v>
      </c>
      <c r="E52" s="8">
        <f>'[1]Settembre 2021'!E33</f>
        <v>3015</v>
      </c>
      <c r="F52" s="8">
        <f>'[1]Settembre 2021'!F33</f>
        <v>7377</v>
      </c>
      <c r="G52" s="8">
        <f t="shared" si="36"/>
        <v>24506</v>
      </c>
      <c r="H52" s="8">
        <f t="shared" si="37"/>
        <v>48672</v>
      </c>
      <c r="I52" s="8">
        <f>'[1]Settembre 2021'!I33</f>
        <v>5516</v>
      </c>
      <c r="J52" s="8">
        <f>'[1]Settembre 2021'!J33</f>
        <v>18050</v>
      </c>
      <c r="K52" s="8">
        <f>'[1]Settembre 2021'!K33</f>
        <v>1158</v>
      </c>
      <c r="L52" s="8">
        <f>'[1]Settembre 2021'!L33</f>
        <v>4943</v>
      </c>
      <c r="M52" s="8">
        <f t="shared" si="38"/>
        <v>6674</v>
      </c>
      <c r="N52" s="8">
        <f t="shared" si="38"/>
        <v>22993</v>
      </c>
      <c r="O52" s="9">
        <f t="shared" si="39"/>
        <v>27007</v>
      </c>
      <c r="P52" s="10">
        <f t="shared" si="35"/>
        <v>59345</v>
      </c>
      <c r="Q52" s="8">
        <f t="shared" si="35"/>
        <v>4173</v>
      </c>
      <c r="R52" s="8">
        <f t="shared" si="35"/>
        <v>12320</v>
      </c>
      <c r="S52" s="8">
        <f t="shared" si="40"/>
        <v>31180</v>
      </c>
      <c r="T52" s="9">
        <f t="shared" si="40"/>
        <v>71665</v>
      </c>
    </row>
    <row r="53" spans="1:20" s="15" customFormat="1" ht="24.95" customHeight="1" outlineLevel="2" x14ac:dyDescent="0.15">
      <c r="A53" s="14">
        <v>10</v>
      </c>
      <c r="B53" s="2" t="s">
        <v>21</v>
      </c>
      <c r="C53" s="8">
        <f>'[1]Settembre 2021'!C34</f>
        <v>6106</v>
      </c>
      <c r="D53" s="8">
        <f>'[1]Settembre 2021'!D34</f>
        <v>10953</v>
      </c>
      <c r="E53" s="8">
        <f>'[1]Settembre 2021'!E34</f>
        <v>725</v>
      </c>
      <c r="F53" s="8">
        <f>'[1]Settembre 2021'!F34</f>
        <v>1569</v>
      </c>
      <c r="G53" s="8">
        <f t="shared" si="36"/>
        <v>6831</v>
      </c>
      <c r="H53" s="8">
        <f t="shared" si="37"/>
        <v>12522</v>
      </c>
      <c r="I53" s="8">
        <f>'[1]Settembre 2021'!I34</f>
        <v>4578</v>
      </c>
      <c r="J53" s="8">
        <f>'[1]Settembre 2021'!J34</f>
        <v>10706</v>
      </c>
      <c r="K53" s="8">
        <f>'[1]Settembre 2021'!K34</f>
        <v>723</v>
      </c>
      <c r="L53" s="8">
        <f>'[1]Settembre 2021'!L34</f>
        <v>3502</v>
      </c>
      <c r="M53" s="8">
        <f t="shared" si="38"/>
        <v>5301</v>
      </c>
      <c r="N53" s="8">
        <f t="shared" si="38"/>
        <v>14208</v>
      </c>
      <c r="O53" s="9">
        <f t="shared" si="39"/>
        <v>10684</v>
      </c>
      <c r="P53" s="10">
        <f t="shared" si="35"/>
        <v>21659</v>
      </c>
      <c r="Q53" s="8">
        <f t="shared" si="35"/>
        <v>1448</v>
      </c>
      <c r="R53" s="8">
        <f t="shared" si="35"/>
        <v>5071</v>
      </c>
      <c r="S53" s="8">
        <f t="shared" si="40"/>
        <v>12132</v>
      </c>
      <c r="T53" s="9">
        <f t="shared" si="40"/>
        <v>26730</v>
      </c>
    </row>
    <row r="54" spans="1:20" s="15" customFormat="1" ht="24.95" customHeight="1" outlineLevel="2" x14ac:dyDescent="0.15">
      <c r="A54" s="14">
        <v>12</v>
      </c>
      <c r="B54" s="2" t="s">
        <v>23</v>
      </c>
      <c r="C54" s="8">
        <f>'[1]Settembre 2021'!C35</f>
        <v>2983</v>
      </c>
      <c r="D54" s="8">
        <f>'[1]Settembre 2021'!D35</f>
        <v>6585</v>
      </c>
      <c r="E54" s="8">
        <f>'[1]Settembre 2021'!E35</f>
        <v>457</v>
      </c>
      <c r="F54" s="8">
        <f>'[1]Settembre 2021'!F35</f>
        <v>1519</v>
      </c>
      <c r="G54" s="8">
        <f t="shared" si="36"/>
        <v>3440</v>
      </c>
      <c r="H54" s="8">
        <f t="shared" si="37"/>
        <v>8104</v>
      </c>
      <c r="I54" s="8">
        <f>'[1]Settembre 2021'!I35</f>
        <v>3129</v>
      </c>
      <c r="J54" s="8">
        <f>'[1]Settembre 2021'!J35</f>
        <v>7509</v>
      </c>
      <c r="K54" s="8">
        <f>'[1]Settembre 2021'!K35</f>
        <v>468</v>
      </c>
      <c r="L54" s="8">
        <f>'[1]Settembre 2021'!L35</f>
        <v>2879</v>
      </c>
      <c r="M54" s="8">
        <f t="shared" si="38"/>
        <v>3597</v>
      </c>
      <c r="N54" s="8">
        <f t="shared" si="38"/>
        <v>10388</v>
      </c>
      <c r="O54" s="9">
        <f t="shared" si="39"/>
        <v>6112</v>
      </c>
      <c r="P54" s="10">
        <f t="shared" si="35"/>
        <v>14094</v>
      </c>
      <c r="Q54" s="8">
        <f t="shared" si="35"/>
        <v>925</v>
      </c>
      <c r="R54" s="8">
        <f t="shared" si="35"/>
        <v>4398</v>
      </c>
      <c r="S54" s="8">
        <f t="shared" si="40"/>
        <v>7037</v>
      </c>
      <c r="T54" s="9">
        <f t="shared" si="40"/>
        <v>18492</v>
      </c>
    </row>
    <row r="55" spans="1:20" s="15" customFormat="1" ht="30" customHeight="1" outlineLevel="1" x14ac:dyDescent="0.15">
      <c r="A55" s="14"/>
      <c r="B55" s="3" t="s">
        <v>12</v>
      </c>
      <c r="C55" s="11">
        <f>SUM(C46:C54)</f>
        <v>81781</v>
      </c>
      <c r="D55" s="11">
        <f t="shared" ref="D55:H55" si="41">SUM(D46:D54)</f>
        <v>161732</v>
      </c>
      <c r="E55" s="11">
        <f t="shared" si="41"/>
        <v>9403</v>
      </c>
      <c r="F55" s="11">
        <f t="shared" si="41"/>
        <v>22877</v>
      </c>
      <c r="G55" s="11">
        <f t="shared" si="41"/>
        <v>91184</v>
      </c>
      <c r="H55" s="11">
        <f t="shared" si="41"/>
        <v>184609</v>
      </c>
      <c r="I55" s="11">
        <f>SUM(I46:I54)</f>
        <v>49755</v>
      </c>
      <c r="J55" s="11">
        <f t="shared" ref="J55:N55" si="42">SUM(J46:J54)</f>
        <v>166957</v>
      </c>
      <c r="K55" s="11">
        <f t="shared" si="42"/>
        <v>12752</v>
      </c>
      <c r="L55" s="11">
        <f t="shared" si="42"/>
        <v>58383</v>
      </c>
      <c r="M55" s="11">
        <f t="shared" si="42"/>
        <v>62507</v>
      </c>
      <c r="N55" s="11">
        <f t="shared" si="42"/>
        <v>225340</v>
      </c>
      <c r="O55" s="11">
        <f>SUM(O46:O54)</f>
        <v>131536</v>
      </c>
      <c r="P55" s="11">
        <f t="shared" ref="P55:T55" si="43">SUM(P46:P54)</f>
        <v>328689</v>
      </c>
      <c r="Q55" s="11">
        <f t="shared" si="43"/>
        <v>22155</v>
      </c>
      <c r="R55" s="11">
        <f t="shared" si="43"/>
        <v>81260</v>
      </c>
      <c r="S55" s="11">
        <f t="shared" si="43"/>
        <v>153691</v>
      </c>
      <c r="T55" s="12">
        <f t="shared" si="43"/>
        <v>409949</v>
      </c>
    </row>
    <row r="56" spans="1:20" s="15" customFormat="1" ht="24.95" customHeight="1" outlineLevel="2" x14ac:dyDescent="0.15">
      <c r="A56" s="14">
        <v>1</v>
      </c>
      <c r="B56" s="2" t="s">
        <v>26</v>
      </c>
      <c r="C56" s="8">
        <f>'[1]Settembre 2021'!C37</f>
        <v>1566</v>
      </c>
      <c r="D56" s="8">
        <f>'[1]Settembre 2021'!D37</f>
        <v>2394</v>
      </c>
      <c r="E56" s="8">
        <f>'[1]Settembre 2021'!E37</f>
        <v>242</v>
      </c>
      <c r="F56" s="8">
        <f>'[1]Settembre 2021'!F37</f>
        <v>260</v>
      </c>
      <c r="G56" s="8">
        <f t="shared" ref="G56:H56" si="44">C56+E56</f>
        <v>1808</v>
      </c>
      <c r="H56" s="8">
        <f t="shared" si="44"/>
        <v>2654</v>
      </c>
      <c r="I56" s="8">
        <f>'[1]Settembre 2021'!I37</f>
        <v>1030</v>
      </c>
      <c r="J56" s="8">
        <f>'[1]Settembre 2021'!J37</f>
        <v>2213</v>
      </c>
      <c r="K56" s="8">
        <f>'[1]Settembre 2021'!K37</f>
        <v>192</v>
      </c>
      <c r="L56" s="8">
        <f>'[1]Settembre 2021'!L37</f>
        <v>1491</v>
      </c>
      <c r="M56" s="8">
        <f t="shared" ref="M56:N58" si="45">I56+K56</f>
        <v>1222</v>
      </c>
      <c r="N56" s="8">
        <f t="shared" si="45"/>
        <v>3704</v>
      </c>
      <c r="O56" s="9">
        <f t="shared" ref="O56:R58" si="46">C56+I56</f>
        <v>2596</v>
      </c>
      <c r="P56" s="10">
        <f t="shared" si="46"/>
        <v>4607</v>
      </c>
      <c r="Q56" s="8">
        <f t="shared" si="46"/>
        <v>434</v>
      </c>
      <c r="R56" s="8">
        <f t="shared" si="46"/>
        <v>1751</v>
      </c>
      <c r="S56" s="8">
        <f t="shared" ref="S56:T58" si="47">O56+Q56</f>
        <v>3030</v>
      </c>
      <c r="T56" s="9">
        <f t="shared" si="47"/>
        <v>6358</v>
      </c>
    </row>
    <row r="57" spans="1:20" s="15" customFormat="1" ht="24.95" customHeight="1" outlineLevel="2" x14ac:dyDescent="0.15">
      <c r="A57" s="14">
        <v>8</v>
      </c>
      <c r="B57" s="2" t="s">
        <v>27</v>
      </c>
      <c r="C57" s="8">
        <f>'[1]Settembre 2021'!C38</f>
        <v>5957</v>
      </c>
      <c r="D57" s="8">
        <f>'[1]Settembre 2021'!D38</f>
        <v>8322</v>
      </c>
      <c r="E57" s="8">
        <f>'[1]Settembre 2021'!E38</f>
        <v>976</v>
      </c>
      <c r="F57" s="8">
        <f>'[1]Settembre 2021'!F38</f>
        <v>1380</v>
      </c>
      <c r="G57" s="8">
        <f t="shared" ref="G57:G58" si="48">C57+E57</f>
        <v>6933</v>
      </c>
      <c r="H57" s="8">
        <f t="shared" ref="H57:H58" si="49">D57+F57</f>
        <v>9702</v>
      </c>
      <c r="I57" s="8">
        <f>'[1]Settembre 2021'!I38</f>
        <v>6482</v>
      </c>
      <c r="J57" s="8">
        <f>'[1]Settembre 2021'!J38</f>
        <v>13050</v>
      </c>
      <c r="K57" s="8">
        <f>'[1]Settembre 2021'!K38</f>
        <v>1788</v>
      </c>
      <c r="L57" s="8">
        <f>'[1]Settembre 2021'!L38</f>
        <v>6639</v>
      </c>
      <c r="M57" s="8">
        <f t="shared" si="45"/>
        <v>8270</v>
      </c>
      <c r="N57" s="8">
        <f t="shared" si="45"/>
        <v>19689</v>
      </c>
      <c r="O57" s="9">
        <f t="shared" si="46"/>
        <v>12439</v>
      </c>
      <c r="P57" s="10">
        <f t="shared" si="46"/>
        <v>21372</v>
      </c>
      <c r="Q57" s="8">
        <f t="shared" si="46"/>
        <v>2764</v>
      </c>
      <c r="R57" s="8">
        <f t="shared" si="46"/>
        <v>8019</v>
      </c>
      <c r="S57" s="8">
        <f t="shared" si="47"/>
        <v>15203</v>
      </c>
      <c r="T57" s="9">
        <f t="shared" si="47"/>
        <v>29391</v>
      </c>
    </row>
    <row r="58" spans="1:20" s="15" customFormat="1" ht="24.95" customHeight="1" outlineLevel="2" x14ac:dyDescent="0.15">
      <c r="A58" s="14">
        <v>11</v>
      </c>
      <c r="B58" s="2" t="s">
        <v>25</v>
      </c>
      <c r="C58" s="8">
        <f>'[1]Settembre 2021'!C39</f>
        <v>7754</v>
      </c>
      <c r="D58" s="8">
        <f>'[1]Settembre 2021'!D39</f>
        <v>13589</v>
      </c>
      <c r="E58" s="8">
        <f>'[1]Settembre 2021'!E39</f>
        <v>691</v>
      </c>
      <c r="F58" s="8">
        <f>'[1]Settembre 2021'!F39</f>
        <v>1371</v>
      </c>
      <c r="G58" s="8">
        <f t="shared" si="48"/>
        <v>8445</v>
      </c>
      <c r="H58" s="8">
        <f t="shared" si="49"/>
        <v>14960</v>
      </c>
      <c r="I58" s="8">
        <f>'[1]Settembre 2021'!I39</f>
        <v>4377</v>
      </c>
      <c r="J58" s="8">
        <f>'[1]Settembre 2021'!J39</f>
        <v>9554</v>
      </c>
      <c r="K58" s="8">
        <f>'[1]Settembre 2021'!K39</f>
        <v>552</v>
      </c>
      <c r="L58" s="8">
        <f>'[1]Settembre 2021'!L39</f>
        <v>2144</v>
      </c>
      <c r="M58" s="8">
        <f t="shared" si="45"/>
        <v>4929</v>
      </c>
      <c r="N58" s="8">
        <f t="shared" si="45"/>
        <v>11698</v>
      </c>
      <c r="O58" s="9">
        <f t="shared" si="46"/>
        <v>12131</v>
      </c>
      <c r="P58" s="10">
        <f t="shared" si="46"/>
        <v>23143</v>
      </c>
      <c r="Q58" s="8">
        <f t="shared" si="46"/>
        <v>1243</v>
      </c>
      <c r="R58" s="8">
        <f t="shared" si="46"/>
        <v>3515</v>
      </c>
      <c r="S58" s="8">
        <f t="shared" si="47"/>
        <v>13374</v>
      </c>
      <c r="T58" s="9">
        <f t="shared" si="47"/>
        <v>26658</v>
      </c>
    </row>
    <row r="59" spans="1:20" s="15" customFormat="1" ht="30" customHeight="1" outlineLevel="1" x14ac:dyDescent="0.15">
      <c r="A59" s="14"/>
      <c r="B59" s="3" t="s">
        <v>13</v>
      </c>
      <c r="C59" s="11">
        <f>SUM(C56:C58)</f>
        <v>15277</v>
      </c>
      <c r="D59" s="11">
        <f t="shared" ref="D59:H59" si="50">SUM(D56:D58)</f>
        <v>24305</v>
      </c>
      <c r="E59" s="11">
        <f t="shared" si="50"/>
        <v>1909</v>
      </c>
      <c r="F59" s="11">
        <f t="shared" si="50"/>
        <v>3011</v>
      </c>
      <c r="G59" s="11">
        <f t="shared" si="50"/>
        <v>17186</v>
      </c>
      <c r="H59" s="11">
        <f t="shared" si="50"/>
        <v>27316</v>
      </c>
      <c r="I59" s="11">
        <f>SUM(I56:I58)</f>
        <v>11889</v>
      </c>
      <c r="J59" s="11">
        <f t="shared" ref="J59:N59" si="51">SUM(J56:J58)</f>
        <v>24817</v>
      </c>
      <c r="K59" s="11">
        <f t="shared" si="51"/>
        <v>2532</v>
      </c>
      <c r="L59" s="11">
        <f t="shared" si="51"/>
        <v>10274</v>
      </c>
      <c r="M59" s="11">
        <f t="shared" si="51"/>
        <v>14421</v>
      </c>
      <c r="N59" s="11">
        <f t="shared" si="51"/>
        <v>35091</v>
      </c>
      <c r="O59" s="11">
        <f>SUM(O56:O58)</f>
        <v>27166</v>
      </c>
      <c r="P59" s="11">
        <f t="shared" ref="P59:T59" si="52">SUM(P56:P58)</f>
        <v>49122</v>
      </c>
      <c r="Q59" s="11">
        <f t="shared" si="52"/>
        <v>4441</v>
      </c>
      <c r="R59" s="11">
        <f t="shared" si="52"/>
        <v>13285</v>
      </c>
      <c r="S59" s="11">
        <f t="shared" si="52"/>
        <v>31607</v>
      </c>
      <c r="T59" s="12">
        <f t="shared" si="52"/>
        <v>62407</v>
      </c>
    </row>
    <row r="60" spans="1:20" s="15" customFormat="1" ht="30" customHeight="1" x14ac:dyDescent="0.15">
      <c r="A60" s="14"/>
      <c r="B60" s="4" t="s">
        <v>14</v>
      </c>
      <c r="C60" s="13">
        <f>SUM(C59,C55)</f>
        <v>97058</v>
      </c>
      <c r="D60" s="13">
        <f t="shared" ref="D60:H60" si="53">SUM(D59,D55)</f>
        <v>186037</v>
      </c>
      <c r="E60" s="13">
        <f t="shared" si="53"/>
        <v>11312</v>
      </c>
      <c r="F60" s="13">
        <f t="shared" si="53"/>
        <v>25888</v>
      </c>
      <c r="G60" s="13">
        <f t="shared" si="53"/>
        <v>108370</v>
      </c>
      <c r="H60" s="13">
        <f t="shared" si="53"/>
        <v>211925</v>
      </c>
      <c r="I60" s="13">
        <f>SUM(I59,I55)</f>
        <v>61644</v>
      </c>
      <c r="J60" s="13">
        <f t="shared" ref="J60:N60" si="54">SUM(J59,J55)</f>
        <v>191774</v>
      </c>
      <c r="K60" s="13">
        <f t="shared" si="54"/>
        <v>15284</v>
      </c>
      <c r="L60" s="13">
        <f t="shared" si="54"/>
        <v>68657</v>
      </c>
      <c r="M60" s="13">
        <f t="shared" si="54"/>
        <v>76928</v>
      </c>
      <c r="N60" s="13">
        <f t="shared" si="54"/>
        <v>260431</v>
      </c>
      <c r="O60" s="13">
        <f>SUM(O59,O55)</f>
        <v>158702</v>
      </c>
      <c r="P60" s="13">
        <f t="shared" ref="P60:T60" si="55">SUM(P59,P55)</f>
        <v>377811</v>
      </c>
      <c r="Q60" s="13">
        <f t="shared" si="55"/>
        <v>26596</v>
      </c>
      <c r="R60" s="13">
        <f t="shared" si="55"/>
        <v>94545</v>
      </c>
      <c r="S60" s="13">
        <f t="shared" si="55"/>
        <v>185298</v>
      </c>
      <c r="T60" s="13">
        <f t="shared" si="55"/>
        <v>472356</v>
      </c>
    </row>
    <row r="61" spans="1:20" ht="30.75" customHeight="1" x14ac:dyDescent="0.25">
      <c r="B61" s="33" t="s">
        <v>15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30.75" customHeight="1" outlineLevel="1" x14ac:dyDescent="0.25">
      <c r="B62" s="24" t="s">
        <v>47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32.25" customHeight="1" outlineLevel="1" x14ac:dyDescent="0.25">
      <c r="B63" s="26" t="s">
        <v>3</v>
      </c>
      <c r="C63" s="29" t="s">
        <v>4</v>
      </c>
      <c r="D63" s="30"/>
      <c r="E63" s="30"/>
      <c r="F63" s="30"/>
      <c r="G63" s="30"/>
      <c r="H63" s="30"/>
      <c r="I63" s="26" t="s">
        <v>5</v>
      </c>
      <c r="J63" s="30"/>
      <c r="K63" s="30"/>
      <c r="L63" s="30"/>
      <c r="M63" s="30"/>
      <c r="N63" s="30"/>
      <c r="O63" s="31" t="s">
        <v>6</v>
      </c>
      <c r="P63" s="30"/>
      <c r="Q63" s="30"/>
      <c r="R63" s="30"/>
      <c r="S63" s="30"/>
      <c r="T63" s="32"/>
    </row>
    <row r="64" spans="1:20" ht="18.75" customHeight="1" outlineLevel="1" x14ac:dyDescent="0.25">
      <c r="B64" s="27"/>
      <c r="C64" s="20" t="s">
        <v>7</v>
      </c>
      <c r="D64" s="21"/>
      <c r="E64" s="20" t="s">
        <v>8</v>
      </c>
      <c r="F64" s="21"/>
      <c r="G64" s="20" t="s">
        <v>9</v>
      </c>
      <c r="H64" s="21"/>
      <c r="I64" s="20" t="s">
        <v>7</v>
      </c>
      <c r="J64" s="21"/>
      <c r="K64" s="20" t="s">
        <v>8</v>
      </c>
      <c r="L64" s="21"/>
      <c r="M64" s="20" t="s">
        <v>9</v>
      </c>
      <c r="N64" s="21"/>
      <c r="O64" s="20" t="s">
        <v>7</v>
      </c>
      <c r="P64" s="21"/>
      <c r="Q64" s="20" t="s">
        <v>8</v>
      </c>
      <c r="R64" s="21"/>
      <c r="S64" s="22" t="s">
        <v>9</v>
      </c>
      <c r="T64" s="23"/>
    </row>
    <row r="65" spans="1:20" outlineLevel="1" x14ac:dyDescent="0.25">
      <c r="B65" s="28"/>
      <c r="C65" s="5" t="s">
        <v>10</v>
      </c>
      <c r="D65" s="5" t="s">
        <v>11</v>
      </c>
      <c r="E65" s="5" t="s">
        <v>10</v>
      </c>
      <c r="F65" s="5" t="s">
        <v>11</v>
      </c>
      <c r="G65" s="5" t="s">
        <v>10</v>
      </c>
      <c r="H65" s="5" t="s">
        <v>11</v>
      </c>
      <c r="I65" s="5" t="s">
        <v>10</v>
      </c>
      <c r="J65" s="5" t="s">
        <v>11</v>
      </c>
      <c r="K65" s="5" t="s">
        <v>10</v>
      </c>
      <c r="L65" s="5" t="s">
        <v>11</v>
      </c>
      <c r="M65" s="5" t="s">
        <v>10</v>
      </c>
      <c r="N65" s="5" t="s">
        <v>11</v>
      </c>
      <c r="O65" s="5" t="s">
        <v>10</v>
      </c>
      <c r="P65" s="5" t="s">
        <v>11</v>
      </c>
      <c r="Q65" s="5" t="s">
        <v>10</v>
      </c>
      <c r="R65" s="5" t="s">
        <v>11</v>
      </c>
      <c r="S65" s="5" t="s">
        <v>10</v>
      </c>
      <c r="T65" s="6" t="s">
        <v>11</v>
      </c>
    </row>
    <row r="66" spans="1:20" ht="24.95" customHeight="1" outlineLevel="2" x14ac:dyDescent="0.15">
      <c r="A66" s="14">
        <v>2</v>
      </c>
      <c r="B66" s="2" t="s">
        <v>18</v>
      </c>
      <c r="C66" s="16">
        <f>(C8-C27)*100/C27</f>
        <v>-14.859206330913143</v>
      </c>
      <c r="D66" s="16">
        <f t="shared" ref="D66:T80" si="56">(D8-D27)*100/D27</f>
        <v>-6.9853076554847737</v>
      </c>
      <c r="E66" s="16">
        <f t="shared" si="56"/>
        <v>156.74639681079424</v>
      </c>
      <c r="F66" s="16">
        <f t="shared" si="56"/>
        <v>175.07414397411702</v>
      </c>
      <c r="G66" s="16">
        <f t="shared" si="56"/>
        <v>19.522010260191074</v>
      </c>
      <c r="H66" s="16">
        <f t="shared" si="56"/>
        <v>32.075198843094725</v>
      </c>
      <c r="I66" s="16">
        <f t="shared" si="56"/>
        <v>-16.032210834553442</v>
      </c>
      <c r="J66" s="16">
        <f t="shared" si="56"/>
        <v>-10.388224738718204</v>
      </c>
      <c r="K66" s="16">
        <f t="shared" si="56"/>
        <v>51.557093425605537</v>
      </c>
      <c r="L66" s="16">
        <f t="shared" si="56"/>
        <v>78.996945010183296</v>
      </c>
      <c r="M66" s="16">
        <f t="shared" si="56"/>
        <v>0.25006946373992778</v>
      </c>
      <c r="N66" s="16">
        <f t="shared" si="56"/>
        <v>14.271917964566031</v>
      </c>
      <c r="O66" s="17">
        <f t="shared" si="56"/>
        <v>-15.312448435989911</v>
      </c>
      <c r="P66" s="18">
        <f t="shared" si="56"/>
        <v>-8.4539470241646004</v>
      </c>
      <c r="Q66" s="16">
        <f t="shared" si="56"/>
        <v>110.07335380416241</v>
      </c>
      <c r="R66" s="16">
        <f t="shared" si="56"/>
        <v>125.6579808825455</v>
      </c>
      <c r="S66" s="16">
        <f t="shared" si="56"/>
        <v>11.836297486472011</v>
      </c>
      <c r="T66" s="17">
        <f t="shared" si="56"/>
        <v>24.034702341773659</v>
      </c>
    </row>
    <row r="67" spans="1:20" ht="24.95" customHeight="1" outlineLevel="2" x14ac:dyDescent="0.15">
      <c r="A67" s="14">
        <v>3</v>
      </c>
      <c r="B67" s="2" t="s">
        <v>24</v>
      </c>
      <c r="C67" s="16">
        <f t="shared" ref="C67:R80" si="57">(C9-C28)*100/C28</f>
        <v>-8.8591342626559069</v>
      </c>
      <c r="D67" s="16">
        <f t="shared" si="57"/>
        <v>-0.10888393961890622</v>
      </c>
      <c r="E67" s="16">
        <f t="shared" si="57"/>
        <v>126.04938271604938</v>
      </c>
      <c r="F67" s="16">
        <f t="shared" si="57"/>
        <v>89.618138424820998</v>
      </c>
      <c r="G67" s="16">
        <f t="shared" si="57"/>
        <v>0.46952364691821752</v>
      </c>
      <c r="H67" s="16">
        <f t="shared" si="57"/>
        <v>6.763859055801837</v>
      </c>
      <c r="I67" s="16">
        <f t="shared" si="57"/>
        <v>-3.7197024238060954</v>
      </c>
      <c r="J67" s="16">
        <f t="shared" si="57"/>
        <v>-12.932948490230906</v>
      </c>
      <c r="K67" s="16">
        <f t="shared" si="57"/>
        <v>-11.609756097560975</v>
      </c>
      <c r="L67" s="16">
        <f t="shared" si="57"/>
        <v>-10.399529964747357</v>
      </c>
      <c r="M67" s="16">
        <f t="shared" si="57"/>
        <v>-5.2773497688751929</v>
      </c>
      <c r="N67" s="16">
        <f t="shared" si="57"/>
        <v>-12.238156622623269</v>
      </c>
      <c r="O67" s="17">
        <f t="shared" si="57"/>
        <v>-7.4381262026408335</v>
      </c>
      <c r="P67" s="18">
        <f t="shared" si="57"/>
        <v>-4.0632595077533971</v>
      </c>
      <c r="Q67" s="16">
        <f t="shared" si="57"/>
        <v>49.155313351498634</v>
      </c>
      <c r="R67" s="16">
        <f t="shared" si="57"/>
        <v>22.598425196850393</v>
      </c>
      <c r="S67" s="16">
        <f t="shared" si="56"/>
        <v>-1.2953980835206436</v>
      </c>
      <c r="T67" s="17">
        <f t="shared" si="56"/>
        <v>-0.11372583326043216</v>
      </c>
    </row>
    <row r="68" spans="1:20" ht="24.95" customHeight="1" outlineLevel="2" x14ac:dyDescent="0.15">
      <c r="A68" s="14">
        <v>4</v>
      </c>
      <c r="B68" s="2" t="s">
        <v>22</v>
      </c>
      <c r="C68" s="16">
        <f t="shared" si="57"/>
        <v>-14.613496932515337</v>
      </c>
      <c r="D68" s="16">
        <f t="shared" si="56"/>
        <v>-17.017985770471519</v>
      </c>
      <c r="E68" s="16">
        <f t="shared" si="56"/>
        <v>56.279287722586695</v>
      </c>
      <c r="F68" s="16">
        <f t="shared" si="56"/>
        <v>46.134635032353273</v>
      </c>
      <c r="G68" s="16">
        <f t="shared" si="56"/>
        <v>9.723842862699339E-2</v>
      </c>
      <c r="H68" s="16">
        <f t="shared" si="56"/>
        <v>0.67752401552261599</v>
      </c>
      <c r="I68" s="16">
        <f t="shared" si="56"/>
        <v>-15.313073094052921</v>
      </c>
      <c r="J68" s="16">
        <f t="shared" si="56"/>
        <v>-8.5080382359330873</v>
      </c>
      <c r="K68" s="16">
        <f t="shared" si="56"/>
        <v>8.531696316712603</v>
      </c>
      <c r="L68" s="16">
        <f t="shared" si="56"/>
        <v>0.64611534523944947</v>
      </c>
      <c r="M68" s="16">
        <f t="shared" si="56"/>
        <v>-3.125</v>
      </c>
      <c r="N68" s="16">
        <f t="shared" si="56"/>
        <v>-3.5269067455650602</v>
      </c>
      <c r="O68" s="17">
        <f t="shared" si="56"/>
        <v>-14.951849974657881</v>
      </c>
      <c r="P68" s="18">
        <f t="shared" si="56"/>
        <v>-11.747094343430945</v>
      </c>
      <c r="Q68" s="16">
        <f t="shared" si="56"/>
        <v>18.604191379992091</v>
      </c>
      <c r="R68" s="16">
        <f t="shared" si="56"/>
        <v>8.2404669850655754</v>
      </c>
      <c r="S68" s="16">
        <f t="shared" si="56"/>
        <v>-1.8455598455598456</v>
      </c>
      <c r="T68" s="17">
        <f t="shared" si="56"/>
        <v>-2.3490202019301889</v>
      </c>
    </row>
    <row r="69" spans="1:20" ht="24.95" customHeight="1" outlineLevel="2" x14ac:dyDescent="0.15">
      <c r="A69" s="14">
        <v>5</v>
      </c>
      <c r="B69" s="2" t="s">
        <v>17</v>
      </c>
      <c r="C69" s="16">
        <f t="shared" si="57"/>
        <v>-18.230376219228983</v>
      </c>
      <c r="D69" s="16">
        <f t="shared" si="56"/>
        <v>-18.200042202996414</v>
      </c>
      <c r="E69" s="16">
        <f t="shared" si="56"/>
        <v>34.124629080118694</v>
      </c>
      <c r="F69" s="16">
        <f t="shared" si="56"/>
        <v>48.662348634187552</v>
      </c>
      <c r="G69" s="16">
        <f t="shared" si="56"/>
        <v>-5.748142907675982</v>
      </c>
      <c r="H69" s="16">
        <f t="shared" si="56"/>
        <v>2.3025558369790467E-2</v>
      </c>
      <c r="I69" s="16">
        <f t="shared" si="56"/>
        <v>-25.160462130937098</v>
      </c>
      <c r="J69" s="16">
        <f t="shared" si="56"/>
        <v>-29.631038417649297</v>
      </c>
      <c r="K69" s="16">
        <f t="shared" si="56"/>
        <v>59.702725020644095</v>
      </c>
      <c r="L69" s="16">
        <f t="shared" si="56"/>
        <v>36.192192192192195</v>
      </c>
      <c r="M69" s="16">
        <f t="shared" si="56"/>
        <v>3.8049605411499434</v>
      </c>
      <c r="N69" s="16">
        <f t="shared" si="56"/>
        <v>4.1697508018751543</v>
      </c>
      <c r="O69" s="17">
        <f t="shared" si="56"/>
        <v>-20.668372723167245</v>
      </c>
      <c r="P69" s="18">
        <f t="shared" si="56"/>
        <v>-23.39188021883098</v>
      </c>
      <c r="Q69" s="16">
        <f t="shared" si="56"/>
        <v>46.228995701445875</v>
      </c>
      <c r="R69" s="16">
        <f t="shared" si="56"/>
        <v>39.920848770629838</v>
      </c>
      <c r="S69" s="16">
        <f t="shared" si="56"/>
        <v>-2.0647685285807431</v>
      </c>
      <c r="T69" s="17">
        <f t="shared" si="56"/>
        <v>2.3220820081392564</v>
      </c>
    </row>
    <row r="70" spans="1:20" ht="24.95" customHeight="1" outlineLevel="2" x14ac:dyDescent="0.15">
      <c r="A70" s="14">
        <v>6</v>
      </c>
      <c r="B70" s="2" t="s">
        <v>19</v>
      </c>
      <c r="C70" s="16">
        <f t="shared" si="57"/>
        <v>-23.28265250045796</v>
      </c>
      <c r="D70" s="16">
        <f t="shared" si="56"/>
        <v>-10.385814497272019</v>
      </c>
      <c r="E70" s="16">
        <f t="shared" si="56"/>
        <v>89.783281733746136</v>
      </c>
      <c r="F70" s="16">
        <f t="shared" si="56"/>
        <v>103.28518173345759</v>
      </c>
      <c r="G70" s="16">
        <f t="shared" si="56"/>
        <v>-8.7129976861086735</v>
      </c>
      <c r="H70" s="16">
        <f t="shared" si="56"/>
        <v>9.2707493956486697</v>
      </c>
      <c r="I70" s="16">
        <f t="shared" si="56"/>
        <v>-23.151832460732983</v>
      </c>
      <c r="J70" s="16">
        <f t="shared" si="56"/>
        <v>-23.282493077227375</v>
      </c>
      <c r="K70" s="16">
        <f t="shared" si="56"/>
        <v>55.796687607081665</v>
      </c>
      <c r="L70" s="16">
        <f t="shared" si="56"/>
        <v>42.648634172469201</v>
      </c>
      <c r="M70" s="16">
        <f t="shared" si="56"/>
        <v>-10.919387664808424</v>
      </c>
      <c r="N70" s="16">
        <f t="shared" si="56"/>
        <v>-6.9889804427677955</v>
      </c>
      <c r="O70" s="17">
        <f t="shared" si="56"/>
        <v>-23.221614227086182</v>
      </c>
      <c r="P70" s="18">
        <f t="shared" si="56"/>
        <v>-17.165368885602717</v>
      </c>
      <c r="Q70" s="16">
        <f t="shared" si="56"/>
        <v>72.103386809269168</v>
      </c>
      <c r="R70" s="16">
        <f t="shared" si="56"/>
        <v>64.778911564625844</v>
      </c>
      <c r="S70" s="16">
        <f t="shared" si="56"/>
        <v>-9.7591675757321479</v>
      </c>
      <c r="T70" s="17">
        <f t="shared" si="56"/>
        <v>0.34339286687621506</v>
      </c>
    </row>
    <row r="71" spans="1:20" ht="24.95" customHeight="1" outlineLevel="2" x14ac:dyDescent="0.15">
      <c r="A71" s="14">
        <v>7</v>
      </c>
      <c r="B71" s="2" t="s">
        <v>20</v>
      </c>
      <c r="C71" s="16">
        <f t="shared" si="57"/>
        <v>-21.52352501867065</v>
      </c>
      <c r="D71" s="16">
        <f t="shared" si="56"/>
        <v>-22.84789644012945</v>
      </c>
      <c r="E71" s="16">
        <f t="shared" si="56"/>
        <v>26.122448979591837</v>
      </c>
      <c r="F71" s="16">
        <f t="shared" si="56"/>
        <v>0.38596491228070173</v>
      </c>
      <c r="G71" s="16">
        <f t="shared" si="56"/>
        <v>-14.154040404040405</v>
      </c>
      <c r="H71" s="16">
        <f t="shared" si="56"/>
        <v>-18.494411571334648</v>
      </c>
      <c r="I71" s="16">
        <f t="shared" si="56"/>
        <v>-23.789473684210527</v>
      </c>
      <c r="J71" s="16">
        <f t="shared" si="56"/>
        <v>-27.513987600181462</v>
      </c>
      <c r="K71" s="16">
        <f t="shared" si="56"/>
        <v>21.210149642160051</v>
      </c>
      <c r="L71" s="16">
        <f t="shared" si="56"/>
        <v>35.308056872037916</v>
      </c>
      <c r="M71" s="16">
        <f t="shared" si="56"/>
        <v>-13.561076604554865</v>
      </c>
      <c r="N71" s="16">
        <f t="shared" si="56"/>
        <v>-8.1164419358210509</v>
      </c>
      <c r="O71" s="17">
        <f t="shared" si="56"/>
        <v>-22.516778523489933</v>
      </c>
      <c r="P71" s="18">
        <f t="shared" si="56"/>
        <v>-25.259907762057374</v>
      </c>
      <c r="Q71" s="16">
        <f t="shared" si="56"/>
        <v>23.38884866039102</v>
      </c>
      <c r="R71" s="16">
        <f t="shared" si="56"/>
        <v>23.943822790591458</v>
      </c>
      <c r="S71" s="16">
        <f t="shared" si="56"/>
        <v>-13.880942650865006</v>
      </c>
      <c r="T71" s="17">
        <f t="shared" si="56"/>
        <v>-12.712555322618215</v>
      </c>
    </row>
    <row r="72" spans="1:20" ht="24.95" customHeight="1" outlineLevel="2" x14ac:dyDescent="0.15">
      <c r="A72" s="14">
        <v>9</v>
      </c>
      <c r="B72" s="2" t="s">
        <v>16</v>
      </c>
      <c r="C72" s="16">
        <f t="shared" si="57"/>
        <v>-8.8803669448830735</v>
      </c>
      <c r="D72" s="16">
        <f t="shared" si="56"/>
        <v>-16.62905982905983</v>
      </c>
      <c r="E72" s="16">
        <f t="shared" si="56"/>
        <v>90.109241216415711</v>
      </c>
      <c r="F72" s="16">
        <f t="shared" si="56"/>
        <v>100.78735697292399</v>
      </c>
      <c r="G72" s="16">
        <f t="shared" si="56"/>
        <v>11.212992928203285</v>
      </c>
      <c r="H72" s="16">
        <f t="shared" si="56"/>
        <v>10.590382645691625</v>
      </c>
      <c r="I72" s="16">
        <f t="shared" si="56"/>
        <v>-5.7386456796196095</v>
      </c>
      <c r="J72" s="16">
        <f t="shared" si="56"/>
        <v>-4.9054400071874582</v>
      </c>
      <c r="K72" s="16">
        <f t="shared" si="56"/>
        <v>75.719982277359321</v>
      </c>
      <c r="L72" s="16">
        <f t="shared" si="56"/>
        <v>75.18518518518519</v>
      </c>
      <c r="M72" s="16">
        <f t="shared" si="56"/>
        <v>16.263762565820969</v>
      </c>
      <c r="N72" s="16">
        <f t="shared" si="56"/>
        <v>20.362227483779712</v>
      </c>
      <c r="O72" s="17">
        <f t="shared" si="56"/>
        <v>-8.29433893017708</v>
      </c>
      <c r="P72" s="18">
        <f t="shared" si="56"/>
        <v>-13.397555750919379</v>
      </c>
      <c r="Q72" s="16">
        <f t="shared" si="56"/>
        <v>86.513121470490532</v>
      </c>
      <c r="R72" s="16">
        <f t="shared" si="56"/>
        <v>91.377086766497101</v>
      </c>
      <c r="S72" s="16">
        <f t="shared" si="56"/>
        <v>12.224405674846626</v>
      </c>
      <c r="T72" s="17">
        <f t="shared" si="56"/>
        <v>13.514607775477341</v>
      </c>
    </row>
    <row r="73" spans="1:20" ht="24.95" customHeight="1" outlineLevel="2" x14ac:dyDescent="0.15">
      <c r="A73" s="14">
        <v>10</v>
      </c>
      <c r="B73" s="2" t="s">
        <v>21</v>
      </c>
      <c r="C73" s="16">
        <f t="shared" si="57"/>
        <v>-31.446384039900249</v>
      </c>
      <c r="D73" s="16">
        <f t="shared" si="56"/>
        <v>-33.53846153846154</v>
      </c>
      <c r="E73" s="16">
        <f t="shared" si="56"/>
        <v>59.780047132757268</v>
      </c>
      <c r="F73" s="16">
        <f t="shared" si="56"/>
        <v>54.518950437317784</v>
      </c>
      <c r="G73" s="16">
        <f t="shared" si="56"/>
        <v>-18.949747121489292</v>
      </c>
      <c r="H73" s="16">
        <f t="shared" si="56"/>
        <v>-18.991812489966286</v>
      </c>
      <c r="I73" s="16">
        <f t="shared" si="56"/>
        <v>-13.334619837900425</v>
      </c>
      <c r="J73" s="16">
        <f t="shared" si="56"/>
        <v>-18.308569819026829</v>
      </c>
      <c r="K73" s="16">
        <f t="shared" si="56"/>
        <v>37.423846823324631</v>
      </c>
      <c r="L73" s="16">
        <f t="shared" si="56"/>
        <v>17.972095593313995</v>
      </c>
      <c r="M73" s="16">
        <f t="shared" si="56"/>
        <v>-4.1225714737008374</v>
      </c>
      <c r="N73" s="16">
        <f t="shared" si="56"/>
        <v>-6.0587686567164178</v>
      </c>
      <c r="O73" s="17">
        <f t="shared" si="56"/>
        <v>-24.337221633085896</v>
      </c>
      <c r="P73" s="18">
        <f t="shared" si="56"/>
        <v>-26.280997281970404</v>
      </c>
      <c r="Q73" s="16">
        <f t="shared" si="56"/>
        <v>49.17423616845582</v>
      </c>
      <c r="R73" s="16">
        <f t="shared" si="56"/>
        <v>28.897927561495255</v>
      </c>
      <c r="S73" s="16">
        <f t="shared" si="56"/>
        <v>-12.941628264208909</v>
      </c>
      <c r="T73" s="17">
        <f t="shared" si="56"/>
        <v>-12.081640790490194</v>
      </c>
    </row>
    <row r="74" spans="1:20" ht="24.95" customHeight="1" outlineLevel="2" x14ac:dyDescent="0.15">
      <c r="A74" s="14">
        <v>12</v>
      </c>
      <c r="B74" s="2" t="s">
        <v>23</v>
      </c>
      <c r="C74" s="16">
        <f t="shared" si="57"/>
        <v>-9.5157466982729435</v>
      </c>
      <c r="D74" s="16">
        <f t="shared" si="56"/>
        <v>-24.111993313832009</v>
      </c>
      <c r="E74" s="16">
        <f t="shared" si="56"/>
        <v>10.748560460652591</v>
      </c>
      <c r="F74" s="16">
        <f t="shared" si="56"/>
        <v>17.21209093180115</v>
      </c>
      <c r="G74" s="16">
        <f t="shared" si="56"/>
        <v>-4.2302878598247808</v>
      </c>
      <c r="H74" s="16">
        <f t="shared" si="56"/>
        <v>-9.3185476658916109</v>
      </c>
      <c r="I74" s="16">
        <f t="shared" si="56"/>
        <v>-1.6584607411246437</v>
      </c>
      <c r="J74" s="16">
        <f t="shared" si="56"/>
        <v>-7.4943711804438724</v>
      </c>
      <c r="K74" s="16">
        <f t="shared" si="56"/>
        <v>55.2734375</v>
      </c>
      <c r="L74" s="16">
        <f t="shared" si="56"/>
        <v>73.746918652424</v>
      </c>
      <c r="M74" s="16">
        <f t="shared" si="56"/>
        <v>10.280565226295311</v>
      </c>
      <c r="N74" s="16">
        <f t="shared" si="56"/>
        <v>20.366326171187037</v>
      </c>
      <c r="O74" s="17">
        <f t="shared" si="56"/>
        <v>-5.0645918966529653</v>
      </c>
      <c r="P74" s="18">
        <f t="shared" si="56"/>
        <v>-14.721919302071974</v>
      </c>
      <c r="Q74" s="16">
        <f t="shared" si="56"/>
        <v>32.817037754114232</v>
      </c>
      <c r="R74" s="16">
        <f t="shared" si="56"/>
        <v>48.235824597001468</v>
      </c>
      <c r="S74" s="16">
        <f t="shared" si="56"/>
        <v>3.7508447848614552</v>
      </c>
      <c r="T74" s="17">
        <f t="shared" si="56"/>
        <v>7.2861252315088469</v>
      </c>
    </row>
    <row r="75" spans="1:20" ht="30" customHeight="1" outlineLevel="1" x14ac:dyDescent="0.15">
      <c r="A75" s="14"/>
      <c r="B75" s="3" t="s">
        <v>12</v>
      </c>
      <c r="C75" s="16">
        <f t="shared" si="57"/>
        <v>-15.25986134353335</v>
      </c>
      <c r="D75" s="16">
        <f t="shared" si="56"/>
        <v>-14.057963794142024</v>
      </c>
      <c r="E75" s="16">
        <f t="shared" si="56"/>
        <v>95.202919579650882</v>
      </c>
      <c r="F75" s="16">
        <f t="shared" si="56"/>
        <v>95.258237598340955</v>
      </c>
      <c r="G75" s="16">
        <f t="shared" si="56"/>
        <v>4.4722662938469027</v>
      </c>
      <c r="H75" s="16">
        <f t="shared" si="56"/>
        <v>9.5321984294142084</v>
      </c>
      <c r="I75" s="16">
        <f t="shared" si="56"/>
        <v>-15.053354289023078</v>
      </c>
      <c r="J75" s="16">
        <f t="shared" si="56"/>
        <v>-13.719698512935425</v>
      </c>
      <c r="K75" s="16">
        <f t="shared" si="56"/>
        <v>34.467110381191112</v>
      </c>
      <c r="L75" s="16">
        <f t="shared" si="56"/>
        <v>31.016716601797665</v>
      </c>
      <c r="M75" s="16">
        <f t="shared" si="56"/>
        <v>-1.3447710658866037</v>
      </c>
      <c r="N75" s="16">
        <f t="shared" si="56"/>
        <v>3.1652592976189218</v>
      </c>
      <c r="O75" s="16">
        <f t="shared" si="56"/>
        <v>-15.184220094533996</v>
      </c>
      <c r="P75" s="16">
        <f t="shared" si="56"/>
        <v>-13.907581310987958</v>
      </c>
      <c r="Q75" s="16">
        <f t="shared" si="56"/>
        <v>64.573570759137766</v>
      </c>
      <c r="R75" s="16">
        <f t="shared" si="56"/>
        <v>54.264221516763257</v>
      </c>
      <c r="S75" s="16">
        <f t="shared" si="56"/>
        <v>2.166893471344375</v>
      </c>
      <c r="T75" s="17">
        <f t="shared" si="56"/>
        <v>6.3357115317271946</v>
      </c>
    </row>
    <row r="76" spans="1:20" ht="24.95" customHeight="1" outlineLevel="2" x14ac:dyDescent="0.15">
      <c r="A76" s="14">
        <v>1</v>
      </c>
      <c r="B76" s="2" t="s">
        <v>26</v>
      </c>
      <c r="C76" s="16">
        <f t="shared" si="57"/>
        <v>-6.3916327716443924</v>
      </c>
      <c r="D76" s="16">
        <f t="shared" si="56"/>
        <v>-12.540192926045016</v>
      </c>
      <c r="E76" s="16">
        <f t="shared" si="56"/>
        <v>51.829268292682926</v>
      </c>
      <c r="F76" s="16">
        <f t="shared" si="56"/>
        <v>180.45112781954887</v>
      </c>
      <c r="G76" s="16">
        <f t="shared" si="56"/>
        <v>2.9282576866764276</v>
      </c>
      <c r="H76" s="16">
        <f t="shared" si="56"/>
        <v>11.538461538461538</v>
      </c>
      <c r="I76" s="16">
        <f t="shared" si="56"/>
        <v>-11.345218800648299</v>
      </c>
      <c r="J76" s="16">
        <f t="shared" si="56"/>
        <v>-6.3687150837988824</v>
      </c>
      <c r="K76" s="16">
        <f t="shared" si="56"/>
        <v>149.04761904761904</v>
      </c>
      <c r="L76" s="16">
        <f t="shared" si="56"/>
        <v>117.0715249662618</v>
      </c>
      <c r="M76" s="16">
        <f t="shared" si="56"/>
        <v>11.980609418282549</v>
      </c>
      <c r="N76" s="16">
        <f t="shared" si="56"/>
        <v>37.532997360211183</v>
      </c>
      <c r="O76" s="17">
        <f t="shared" si="56"/>
        <v>-8.4602368866328259</v>
      </c>
      <c r="P76" s="18">
        <f t="shared" si="56"/>
        <v>-9.5185995623632387</v>
      </c>
      <c r="Q76" s="16">
        <f t="shared" si="56"/>
        <v>89.776951672862452</v>
      </c>
      <c r="R76" s="16">
        <f t="shared" si="56"/>
        <v>130.51568314726208</v>
      </c>
      <c r="S76" s="16">
        <f t="shared" si="56"/>
        <v>6.6704838247924423</v>
      </c>
      <c r="T76" s="17">
        <f t="shared" si="56"/>
        <v>26.245756958587915</v>
      </c>
    </row>
    <row r="77" spans="1:20" ht="24.95" customHeight="1" outlineLevel="2" x14ac:dyDescent="0.15">
      <c r="A77" s="14">
        <v>8</v>
      </c>
      <c r="B77" s="2" t="s">
        <v>27</v>
      </c>
      <c r="C77" s="16">
        <f t="shared" si="57"/>
        <v>-20.47142015321155</v>
      </c>
      <c r="D77" s="16">
        <f t="shared" si="56"/>
        <v>-21.075652033047142</v>
      </c>
      <c r="E77" s="16">
        <f t="shared" si="56"/>
        <v>63.338414634146339</v>
      </c>
      <c r="F77" s="16">
        <f t="shared" si="56"/>
        <v>71.736045411542094</v>
      </c>
      <c r="G77" s="16">
        <f t="shared" si="56"/>
        <v>-0.67512827437213074</v>
      </c>
      <c r="H77" s="16">
        <f t="shared" si="56"/>
        <v>2.6004585495354169</v>
      </c>
      <c r="I77" s="16">
        <f t="shared" si="56"/>
        <v>-20.8841259209645</v>
      </c>
      <c r="J77" s="16">
        <f t="shared" si="56"/>
        <v>-15.212256192211649</v>
      </c>
      <c r="K77" s="16">
        <f t="shared" si="56"/>
        <v>52.866430260047281</v>
      </c>
      <c r="L77" s="16">
        <f t="shared" si="56"/>
        <v>41.443402545210986</v>
      </c>
      <c r="M77" s="16">
        <f t="shared" si="56"/>
        <v>2.1200110609272742</v>
      </c>
      <c r="N77" s="16">
        <f t="shared" si="56"/>
        <v>10.074361944620904</v>
      </c>
      <c r="O77" s="17">
        <f t="shared" si="56"/>
        <v>-20.664576802507838</v>
      </c>
      <c r="P77" s="18">
        <f t="shared" si="56"/>
        <v>-17.877259507418181</v>
      </c>
      <c r="Q77" s="16">
        <f t="shared" si="56"/>
        <v>57.440079893475364</v>
      </c>
      <c r="R77" s="16">
        <f t="shared" si="56"/>
        <v>49.363096710363592</v>
      </c>
      <c r="S77" s="16">
        <f t="shared" si="56"/>
        <v>0.7058930685854814</v>
      </c>
      <c r="T77" s="17">
        <f t="shared" si="56"/>
        <v>7.2158763124495211</v>
      </c>
    </row>
    <row r="78" spans="1:20" ht="24.95" customHeight="1" outlineLevel="2" x14ac:dyDescent="0.15">
      <c r="A78" s="14">
        <v>11</v>
      </c>
      <c r="B78" s="2" t="s">
        <v>25</v>
      </c>
      <c r="C78" s="16">
        <f t="shared" si="57"/>
        <v>-15.331303160768666</v>
      </c>
      <c r="D78" s="16">
        <f t="shared" si="56"/>
        <v>-5.9902061268648215</v>
      </c>
      <c r="E78" s="16">
        <f t="shared" si="56"/>
        <v>114.77272727272727</v>
      </c>
      <c r="F78" s="16">
        <f t="shared" si="56"/>
        <v>236.75754625121715</v>
      </c>
      <c r="G78" s="16">
        <f t="shared" si="56"/>
        <v>-4.3256752859751995</v>
      </c>
      <c r="H78" s="16">
        <f t="shared" si="56"/>
        <v>19.428017944535075</v>
      </c>
      <c r="I78" s="16">
        <f t="shared" si="56"/>
        <v>8.3527221963704044</v>
      </c>
      <c r="J78" s="16">
        <f t="shared" si="56"/>
        <v>-7.2911261027503889</v>
      </c>
      <c r="K78" s="16">
        <f t="shared" si="56"/>
        <v>73.110285006195781</v>
      </c>
      <c r="L78" s="16">
        <f t="shared" si="56"/>
        <v>40.23555190358806</v>
      </c>
      <c r="M78" s="16">
        <f t="shared" si="56"/>
        <v>18.589618021547501</v>
      </c>
      <c r="N78" s="16">
        <f t="shared" si="56"/>
        <v>4.1149017287845924</v>
      </c>
      <c r="O78" s="17">
        <f t="shared" si="56"/>
        <v>-7.9661384849142607</v>
      </c>
      <c r="P78" s="18">
        <f t="shared" si="56"/>
        <v>-6.5066611729158081</v>
      </c>
      <c r="Q78" s="16">
        <f t="shared" si="56"/>
        <v>94.842916419679909</v>
      </c>
      <c r="R78" s="16">
        <f t="shared" si="56"/>
        <v>110.99035933391761</v>
      </c>
      <c r="S78" s="16">
        <f t="shared" si="56"/>
        <v>3.2176940933711631</v>
      </c>
      <c r="T78" s="17">
        <f t="shared" si="56"/>
        <v>12.739383846794338</v>
      </c>
    </row>
    <row r="79" spans="1:20" ht="30" customHeight="1" outlineLevel="1" x14ac:dyDescent="0.15">
      <c r="A79" s="14"/>
      <c r="B79" s="3" t="s">
        <v>13</v>
      </c>
      <c r="C79" s="16">
        <f t="shared" si="57"/>
        <v>-16.762126818389174</v>
      </c>
      <c r="D79" s="16">
        <f t="shared" si="56"/>
        <v>-12.245085149967897</v>
      </c>
      <c r="E79" s="16">
        <f t="shared" si="56"/>
        <v>74.164926931106478</v>
      </c>
      <c r="F79" s="16">
        <f t="shared" si="56"/>
        <v>128.96273013022002</v>
      </c>
      <c r="G79" s="16">
        <f t="shared" si="56"/>
        <v>-1.9736004414074106</v>
      </c>
      <c r="H79" s="16">
        <f t="shared" si="56"/>
        <v>11.706611150604244</v>
      </c>
      <c r="I79" s="16">
        <f t="shared" si="56"/>
        <v>-10.310071554974225</v>
      </c>
      <c r="J79" s="16">
        <f t="shared" si="56"/>
        <v>-11.244150839526561</v>
      </c>
      <c r="K79" s="16">
        <f t="shared" si="56"/>
        <v>61.167916382640307</v>
      </c>
      <c r="L79" s="16">
        <f t="shared" si="56"/>
        <v>47.748433565614569</v>
      </c>
      <c r="M79" s="16">
        <f t="shared" si="56"/>
        <v>7.7710081618576847</v>
      </c>
      <c r="N79" s="16">
        <f t="shared" si="56"/>
        <v>10.589280683123469</v>
      </c>
      <c r="O79" s="16">
        <f t="shared" si="56"/>
        <v>-14.199718877956364</v>
      </c>
      <c r="P79" s="16">
        <f t="shared" si="56"/>
        <v>-11.774133493063088</v>
      </c>
      <c r="Q79" s="16">
        <f t="shared" si="56"/>
        <v>67.217296246811614</v>
      </c>
      <c r="R79" s="16">
        <f t="shared" si="56"/>
        <v>70.586749726407945</v>
      </c>
      <c r="S79" s="16">
        <f t="shared" si="56"/>
        <v>2.1655802143607024</v>
      </c>
      <c r="T79" s="17">
        <f t="shared" si="56"/>
        <v>11.103836125758514</v>
      </c>
    </row>
    <row r="80" spans="1:20" ht="30" customHeight="1" x14ac:dyDescent="0.15">
      <c r="A80" s="14"/>
      <c r="B80" s="4" t="s">
        <v>14</v>
      </c>
      <c r="C80" s="19">
        <f t="shared" si="57"/>
        <v>-15.498294503797142</v>
      </c>
      <c r="D80" s="19">
        <f t="shared" si="56"/>
        <v>-13.824063116370809</v>
      </c>
      <c r="E80" s="19">
        <f t="shared" si="56"/>
        <v>92.169332079021643</v>
      </c>
      <c r="F80" s="19">
        <f t="shared" si="56"/>
        <v>98.597250848915323</v>
      </c>
      <c r="G80" s="19">
        <f t="shared" si="56"/>
        <v>3.4656910504443958</v>
      </c>
      <c r="H80" s="19">
        <f t="shared" si="56"/>
        <v>9.799058388042587</v>
      </c>
      <c r="I80" s="19">
        <f t="shared" si="56"/>
        <v>-14.213937528934396</v>
      </c>
      <c r="J80" s="19">
        <f t="shared" si="56"/>
        <v>-13.370070169300446</v>
      </c>
      <c r="K80" s="19">
        <f t="shared" si="56"/>
        <v>38.734158829296632</v>
      </c>
      <c r="L80" s="19">
        <f t="shared" si="56"/>
        <v>33.316963998196691</v>
      </c>
      <c r="M80" s="19">
        <f t="shared" si="56"/>
        <v>0.22578504867252255</v>
      </c>
      <c r="N80" s="19">
        <f t="shared" si="56"/>
        <v>4.2032823844559459</v>
      </c>
      <c r="O80" s="19">
        <f t="shared" si="56"/>
        <v>-15.021289937596714</v>
      </c>
      <c r="P80" s="19">
        <f t="shared" si="56"/>
        <v>-13.620647611084983</v>
      </c>
      <c r="Q80" s="19">
        <f t="shared" si="56"/>
        <v>64.975791846841858</v>
      </c>
      <c r="R80" s="19">
        <f t="shared" si="56"/>
        <v>56.287600114789598</v>
      </c>
      <c r="S80" s="19">
        <f t="shared" si="56"/>
        <v>2.1666799015325973</v>
      </c>
      <c r="T80" s="19">
        <f t="shared" si="56"/>
        <v>6.9622071364159384</v>
      </c>
    </row>
    <row r="81" spans="1:20" ht="30.75" customHeight="1" x14ac:dyDescent="0.25">
      <c r="B81" s="33" t="s">
        <v>15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ht="30.75" customHeight="1" outlineLevel="1" x14ac:dyDescent="0.25">
      <c r="B82" s="24" t="s">
        <v>80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ht="32.25" customHeight="1" outlineLevel="1" x14ac:dyDescent="0.25">
      <c r="B83" s="26" t="s">
        <v>3</v>
      </c>
      <c r="C83" s="29" t="s">
        <v>4</v>
      </c>
      <c r="D83" s="30"/>
      <c r="E83" s="30"/>
      <c r="F83" s="30"/>
      <c r="G83" s="30"/>
      <c r="H83" s="30"/>
      <c r="I83" s="26" t="s">
        <v>5</v>
      </c>
      <c r="J83" s="30"/>
      <c r="K83" s="30"/>
      <c r="L83" s="30"/>
      <c r="M83" s="30"/>
      <c r="N83" s="30"/>
      <c r="O83" s="31" t="s">
        <v>6</v>
      </c>
      <c r="P83" s="30"/>
      <c r="Q83" s="30"/>
      <c r="R83" s="30"/>
      <c r="S83" s="30"/>
      <c r="T83" s="32"/>
    </row>
    <row r="84" spans="1:20" ht="18.75" customHeight="1" outlineLevel="1" x14ac:dyDescent="0.25">
      <c r="B84" s="27"/>
      <c r="C84" s="20" t="s">
        <v>7</v>
      </c>
      <c r="D84" s="21"/>
      <c r="E84" s="20" t="s">
        <v>8</v>
      </c>
      <c r="F84" s="21"/>
      <c r="G84" s="20" t="s">
        <v>9</v>
      </c>
      <c r="H84" s="21"/>
      <c r="I84" s="20" t="s">
        <v>7</v>
      </c>
      <c r="J84" s="21"/>
      <c r="K84" s="20" t="s">
        <v>8</v>
      </c>
      <c r="L84" s="21"/>
      <c r="M84" s="20" t="s">
        <v>9</v>
      </c>
      <c r="N84" s="21"/>
      <c r="O84" s="20" t="s">
        <v>7</v>
      </c>
      <c r="P84" s="21"/>
      <c r="Q84" s="20" t="s">
        <v>8</v>
      </c>
      <c r="R84" s="21"/>
      <c r="S84" s="22" t="s">
        <v>9</v>
      </c>
      <c r="T84" s="23"/>
    </row>
    <row r="85" spans="1:20" outlineLevel="1" x14ac:dyDescent="0.25">
      <c r="B85" s="28"/>
      <c r="C85" s="5" t="s">
        <v>10</v>
      </c>
      <c r="D85" s="5" t="s">
        <v>11</v>
      </c>
      <c r="E85" s="5" t="s">
        <v>10</v>
      </c>
      <c r="F85" s="5" t="s">
        <v>11</v>
      </c>
      <c r="G85" s="5" t="s">
        <v>10</v>
      </c>
      <c r="H85" s="5" t="s">
        <v>11</v>
      </c>
      <c r="I85" s="5" t="s">
        <v>10</v>
      </c>
      <c r="J85" s="5" t="s">
        <v>11</v>
      </c>
      <c r="K85" s="5" t="s">
        <v>10</v>
      </c>
      <c r="L85" s="5" t="s">
        <v>11</v>
      </c>
      <c r="M85" s="5" t="s">
        <v>10</v>
      </c>
      <c r="N85" s="5" t="s">
        <v>11</v>
      </c>
      <c r="O85" s="5" t="s">
        <v>10</v>
      </c>
      <c r="P85" s="5" t="s">
        <v>11</v>
      </c>
      <c r="Q85" s="5" t="s">
        <v>10</v>
      </c>
      <c r="R85" s="5" t="s">
        <v>11</v>
      </c>
      <c r="S85" s="5" t="s">
        <v>10</v>
      </c>
      <c r="T85" s="6" t="s">
        <v>11</v>
      </c>
    </row>
    <row r="86" spans="1:20" ht="24.95" customHeight="1" outlineLevel="2" x14ac:dyDescent="0.15">
      <c r="A86" s="14">
        <v>2</v>
      </c>
      <c r="B86" s="2" t="s">
        <v>18</v>
      </c>
      <c r="C86" s="16">
        <f>IF(C46=0,(C8*10)/(C46+10),(C8-C46)*100/C46)</f>
        <v>18.398418718948662</v>
      </c>
      <c r="D86" s="16">
        <f t="shared" ref="D86:T86" si="58">IF(D46=0,(D8*10)/(D46+10),(D8-D46)*100/D46)</f>
        <v>38.642663080765111</v>
      </c>
      <c r="E86" s="16">
        <f t="shared" si="58"/>
        <v>689.48609146628951</v>
      </c>
      <c r="F86" s="16">
        <f t="shared" si="58"/>
        <v>797.12024620795785</v>
      </c>
      <c r="G86" s="16">
        <f t="shared" si="58"/>
        <v>86.698656429942417</v>
      </c>
      <c r="H86" s="16">
        <f t="shared" si="58"/>
        <v>122.82131355518689</v>
      </c>
      <c r="I86" s="16">
        <f t="shared" si="58"/>
        <v>15.508559919436053</v>
      </c>
      <c r="J86" s="16">
        <f t="shared" si="58"/>
        <v>23.236735918898191</v>
      </c>
      <c r="K86" s="16">
        <f t="shared" si="58"/>
        <v>228.77397831526272</v>
      </c>
      <c r="L86" s="16">
        <f t="shared" si="58"/>
        <v>310.38961038961037</v>
      </c>
      <c r="M86" s="16">
        <f t="shared" si="58"/>
        <v>51.236551627777004</v>
      </c>
      <c r="N86" s="16">
        <f t="shared" si="58"/>
        <v>76.653094462540722</v>
      </c>
      <c r="O86" s="17">
        <f t="shared" si="58"/>
        <v>17.274359392851313</v>
      </c>
      <c r="P86" s="18">
        <f t="shared" si="58"/>
        <v>31.687893294794208</v>
      </c>
      <c r="Q86" s="16">
        <f t="shared" si="58"/>
        <v>445.00995795529985</v>
      </c>
      <c r="R86" s="16">
        <f t="shared" si="58"/>
        <v>504.57814418523066</v>
      </c>
      <c r="S86" s="16">
        <f t="shared" si="58"/>
        <v>72.259202366729255</v>
      </c>
      <c r="T86" s="17">
        <f t="shared" si="58"/>
        <v>100.96751811687311</v>
      </c>
    </row>
    <row r="87" spans="1:20" ht="24.95" customHeight="1" outlineLevel="2" x14ac:dyDescent="0.15">
      <c r="A87" s="14">
        <v>3</v>
      </c>
      <c r="B87" s="2" t="s">
        <v>24</v>
      </c>
      <c r="C87" s="16">
        <f t="shared" ref="C87:T100" si="59">IF(C47=0,(C9*10)/(C47+10),(C9-C47)*100/C47)</f>
        <v>47.382470710366306</v>
      </c>
      <c r="D87" s="16">
        <f t="shared" si="59"/>
        <v>50.799462044231916</v>
      </c>
      <c r="E87" s="16">
        <f t="shared" si="59"/>
        <v>345.49878345498786</v>
      </c>
      <c r="F87" s="16">
        <f t="shared" si="59"/>
        <v>316.51376146788994</v>
      </c>
      <c r="G87" s="16">
        <f t="shared" si="59"/>
        <v>64.509365389991615</v>
      </c>
      <c r="H87" s="16">
        <f t="shared" si="59"/>
        <v>65.130416342687496</v>
      </c>
      <c r="I87" s="16">
        <f t="shared" si="59"/>
        <v>40.92026694766421</v>
      </c>
      <c r="J87" s="16">
        <f t="shared" si="59"/>
        <v>21.277253749806711</v>
      </c>
      <c r="K87" s="16">
        <f t="shared" si="59"/>
        <v>37.481031866464342</v>
      </c>
      <c r="L87" s="16">
        <f t="shared" si="59"/>
        <v>49.583128984796467</v>
      </c>
      <c r="M87" s="16">
        <f t="shared" si="59"/>
        <v>40.273816314888762</v>
      </c>
      <c r="N87" s="16">
        <f t="shared" si="59"/>
        <v>28.062544086527158</v>
      </c>
      <c r="O87" s="17">
        <f t="shared" si="59"/>
        <v>45.464025026068825</v>
      </c>
      <c r="P87" s="18">
        <f t="shared" si="59"/>
        <v>41.1818044431011</v>
      </c>
      <c r="Q87" s="16">
        <f t="shared" si="59"/>
        <v>155.79439252336448</v>
      </c>
      <c r="R87" s="16">
        <f t="shared" si="59"/>
        <v>122.26980728051392</v>
      </c>
      <c r="S87" s="16">
        <f t="shared" si="59"/>
        <v>56.53846153846154</v>
      </c>
      <c r="T87" s="17">
        <f t="shared" si="59"/>
        <v>51.211760031783868</v>
      </c>
    </row>
    <row r="88" spans="1:20" ht="24.95" customHeight="1" outlineLevel="2" x14ac:dyDescent="0.15">
      <c r="A88" s="14">
        <v>4</v>
      </c>
      <c r="B88" s="2" t="s">
        <v>22</v>
      </c>
      <c r="C88" s="16">
        <f t="shared" si="59"/>
        <v>5.0256565046785395</v>
      </c>
      <c r="D88" s="16">
        <f t="shared" si="59"/>
        <v>20.828775497072261</v>
      </c>
      <c r="E88" s="16">
        <f t="shared" si="59"/>
        <v>227.28164867517174</v>
      </c>
      <c r="F88" s="16">
        <f t="shared" si="59"/>
        <v>277.06502636203868</v>
      </c>
      <c r="G88" s="16">
        <f t="shared" si="59"/>
        <v>34.650098103335516</v>
      </c>
      <c r="H88" s="16">
        <f t="shared" si="59"/>
        <v>66.979688736481137</v>
      </c>
      <c r="I88" s="16">
        <f t="shared" si="59"/>
        <v>-5.9499563572883325</v>
      </c>
      <c r="J88" s="16">
        <f t="shared" si="59"/>
        <v>-41.048118985126862</v>
      </c>
      <c r="K88" s="16">
        <f t="shared" si="59"/>
        <v>70.632263147528064</v>
      </c>
      <c r="L88" s="16">
        <f t="shared" si="59"/>
        <v>66.162109375</v>
      </c>
      <c r="M88" s="16">
        <f t="shared" si="59"/>
        <v>26.583549493766213</v>
      </c>
      <c r="N88" s="16">
        <f t="shared" si="59"/>
        <v>-6.9759113806192854</v>
      </c>
      <c r="O88" s="17">
        <f t="shared" si="59"/>
        <v>-0.562962962962963</v>
      </c>
      <c r="P88" s="18">
        <f t="shared" si="59"/>
        <v>-27.81912478848826</v>
      </c>
      <c r="Q88" s="16">
        <f t="shared" si="59"/>
        <v>96.817585301837269</v>
      </c>
      <c r="R88" s="16">
        <f t="shared" si="59"/>
        <v>90.13249883480924</v>
      </c>
      <c r="S88" s="16">
        <f t="shared" si="59"/>
        <v>29.730557256582976</v>
      </c>
      <c r="T88" s="17">
        <f t="shared" si="59"/>
        <v>6.6699763455304737</v>
      </c>
    </row>
    <row r="89" spans="1:20" ht="24.95" customHeight="1" outlineLevel="2" x14ac:dyDescent="0.15">
      <c r="A89" s="14">
        <v>5</v>
      </c>
      <c r="B89" s="2" t="s">
        <v>17</v>
      </c>
      <c r="C89" s="16">
        <f t="shared" si="59"/>
        <v>-5.9561965811965809</v>
      </c>
      <c r="D89" s="16">
        <f t="shared" si="59"/>
        <v>-1.0339545570589737</v>
      </c>
      <c r="E89" s="16">
        <f t="shared" si="59"/>
        <v>215.53228621291447</v>
      </c>
      <c r="F89" s="16">
        <f t="shared" si="59"/>
        <v>310.8171206225681</v>
      </c>
      <c r="G89" s="16">
        <f t="shared" si="59"/>
        <v>23.44220523511698</v>
      </c>
      <c r="H89" s="16">
        <f t="shared" si="59"/>
        <v>42.910406842855579</v>
      </c>
      <c r="I89" s="16">
        <f t="shared" si="59"/>
        <v>-19.214780600461893</v>
      </c>
      <c r="J89" s="16">
        <f t="shared" si="59"/>
        <v>-18.069087688219664</v>
      </c>
      <c r="K89" s="16">
        <f t="shared" si="59"/>
        <v>184.83063328424154</v>
      </c>
      <c r="L89" s="16">
        <f t="shared" si="59"/>
        <v>124.24841772151899</v>
      </c>
      <c r="M89" s="16">
        <f t="shared" si="59"/>
        <v>29.500703234880451</v>
      </c>
      <c r="N89" s="16">
        <f t="shared" si="59"/>
        <v>42.755705832628912</v>
      </c>
      <c r="O89" s="17">
        <f t="shared" si="59"/>
        <v>-10.814012523269589</v>
      </c>
      <c r="P89" s="18">
        <f t="shared" si="59"/>
        <v>-8.9334611171960567</v>
      </c>
      <c r="Q89" s="16">
        <f t="shared" si="59"/>
        <v>198.8817891373802</v>
      </c>
      <c r="R89" s="16">
        <f t="shared" si="59"/>
        <v>162.05645797192872</v>
      </c>
      <c r="S89" s="16">
        <f t="shared" si="59"/>
        <v>25.848345203183914</v>
      </c>
      <c r="T89" s="17">
        <f t="shared" si="59"/>
        <v>42.82304644613108</v>
      </c>
    </row>
    <row r="90" spans="1:20" ht="24.95" customHeight="1" outlineLevel="2" x14ac:dyDescent="0.15">
      <c r="A90" s="14">
        <v>6</v>
      </c>
      <c r="B90" s="2" t="s">
        <v>19</v>
      </c>
      <c r="C90" s="16">
        <f t="shared" si="59"/>
        <v>-15.059324612108306</v>
      </c>
      <c r="D90" s="16">
        <f t="shared" si="59"/>
        <v>-6.7518248175182478</v>
      </c>
      <c r="E90" s="16">
        <f t="shared" si="59"/>
        <v>363.6913767019667</v>
      </c>
      <c r="F90" s="16">
        <f t="shared" si="59"/>
        <v>455.73248407643314</v>
      </c>
      <c r="G90" s="16">
        <f t="shared" si="59"/>
        <v>8.7340809731990117</v>
      </c>
      <c r="H90" s="16">
        <f t="shared" si="59"/>
        <v>27.340595361066768</v>
      </c>
      <c r="I90" s="16">
        <f t="shared" si="59"/>
        <v>-7.6158106747230612</v>
      </c>
      <c r="J90" s="16">
        <f t="shared" si="59"/>
        <v>-8.1223351055429802</v>
      </c>
      <c r="K90" s="16">
        <f t="shared" si="59"/>
        <v>229.86698911729141</v>
      </c>
      <c r="L90" s="16">
        <f t="shared" si="59"/>
        <v>220.58380981041228</v>
      </c>
      <c r="M90" s="16">
        <f t="shared" si="59"/>
        <v>14.775966252422757</v>
      </c>
      <c r="N90" s="16">
        <f t="shared" si="59"/>
        <v>25.927419354838708</v>
      </c>
      <c r="O90" s="17">
        <f t="shared" si="59"/>
        <v>-11.738275765234485</v>
      </c>
      <c r="P90" s="18">
        <f t="shared" si="59"/>
        <v>-7.4241446094254355</v>
      </c>
      <c r="Q90" s="16">
        <f t="shared" si="59"/>
        <v>289.31451612903226</v>
      </c>
      <c r="R90" s="16">
        <f t="shared" si="59"/>
        <v>296.0351522583282</v>
      </c>
      <c r="S90" s="16">
        <f t="shared" si="59"/>
        <v>11.480847975949827</v>
      </c>
      <c r="T90" s="17">
        <f t="shared" si="59"/>
        <v>26.617451510844148</v>
      </c>
    </row>
    <row r="91" spans="1:20" ht="24.95" customHeight="1" outlineLevel="2" x14ac:dyDescent="0.15">
      <c r="A91" s="14">
        <v>7</v>
      </c>
      <c r="B91" s="2" t="s">
        <v>20</v>
      </c>
      <c r="C91" s="16">
        <f t="shared" si="59"/>
        <v>-4.6114742193173566</v>
      </c>
      <c r="D91" s="16">
        <f t="shared" si="59"/>
        <v>-4.3818309435475786</v>
      </c>
      <c r="E91" s="16">
        <f t="shared" si="59"/>
        <v>266.98337292161523</v>
      </c>
      <c r="F91" s="16">
        <f t="shared" si="59"/>
        <v>244.28399518652228</v>
      </c>
      <c r="G91" s="16">
        <f t="shared" si="59"/>
        <v>14.673638050261427</v>
      </c>
      <c r="H91" s="16">
        <f t="shared" si="59"/>
        <v>14.744539059607552</v>
      </c>
      <c r="I91" s="16">
        <f t="shared" si="59"/>
        <v>-16.798997074801505</v>
      </c>
      <c r="J91" s="16">
        <f t="shared" si="59"/>
        <v>-15.286736767694618</v>
      </c>
      <c r="K91" s="16">
        <f t="shared" si="59"/>
        <v>144.16775884665793</v>
      </c>
      <c r="L91" s="16">
        <f t="shared" si="59"/>
        <v>152.65486725663717</v>
      </c>
      <c r="M91" s="16">
        <f t="shared" si="59"/>
        <v>5.3342944674716168</v>
      </c>
      <c r="N91" s="16">
        <f t="shared" si="59"/>
        <v>21.407361370071129</v>
      </c>
      <c r="O91" s="17">
        <f t="shared" si="59"/>
        <v>-10.277831746648532</v>
      </c>
      <c r="P91" s="18">
        <f t="shared" si="59"/>
        <v>-10.178487552841709</v>
      </c>
      <c r="Q91" s="16">
        <f t="shared" si="59"/>
        <v>187.83783783783784</v>
      </c>
      <c r="R91" s="16">
        <f t="shared" si="59"/>
        <v>171.71464330413016</v>
      </c>
      <c r="S91" s="16">
        <f t="shared" si="59"/>
        <v>10.158564209792647</v>
      </c>
      <c r="T91" s="17">
        <f t="shared" si="59"/>
        <v>18.560411311053986</v>
      </c>
    </row>
    <row r="92" spans="1:20" ht="24.95" customHeight="1" outlineLevel="2" x14ac:dyDescent="0.15">
      <c r="A92" s="14">
        <v>9</v>
      </c>
      <c r="B92" s="2" t="s">
        <v>16</v>
      </c>
      <c r="C92" s="16">
        <f t="shared" si="59"/>
        <v>12.772788609185241</v>
      </c>
      <c r="D92" s="16">
        <f t="shared" si="59"/>
        <v>18.106308269766316</v>
      </c>
      <c r="E92" s="16">
        <f t="shared" si="59"/>
        <v>327.13101160862357</v>
      </c>
      <c r="F92" s="16">
        <f t="shared" si="59"/>
        <v>380.50698115765215</v>
      </c>
      <c r="G92" s="16">
        <f t="shared" si="59"/>
        <v>51.448624826573081</v>
      </c>
      <c r="H92" s="16">
        <f t="shared" si="59"/>
        <v>73.033777120315577</v>
      </c>
      <c r="I92" s="16">
        <f t="shared" si="59"/>
        <v>4.2240754169688177</v>
      </c>
      <c r="J92" s="16">
        <f t="shared" si="59"/>
        <v>17.279778393351801</v>
      </c>
      <c r="K92" s="16">
        <f t="shared" si="59"/>
        <v>242.48704663212436</v>
      </c>
      <c r="L92" s="16">
        <f t="shared" si="59"/>
        <v>263.62532874772404</v>
      </c>
      <c r="M92" s="16">
        <f t="shared" si="59"/>
        <v>45.564878633503149</v>
      </c>
      <c r="N92" s="16">
        <f t="shared" si="59"/>
        <v>70.238768320793284</v>
      </c>
      <c r="O92" s="17">
        <f t="shared" si="59"/>
        <v>11.026770837190359</v>
      </c>
      <c r="P92" s="18">
        <f t="shared" si="59"/>
        <v>17.854916168169179</v>
      </c>
      <c r="Q92" s="16">
        <f t="shared" si="59"/>
        <v>303.64246345554756</v>
      </c>
      <c r="R92" s="16">
        <f t="shared" si="59"/>
        <v>333.61201298701297</v>
      </c>
      <c r="S92" s="16">
        <f t="shared" si="59"/>
        <v>50.189223861449648</v>
      </c>
      <c r="T92" s="17">
        <f t="shared" si="59"/>
        <v>72.137026442475403</v>
      </c>
    </row>
    <row r="93" spans="1:20" ht="24.95" customHeight="1" outlineLevel="2" x14ac:dyDescent="0.15">
      <c r="A93" s="14">
        <v>10</v>
      </c>
      <c r="B93" s="2" t="s">
        <v>21</v>
      </c>
      <c r="C93" s="16">
        <f t="shared" si="59"/>
        <v>-9.9574189321978377</v>
      </c>
      <c r="D93" s="16">
        <f t="shared" si="59"/>
        <v>-5.341002465078061</v>
      </c>
      <c r="E93" s="16">
        <f t="shared" si="59"/>
        <v>180.55172413793105</v>
      </c>
      <c r="F93" s="16">
        <f t="shared" si="59"/>
        <v>204.01529636711282</v>
      </c>
      <c r="G93" s="16">
        <f t="shared" si="59"/>
        <v>10.262040696823306</v>
      </c>
      <c r="H93" s="16">
        <f t="shared" si="59"/>
        <v>20.891231432678484</v>
      </c>
      <c r="I93" s="16">
        <f t="shared" si="59"/>
        <v>-1.9003931847968545</v>
      </c>
      <c r="J93" s="16">
        <f t="shared" si="59"/>
        <v>8.3597982439753409</v>
      </c>
      <c r="K93" s="16">
        <f t="shared" si="59"/>
        <v>118.39557399723375</v>
      </c>
      <c r="L93" s="16">
        <f t="shared" si="59"/>
        <v>143.86065105653913</v>
      </c>
      <c r="M93" s="16">
        <f t="shared" si="59"/>
        <v>14.506696849651009</v>
      </c>
      <c r="N93" s="16">
        <f t="shared" si="59"/>
        <v>41.758164414414416</v>
      </c>
      <c r="O93" s="17">
        <f t="shared" si="59"/>
        <v>-6.5050542867839765</v>
      </c>
      <c r="P93" s="18">
        <f t="shared" si="59"/>
        <v>1.4312756821644581</v>
      </c>
      <c r="Q93" s="16">
        <f t="shared" si="59"/>
        <v>149.51657458563537</v>
      </c>
      <c r="R93" s="16">
        <f t="shared" si="59"/>
        <v>162.47288503253796</v>
      </c>
      <c r="S93" s="16">
        <f t="shared" si="59"/>
        <v>12.116716122650841</v>
      </c>
      <c r="T93" s="17">
        <f t="shared" si="59"/>
        <v>31.982790871679761</v>
      </c>
    </row>
    <row r="94" spans="1:20" ht="24.95" customHeight="1" outlineLevel="2" x14ac:dyDescent="0.15">
      <c r="A94" s="14">
        <v>12</v>
      </c>
      <c r="B94" s="2" t="s">
        <v>23</v>
      </c>
      <c r="C94" s="16">
        <f t="shared" si="59"/>
        <v>-10.425745893395909</v>
      </c>
      <c r="D94" s="16">
        <f t="shared" si="59"/>
        <v>-17.266514806378133</v>
      </c>
      <c r="E94" s="16">
        <f t="shared" si="59"/>
        <v>152.5164113785558</v>
      </c>
      <c r="F94" s="16">
        <f t="shared" si="59"/>
        <v>208.88742593811719</v>
      </c>
      <c r="G94" s="16">
        <f t="shared" si="59"/>
        <v>11.220930232558139</v>
      </c>
      <c r="H94" s="16">
        <f t="shared" si="59"/>
        <v>25.123395853899311</v>
      </c>
      <c r="I94" s="16">
        <f t="shared" si="59"/>
        <v>21.284755512943434</v>
      </c>
      <c r="J94" s="16">
        <f t="shared" si="59"/>
        <v>14.902117459049141</v>
      </c>
      <c r="K94" s="16">
        <f t="shared" si="59"/>
        <v>239.74358974358975</v>
      </c>
      <c r="L94" s="16">
        <f t="shared" si="59"/>
        <v>193.782563390066</v>
      </c>
      <c r="M94" s="16">
        <f t="shared" si="59"/>
        <v>49.70809007506255</v>
      </c>
      <c r="N94" s="16">
        <f t="shared" si="59"/>
        <v>64.478244127839815</v>
      </c>
      <c r="O94" s="17">
        <f t="shared" si="59"/>
        <v>5.8082460732984291</v>
      </c>
      <c r="P94" s="18">
        <f t="shared" si="59"/>
        <v>-0.1277139208173691</v>
      </c>
      <c r="Q94" s="16">
        <f t="shared" si="59"/>
        <v>196.64864864864865</v>
      </c>
      <c r="R94" s="16">
        <f t="shared" si="59"/>
        <v>198.99954524783993</v>
      </c>
      <c r="S94" s="16">
        <f t="shared" si="59"/>
        <v>30.893846809720053</v>
      </c>
      <c r="T94" s="17">
        <f t="shared" si="59"/>
        <v>47.231235128704306</v>
      </c>
    </row>
    <row r="95" spans="1:20" ht="30" customHeight="1" outlineLevel="1" x14ac:dyDescent="0.15">
      <c r="A95" s="14"/>
      <c r="B95" s="3" t="s">
        <v>12</v>
      </c>
      <c r="C95" s="16">
        <f t="shared" si="59"/>
        <v>8.3589097712182543</v>
      </c>
      <c r="D95" s="16">
        <f t="shared" si="59"/>
        <v>17.32619395048599</v>
      </c>
      <c r="E95" s="16">
        <f t="shared" si="59"/>
        <v>372.1365521642029</v>
      </c>
      <c r="F95" s="16">
        <f t="shared" si="59"/>
        <v>418.57761070070376</v>
      </c>
      <c r="G95" s="16">
        <f t="shared" si="59"/>
        <v>45.872082821547643</v>
      </c>
      <c r="H95" s="16">
        <f t="shared" si="59"/>
        <v>67.049818806233716</v>
      </c>
      <c r="I95" s="16">
        <f t="shared" si="59"/>
        <v>3.1976685760225103</v>
      </c>
      <c r="J95" s="16">
        <f t="shared" si="59"/>
        <v>-8.6722928658277283</v>
      </c>
      <c r="K95" s="16">
        <f t="shared" si="59"/>
        <v>143.98525721455459</v>
      </c>
      <c r="L95" s="16">
        <f t="shared" si="59"/>
        <v>140.42957710292379</v>
      </c>
      <c r="M95" s="16">
        <f t="shared" si="59"/>
        <v>31.919625001999776</v>
      </c>
      <c r="N95" s="16">
        <f t="shared" si="59"/>
        <v>29.958285257832607</v>
      </c>
      <c r="O95" s="16">
        <f t="shared" si="59"/>
        <v>6.4066111178688727</v>
      </c>
      <c r="P95" s="16">
        <f t="shared" si="59"/>
        <v>4.1203082549157406</v>
      </c>
      <c r="Q95" s="16">
        <f t="shared" si="59"/>
        <v>240.81697133829834</v>
      </c>
      <c r="R95" s="16">
        <f t="shared" si="59"/>
        <v>218.73615555008615</v>
      </c>
      <c r="S95" s="16">
        <f t="shared" si="59"/>
        <v>40.197539218301657</v>
      </c>
      <c r="T95" s="17">
        <f t="shared" si="59"/>
        <v>46.661413980763463</v>
      </c>
    </row>
    <row r="96" spans="1:20" ht="24.95" customHeight="1" outlineLevel="2" x14ac:dyDescent="0.15">
      <c r="A96" s="14">
        <v>1</v>
      </c>
      <c r="B96" s="2" t="s">
        <v>26</v>
      </c>
      <c r="C96" s="16">
        <f t="shared" si="59"/>
        <v>2.8735632183908044</v>
      </c>
      <c r="D96" s="16">
        <f t="shared" si="59"/>
        <v>2.255639097744361</v>
      </c>
      <c r="E96" s="16">
        <f t="shared" si="59"/>
        <v>105.78512396694215</v>
      </c>
      <c r="F96" s="16">
        <f t="shared" si="59"/>
        <v>330.38461538461536</v>
      </c>
      <c r="G96" s="16">
        <f t="shared" si="59"/>
        <v>16.648230088495577</v>
      </c>
      <c r="H96" s="16">
        <f t="shared" si="59"/>
        <v>34.400904295403166</v>
      </c>
      <c r="I96" s="16">
        <f t="shared" si="59"/>
        <v>6.2135922330097086</v>
      </c>
      <c r="J96" s="16">
        <f t="shared" si="59"/>
        <v>13.601446000903751</v>
      </c>
      <c r="K96" s="16">
        <f t="shared" si="59"/>
        <v>172.39583333333334</v>
      </c>
      <c r="L96" s="16">
        <f t="shared" si="59"/>
        <v>115.76123407109323</v>
      </c>
      <c r="M96" s="16">
        <f t="shared" si="59"/>
        <v>32.324058919803598</v>
      </c>
      <c r="N96" s="16">
        <f t="shared" si="59"/>
        <v>54.724622030237583</v>
      </c>
      <c r="O96" s="17">
        <f t="shared" si="59"/>
        <v>4.1987673343605545</v>
      </c>
      <c r="P96" s="18">
        <f t="shared" si="59"/>
        <v>7.705665291947037</v>
      </c>
      <c r="Q96" s="16">
        <f t="shared" si="59"/>
        <v>135.25345622119815</v>
      </c>
      <c r="R96" s="16">
        <f t="shared" si="59"/>
        <v>147.62992575671046</v>
      </c>
      <c r="S96" s="16">
        <f t="shared" si="59"/>
        <v>22.970297029702969</v>
      </c>
      <c r="T96" s="17">
        <f t="shared" si="59"/>
        <v>46.240956275558354</v>
      </c>
    </row>
    <row r="97" spans="1:20" ht="24.95" customHeight="1" outlineLevel="2" x14ac:dyDescent="0.15">
      <c r="A97" s="14">
        <v>8</v>
      </c>
      <c r="B97" s="2" t="s">
        <v>27</v>
      </c>
      <c r="C97" s="16">
        <f t="shared" si="59"/>
        <v>13.278495887191539</v>
      </c>
      <c r="D97" s="16">
        <f t="shared" si="59"/>
        <v>17.087238644556596</v>
      </c>
      <c r="E97" s="16">
        <f t="shared" si="59"/>
        <v>339.13934426229508</v>
      </c>
      <c r="F97" s="16">
        <f t="shared" si="59"/>
        <v>426.15942028985506</v>
      </c>
      <c r="G97" s="16">
        <f t="shared" si="59"/>
        <v>59.151882302033755</v>
      </c>
      <c r="H97" s="16">
        <f t="shared" si="59"/>
        <v>75.273139558853842</v>
      </c>
      <c r="I97" s="16">
        <f t="shared" si="59"/>
        <v>-8.8861462511570508</v>
      </c>
      <c r="J97" s="16">
        <f t="shared" si="59"/>
        <v>-3.7318007662835249</v>
      </c>
      <c r="K97" s="16">
        <f t="shared" si="59"/>
        <v>189.31767337807605</v>
      </c>
      <c r="L97" s="16">
        <f t="shared" si="59"/>
        <v>154.46603404127129</v>
      </c>
      <c r="M97" s="16">
        <f t="shared" si="59"/>
        <v>33.966142684401454</v>
      </c>
      <c r="N97" s="16">
        <f t="shared" si="59"/>
        <v>49.611458174615265</v>
      </c>
      <c r="O97" s="17">
        <f t="shared" si="59"/>
        <v>1.7284347616367874</v>
      </c>
      <c r="P97" s="18">
        <f t="shared" si="59"/>
        <v>4.374883024518061</v>
      </c>
      <c r="Q97" s="16">
        <f t="shared" si="59"/>
        <v>242.22141823444284</v>
      </c>
      <c r="R97" s="16">
        <f t="shared" si="59"/>
        <v>201.22209751839381</v>
      </c>
      <c r="S97" s="16">
        <f t="shared" si="59"/>
        <v>45.451555614023547</v>
      </c>
      <c r="T97" s="17">
        <f t="shared" si="59"/>
        <v>58.082406178762206</v>
      </c>
    </row>
    <row r="98" spans="1:20" ht="24.95" customHeight="1" outlineLevel="2" x14ac:dyDescent="0.15">
      <c r="A98" s="14">
        <v>11</v>
      </c>
      <c r="B98" s="2" t="s">
        <v>25</v>
      </c>
      <c r="C98" s="16">
        <f t="shared" si="59"/>
        <v>3.9850399793654887</v>
      </c>
      <c r="D98" s="16">
        <f t="shared" si="59"/>
        <v>21.495327102803738</v>
      </c>
      <c r="E98" s="16">
        <f t="shared" si="59"/>
        <v>173.51664254703329</v>
      </c>
      <c r="F98" s="16">
        <f t="shared" si="59"/>
        <v>404.52224653537564</v>
      </c>
      <c r="G98" s="16">
        <f t="shared" si="59"/>
        <v>17.856719952634695</v>
      </c>
      <c r="H98" s="16">
        <f t="shared" si="59"/>
        <v>56.597593582887697</v>
      </c>
      <c r="I98" s="16">
        <f t="shared" si="59"/>
        <v>6.3970756225725385</v>
      </c>
      <c r="J98" s="16">
        <f t="shared" si="59"/>
        <v>12.193845509734142</v>
      </c>
      <c r="K98" s="16">
        <f t="shared" si="59"/>
        <v>153.07971014492753</v>
      </c>
      <c r="L98" s="16">
        <f t="shared" si="59"/>
        <v>138.80597014925374</v>
      </c>
      <c r="M98" s="16">
        <f t="shared" si="59"/>
        <v>22.82410225197809</v>
      </c>
      <c r="N98" s="16">
        <f t="shared" si="59"/>
        <v>35.399213540776202</v>
      </c>
      <c r="O98" s="17">
        <f t="shared" si="59"/>
        <v>4.8553293215728299</v>
      </c>
      <c r="P98" s="18">
        <f t="shared" si="59"/>
        <v>17.655446571317462</v>
      </c>
      <c r="Q98" s="16">
        <f t="shared" si="59"/>
        <v>164.44086886564762</v>
      </c>
      <c r="R98" s="16">
        <f t="shared" si="59"/>
        <v>242.4466571834993</v>
      </c>
      <c r="S98" s="16">
        <f t="shared" si="59"/>
        <v>19.687453267534021</v>
      </c>
      <c r="T98" s="17">
        <f t="shared" si="59"/>
        <v>47.295370995573563</v>
      </c>
    </row>
    <row r="99" spans="1:20" ht="30" customHeight="1" outlineLevel="1" x14ac:dyDescent="0.15">
      <c r="A99" s="14"/>
      <c r="B99" s="3" t="s">
        <v>13</v>
      </c>
      <c r="C99" s="16">
        <f t="shared" si="59"/>
        <v>7.4949270144661906</v>
      </c>
      <c r="D99" s="16">
        <f t="shared" si="59"/>
        <v>18.090927792635259</v>
      </c>
      <c r="E99" s="16">
        <f t="shared" si="59"/>
        <v>249.607124148769</v>
      </c>
      <c r="F99" s="16">
        <f t="shared" si="59"/>
        <v>408.03719694453667</v>
      </c>
      <c r="G99" s="16">
        <f t="shared" si="59"/>
        <v>34.388455719771905</v>
      </c>
      <c r="H99" s="16">
        <f t="shared" si="59"/>
        <v>61.074095768048032</v>
      </c>
      <c r="I99" s="16">
        <f t="shared" si="59"/>
        <v>-1.9513836319286735</v>
      </c>
      <c r="J99" s="16">
        <f t="shared" si="59"/>
        <v>3.9448764959503566</v>
      </c>
      <c r="K99" s="16">
        <f t="shared" si="59"/>
        <v>180.1342812006319</v>
      </c>
      <c r="L99" s="16">
        <f t="shared" si="59"/>
        <v>145.58107845045745</v>
      </c>
      <c r="M99" s="16">
        <f t="shared" si="59"/>
        <v>30.018722696068235</v>
      </c>
      <c r="N99" s="16">
        <f t="shared" si="59"/>
        <v>45.41335385141489</v>
      </c>
      <c r="O99" s="16">
        <f t="shared" si="59"/>
        <v>3.3608186703968195</v>
      </c>
      <c r="P99" s="16">
        <f t="shared" si="59"/>
        <v>10.944179797239526</v>
      </c>
      <c r="Q99" s="16">
        <f t="shared" si="59"/>
        <v>209.99774825489754</v>
      </c>
      <c r="R99" s="16">
        <f t="shared" si="59"/>
        <v>205.06586375611593</v>
      </c>
      <c r="S99" s="16">
        <f t="shared" si="59"/>
        <v>32.394722688012152</v>
      </c>
      <c r="T99" s="17">
        <f t="shared" si="59"/>
        <v>52.268175044466169</v>
      </c>
    </row>
    <row r="100" spans="1:20" ht="30" customHeight="1" x14ac:dyDescent="0.15">
      <c r="A100" s="14"/>
      <c r="B100" s="4" t="s">
        <v>14</v>
      </c>
      <c r="C100" s="19">
        <f t="shared" si="59"/>
        <v>8.2229182550639823</v>
      </c>
      <c r="D100" s="19">
        <f t="shared" si="59"/>
        <v>17.426103409536811</v>
      </c>
      <c r="E100" s="19">
        <f t="shared" si="59"/>
        <v>351.45862800565772</v>
      </c>
      <c r="F100" s="19">
        <f t="shared" si="59"/>
        <v>417.35166872682322</v>
      </c>
      <c r="G100" s="19">
        <f t="shared" si="59"/>
        <v>44.050936606071794</v>
      </c>
      <c r="H100" s="19">
        <f t="shared" si="59"/>
        <v>66.279580040108527</v>
      </c>
      <c r="I100" s="19">
        <f t="shared" si="59"/>
        <v>2.2045941210823439</v>
      </c>
      <c r="J100" s="19">
        <f t="shared" si="59"/>
        <v>-7.0395361206420057</v>
      </c>
      <c r="K100" s="19">
        <f t="shared" si="59"/>
        <v>149.97382884061764</v>
      </c>
      <c r="L100" s="19">
        <f t="shared" si="59"/>
        <v>141.20046025896849</v>
      </c>
      <c r="M100" s="19">
        <f t="shared" si="59"/>
        <v>31.563279950083196</v>
      </c>
      <c r="N100" s="19">
        <f t="shared" si="59"/>
        <v>32.040732478084408</v>
      </c>
      <c r="O100" s="19">
        <f t="shared" si="59"/>
        <v>5.8852440422931025</v>
      </c>
      <c r="P100" s="19">
        <f t="shared" si="59"/>
        <v>5.0075302201365233</v>
      </c>
      <c r="Q100" s="19">
        <f t="shared" si="59"/>
        <v>235.67077756053541</v>
      </c>
      <c r="R100" s="19">
        <f t="shared" si="59"/>
        <v>216.81527315035169</v>
      </c>
      <c r="S100" s="19">
        <f t="shared" si="59"/>
        <v>38.866582477954431</v>
      </c>
      <c r="T100" s="19">
        <f t="shared" si="59"/>
        <v>47.402171243722954</v>
      </c>
    </row>
  </sheetData>
  <mergeCells count="75">
    <mergeCell ref="B81:T81"/>
    <mergeCell ref="I84:J84"/>
    <mergeCell ref="K84:L84"/>
    <mergeCell ref="M84:N84"/>
    <mergeCell ref="O84:P84"/>
    <mergeCell ref="Q84:R84"/>
    <mergeCell ref="S84:T84"/>
    <mergeCell ref="B82:T82"/>
    <mergeCell ref="B83:B85"/>
    <mergeCell ref="C83:H83"/>
    <mergeCell ref="I83:N83"/>
    <mergeCell ref="O83:T83"/>
    <mergeCell ref="C84:D84"/>
    <mergeCell ref="E84:F84"/>
    <mergeCell ref="G84:H84"/>
    <mergeCell ref="O44:P44"/>
    <mergeCell ref="Q44:R44"/>
    <mergeCell ref="S44:T44"/>
    <mergeCell ref="B61:T61"/>
    <mergeCell ref="B62:T62"/>
    <mergeCell ref="B43:B45"/>
    <mergeCell ref="C43:H43"/>
    <mergeCell ref="I43:N43"/>
    <mergeCell ref="O43:T43"/>
    <mergeCell ref="C44:D44"/>
    <mergeCell ref="E44:F44"/>
    <mergeCell ref="G44:H44"/>
    <mergeCell ref="I44:J44"/>
    <mergeCell ref="K44:L44"/>
    <mergeCell ref="M44:N44"/>
    <mergeCell ref="B63:B65"/>
    <mergeCell ref="C63:H63"/>
    <mergeCell ref="I63:N63"/>
    <mergeCell ref="O63:T63"/>
    <mergeCell ref="C64:D64"/>
    <mergeCell ref="Q64:R64"/>
    <mergeCell ref="S64:T64"/>
    <mergeCell ref="E64:F64"/>
    <mergeCell ref="G64:H64"/>
    <mergeCell ref="I64:J64"/>
    <mergeCell ref="K64:L64"/>
    <mergeCell ref="M64:N64"/>
    <mergeCell ref="O64:P64"/>
    <mergeCell ref="K25:L25"/>
    <mergeCell ref="M25:N25"/>
    <mergeCell ref="O25:P25"/>
    <mergeCell ref="Q25:R25"/>
    <mergeCell ref="S25:T25"/>
    <mergeCell ref="B42:T42"/>
    <mergeCell ref="S6:T6"/>
    <mergeCell ref="B23:T23"/>
    <mergeCell ref="B24:B26"/>
    <mergeCell ref="C24:H24"/>
    <mergeCell ref="I24:N24"/>
    <mergeCell ref="O24:T24"/>
    <mergeCell ref="C25:D25"/>
    <mergeCell ref="E25:F25"/>
    <mergeCell ref="G25:H25"/>
    <mergeCell ref="I25:J25"/>
    <mergeCell ref="G6:H6"/>
    <mergeCell ref="I6:J6"/>
    <mergeCell ref="K6:L6"/>
    <mergeCell ref="M6:N6"/>
    <mergeCell ref="O6:P6"/>
    <mergeCell ref="Q6:R6"/>
    <mergeCell ref="B1:T1"/>
    <mergeCell ref="B2:T2"/>
    <mergeCell ref="B3:T3"/>
    <mergeCell ref="B4:T4"/>
    <mergeCell ref="B5:B7"/>
    <mergeCell ref="C5:H5"/>
    <mergeCell ref="I5:N5"/>
    <mergeCell ref="O5:T5"/>
    <mergeCell ref="C6:D6"/>
    <mergeCell ref="E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&amp;L25/10/2022</oddFooter>
  </headerFooter>
  <rowBreaks count="4" manualBreakCount="4">
    <brk id="22" max="16383" man="1"/>
    <brk id="41" max="16383" man="1"/>
    <brk id="60" max="16383" man="1"/>
    <brk id="80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26</vt:i4>
      </vt:variant>
    </vt:vector>
  </HeadingPairs>
  <TitlesOfParts>
    <vt:vector size="38" baseType="lpstr">
      <vt:lpstr>gennaio 2022</vt:lpstr>
      <vt:lpstr>febbraio 2022</vt:lpstr>
      <vt:lpstr>marzo 2022</vt:lpstr>
      <vt:lpstr>aprile 2022</vt:lpstr>
      <vt:lpstr>maggio 2022</vt:lpstr>
      <vt:lpstr>giugno 2022</vt:lpstr>
      <vt:lpstr>luglio 2022</vt:lpstr>
      <vt:lpstr>Agosto 2022</vt:lpstr>
      <vt:lpstr>Settembre 2022</vt:lpstr>
      <vt:lpstr>Ottobre 2022</vt:lpstr>
      <vt:lpstr>Novembre 2022</vt:lpstr>
      <vt:lpstr>Dicembre 2022</vt:lpstr>
      <vt:lpstr>'gennaio 2022'!__bookmark_1</vt:lpstr>
      <vt:lpstr>'gennaio 2022'!__bookmark_2</vt:lpstr>
      <vt:lpstr>'Agosto 2022'!Area_stampa</vt:lpstr>
      <vt:lpstr>'aprile 2022'!Area_stampa</vt:lpstr>
      <vt:lpstr>'Dicembre 2022'!Area_stampa</vt:lpstr>
      <vt:lpstr>'febbraio 2022'!Area_stampa</vt:lpstr>
      <vt:lpstr>'gennaio 2022'!Area_stampa</vt:lpstr>
      <vt:lpstr>'giugno 2022'!Area_stampa</vt:lpstr>
      <vt:lpstr>'luglio 2022'!Area_stampa</vt:lpstr>
      <vt:lpstr>'maggio 2022'!Area_stampa</vt:lpstr>
      <vt:lpstr>'marzo 2022'!Area_stampa</vt:lpstr>
      <vt:lpstr>'Novembre 2022'!Area_stampa</vt:lpstr>
      <vt:lpstr>'Ottobre 2022'!Area_stampa</vt:lpstr>
      <vt:lpstr>'Settembre 2022'!Area_stampa</vt:lpstr>
      <vt:lpstr>'Agosto 2022'!Titoli_stampa</vt:lpstr>
      <vt:lpstr>'aprile 2022'!Titoli_stampa</vt:lpstr>
      <vt:lpstr>'Dicembre 2022'!Titoli_stampa</vt:lpstr>
      <vt:lpstr>'febbraio 2022'!Titoli_stampa</vt:lpstr>
      <vt:lpstr>'gennaio 2022'!Titoli_stampa</vt:lpstr>
      <vt:lpstr>'giugno 2022'!Titoli_stampa</vt:lpstr>
      <vt:lpstr>'luglio 2022'!Titoli_stampa</vt:lpstr>
      <vt:lpstr>'maggio 2022'!Titoli_stampa</vt:lpstr>
      <vt:lpstr>'marzo 2022'!Titoli_stampa</vt:lpstr>
      <vt:lpstr>'Novembre 2022'!Titoli_stampa</vt:lpstr>
      <vt:lpstr>'Ottobre 2022'!Titoli_stampa</vt:lpstr>
      <vt:lpstr>'Settembre 2022'!Titoli_stampa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2023-02-01T08:55:23Z</cp:lastPrinted>
  <dcterms:created xsi:type="dcterms:W3CDTF">2021-03-18T13:49:53Z</dcterms:created>
  <dcterms:modified xsi:type="dcterms:W3CDTF">2023-02-01T08:56:23Z</dcterms:modified>
</cp:coreProperties>
</file>