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ospetto economico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<sst xmlns="http://schemas.openxmlformats.org/spreadsheetml/2006/main" count="24" uniqueCount="17">
  <si>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Figure professionali</t>
  </si>
  <si>
    <t>Numero</t>
  </si>
  <si>
    <t>Analista Senior</t>
  </si>
  <si>
    <t>Capo progetto</t>
  </si>
  <si>
    <t>Programmatore senior</t>
  </si>
  <si>
    <t>Programmatore</t>
  </si>
  <si>
    <t>Analista programmatore</t>
  </si>
  <si>
    <t>Calcolo effettuato su 1 anno contrattuale</t>
  </si>
  <si>
    <t>Costo per gg/uomo</t>
  </si>
  <si>
    <t>TOTALE</t>
  </si>
  <si>
    <t>gg/uomo  /anno</t>
  </si>
  <si>
    <t>Costo annuo</t>
  </si>
  <si>
    <t>STIMA DEL COSTO ANNUALE DELL'APPALTO (Numero giornate  per costi giornalieri)</t>
  </si>
  <si>
    <t>ALLEGATO C</t>
  </si>
  <si>
    <r>
      <t xml:space="preserve">CALCOLO DELLA SPESA PER L'ACQUISIZIONE DEL SERVIZIO </t>
    </r>
    <r>
      <rPr>
        <b/>
        <sz val="9"/>
        <rFont val="Arial"/>
        <family val="2"/>
      </rPr>
      <t>(art. 279, c. 1, lett. c DPR n. 207/2010)</t>
    </r>
  </si>
  <si>
    <r>
      <t xml:space="preserve">COSTI PERSONALE </t>
    </r>
    <r>
      <rPr>
        <sz val="9"/>
        <rFont val="Arial"/>
        <family val="2"/>
      </rPr>
      <t>[Fonte AIP (www.aipnet.it)]</t>
    </r>
  </si>
  <si>
    <t>Capitolato speciale descrittivo e prestazionale per l’affidamento dei servizi di assistenza sistemistica ed evolutiva, del Sistema Informativo Regione Umbria (SIRU) per la gestione procedurale, fisica e finanziaria delle politiche attive e passive del lavoro, cofinanziate dal Fondo Sociale Europeo P.O.R. FSE 2014 – 2020 Ob. “Investimenti a favore della crescita e dell’occupazione” della Regione Umbria - Asse V “Assistenza Tecnica”.  - CIG : 6540454960     - CUP: I91E15000640006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</si>
</sst>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0.000"/>
    <numFmt numFmtId="170" formatCode="0.0000"/>
  </numFmts>
  <fonts count="47">
    <font>
      <sz val="11"/>
      <name val="Tahoma"/>
      <family val="2"/>
    </font>
    <font>
      <sz val="10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4" fontId="5" fillId="0" borderId="0" xfId="42" applyFont="1" applyBorder="1" applyAlignment="1">
      <alignment/>
    </xf>
    <xf numFmtId="164" fontId="5" fillId="0" borderId="0" xfId="44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/>
    </xf>
    <xf numFmtId="1" fontId="0" fillId="33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2">
      <selection activeCell="A6" sqref="A6:E6"/>
    </sheetView>
  </sheetViews>
  <sheetFormatPr defaultColWidth="9.00390625" defaultRowHeight="14.25"/>
  <cols>
    <col min="1" max="1" width="31.75390625" style="0" customWidth="1"/>
    <col min="2" max="2" width="22.25390625" style="0" customWidth="1"/>
    <col min="3" max="3" width="19.125" style="0" customWidth="1"/>
    <col min="4" max="4" width="25.875" style="0" customWidth="1"/>
    <col min="5" max="5" width="29.25390625" style="0" customWidth="1"/>
    <col min="7" max="7" width="38.75390625" style="0" customWidth="1"/>
    <col min="8" max="8" width="16.50390625" style="0" customWidth="1"/>
  </cols>
  <sheetData>
    <row r="1" ht="26.25" customHeight="1">
      <c r="E1" s="26" t="s">
        <v>13</v>
      </c>
    </row>
    <row r="2" spans="1:5" ht="25.5" customHeight="1">
      <c r="A2" s="33" t="s">
        <v>14</v>
      </c>
      <c r="B2" s="34"/>
      <c r="C2" s="34"/>
      <c r="D2" s="34"/>
      <c r="E2" s="35"/>
    </row>
    <row r="3" spans="1:5" ht="14.25">
      <c r="A3" s="36"/>
      <c r="B3" s="36"/>
      <c r="C3" s="36"/>
      <c r="D3" s="36"/>
      <c r="E3" s="36"/>
    </row>
    <row r="4" spans="1:5" ht="14.25">
      <c r="A4" s="29" t="s">
        <v>7</v>
      </c>
      <c r="B4" s="28"/>
      <c r="C4" s="28"/>
      <c r="D4" s="28"/>
      <c r="E4" s="28"/>
    </row>
    <row r="5" spans="2:5" ht="14.25">
      <c r="B5" s="24"/>
      <c r="C5" s="24"/>
      <c r="D5" s="24"/>
      <c r="E5" s="24"/>
    </row>
    <row r="6" spans="1:5" ht="81.75" customHeight="1">
      <c r="A6" s="37" t="s">
        <v>16</v>
      </c>
      <c r="B6" s="38"/>
      <c r="C6" s="38"/>
      <c r="D6" s="38"/>
      <c r="E6" s="39"/>
    </row>
    <row r="7" spans="1:5" ht="14.25" customHeight="1">
      <c r="A7" s="6"/>
      <c r="B7" s="5"/>
      <c r="C7" s="5"/>
      <c r="D7" s="5"/>
      <c r="E7" s="5"/>
    </row>
    <row r="8" spans="1:5" ht="20.25" customHeight="1">
      <c r="A8" s="41" t="s">
        <v>15</v>
      </c>
      <c r="B8" s="41"/>
      <c r="C8" s="7"/>
      <c r="D8" s="7"/>
      <c r="E8" s="5"/>
    </row>
    <row r="9" spans="1:5" ht="15">
      <c r="A9" s="27" t="s">
        <v>0</v>
      </c>
      <c r="B9" s="18" t="s">
        <v>8</v>
      </c>
      <c r="C9" s="10"/>
      <c r="D9" s="11"/>
      <c r="E9" s="12"/>
    </row>
    <row r="10" spans="1:5" ht="14.25">
      <c r="A10" s="18" t="s">
        <v>3</v>
      </c>
      <c r="B10" s="23">
        <v>780</v>
      </c>
      <c r="C10" s="13"/>
      <c r="D10" s="14"/>
      <c r="E10" s="15"/>
    </row>
    <row r="11" spans="1:5" ht="14.25">
      <c r="A11" s="18" t="s">
        <v>2</v>
      </c>
      <c r="B11" s="23">
        <v>570</v>
      </c>
      <c r="C11" s="13"/>
      <c r="D11" s="14"/>
      <c r="E11" s="15"/>
    </row>
    <row r="12" spans="1:5" ht="14.25">
      <c r="A12" s="18" t="s">
        <v>6</v>
      </c>
      <c r="B12" s="23">
        <v>430</v>
      </c>
      <c r="C12" s="13"/>
      <c r="D12" s="14"/>
      <c r="E12" s="15"/>
    </row>
    <row r="13" spans="1:5" ht="18.75">
      <c r="A13" s="18" t="s">
        <v>4</v>
      </c>
      <c r="B13" s="23">
        <v>340</v>
      </c>
      <c r="C13" s="1"/>
      <c r="D13" s="2"/>
      <c r="E13" s="3"/>
    </row>
    <row r="14" spans="1:5" ht="14.25">
      <c r="A14" s="18" t="s">
        <v>5</v>
      </c>
      <c r="B14" s="23">
        <v>280</v>
      </c>
      <c r="C14" s="9"/>
      <c r="D14" s="9"/>
      <c r="E14" s="9"/>
    </row>
    <row r="15" s="9" customFormat="1" ht="14.25">
      <c r="A15" s="8"/>
    </row>
    <row r="16" spans="1:5" ht="28.5" customHeight="1">
      <c r="A16" s="40" t="s">
        <v>12</v>
      </c>
      <c r="B16" s="40"/>
      <c r="C16" s="40"/>
      <c r="D16" s="40"/>
      <c r="E16" s="40"/>
    </row>
    <row r="17" spans="1:5" ht="21" customHeight="1">
      <c r="A17" s="16" t="s">
        <v>1</v>
      </c>
      <c r="B17" s="16" t="s">
        <v>0</v>
      </c>
      <c r="C17" s="17" t="s">
        <v>10</v>
      </c>
      <c r="D17" s="22" t="s">
        <v>8</v>
      </c>
      <c r="E17" s="22" t="s">
        <v>11</v>
      </c>
    </row>
    <row r="18" spans="1:7" ht="14.25">
      <c r="A18" s="18">
        <v>1</v>
      </c>
      <c r="B18" s="18" t="s">
        <v>3</v>
      </c>
      <c r="C18" s="18">
        <v>20</v>
      </c>
      <c r="D18" s="23">
        <v>780</v>
      </c>
      <c r="E18" s="19">
        <f>C18*D18*A18</f>
        <v>15600</v>
      </c>
      <c r="G18" s="4"/>
    </row>
    <row r="19" spans="1:7" ht="14.25">
      <c r="A19" s="18">
        <v>1</v>
      </c>
      <c r="B19" s="18" t="s">
        <v>2</v>
      </c>
      <c r="C19" s="18">
        <v>25</v>
      </c>
      <c r="D19" s="23">
        <v>570</v>
      </c>
      <c r="E19" s="19">
        <f>C19*D19*A19</f>
        <v>14250</v>
      </c>
      <c r="G19" s="13"/>
    </row>
    <row r="20" spans="1:7" ht="14.25">
      <c r="A20" s="18">
        <v>1</v>
      </c>
      <c r="B20" s="18" t="s">
        <v>6</v>
      </c>
      <c r="C20" s="18">
        <v>110</v>
      </c>
      <c r="D20" s="23">
        <v>430</v>
      </c>
      <c r="E20" s="19">
        <f>C20*D20*A20</f>
        <v>47300</v>
      </c>
      <c r="G20" s="13"/>
    </row>
    <row r="21" spans="1:7" ht="14.25">
      <c r="A21" s="18">
        <v>1</v>
      </c>
      <c r="B21" s="18" t="s">
        <v>4</v>
      </c>
      <c r="C21" s="18">
        <v>65</v>
      </c>
      <c r="D21" s="23">
        <v>340</v>
      </c>
      <c r="E21" s="19">
        <f>C21*D21*A21</f>
        <v>22100</v>
      </c>
      <c r="G21" s="13"/>
    </row>
    <row r="22" spans="1:7" ht="14.25">
      <c r="A22" s="18">
        <v>1</v>
      </c>
      <c r="B22" s="18" t="s">
        <v>5</v>
      </c>
      <c r="C22" s="18">
        <v>230</v>
      </c>
      <c r="D22" s="23">
        <v>280</v>
      </c>
      <c r="E22" s="19">
        <f>C22*D22*A22</f>
        <v>64400</v>
      </c>
      <c r="G22" s="32"/>
    </row>
    <row r="23" spans="1:7" ht="15">
      <c r="A23" s="30" t="s">
        <v>9</v>
      </c>
      <c r="B23" s="18"/>
      <c r="C23" s="20">
        <f>C18+C19+C20+C21+C22</f>
        <v>450</v>
      </c>
      <c r="D23" s="18"/>
      <c r="E23" s="21">
        <f>SUM(E18:E22)</f>
        <v>163650</v>
      </c>
      <c r="G23" s="13"/>
    </row>
    <row r="24" spans="1:5" s="9" customFormat="1" ht="14.25">
      <c r="A24" s="8"/>
      <c r="B24" s="8"/>
      <c r="C24" s="8"/>
      <c r="D24" s="8"/>
      <c r="E24" s="25"/>
    </row>
    <row r="25" spans="1:5" s="9" customFormat="1" ht="14.25">
      <c r="A25" s="8"/>
      <c r="B25" s="8"/>
      <c r="C25" s="8"/>
      <c r="D25" s="8"/>
      <c r="E25" s="25"/>
    </row>
    <row r="26" spans="1:5" s="9" customFormat="1" ht="14.25">
      <c r="A26" s="8"/>
      <c r="B26" s="8"/>
      <c r="C26" s="8"/>
      <c r="D26" s="8"/>
      <c r="E26" s="25"/>
    </row>
    <row r="27" spans="1:5" s="9" customFormat="1" ht="14.25">
      <c r="A27" s="8"/>
      <c r="B27" s="8"/>
      <c r="C27" s="8"/>
      <c r="D27" s="8"/>
      <c r="E27" s="25"/>
    </row>
    <row r="28" spans="1:5" s="9" customFormat="1" ht="14.25">
      <c r="A28" s="8"/>
      <c r="B28" s="8"/>
      <c r="C28" s="31"/>
      <c r="D28" s="8"/>
      <c r="E28" s="25"/>
    </row>
    <row r="29" spans="1:5" s="9" customFormat="1" ht="14.25">
      <c r="A29" s="8"/>
      <c r="B29" s="8"/>
      <c r="C29" s="8"/>
      <c r="D29" s="8"/>
      <c r="E29" s="25"/>
    </row>
    <row r="30" spans="1:5" s="9" customFormat="1" ht="14.25">
      <c r="A30" s="8"/>
      <c r="B30" s="8"/>
      <c r="C30" s="8"/>
      <c r="D30" s="8"/>
      <c r="E30" s="8"/>
    </row>
    <row r="31" spans="1:5" s="9" customFormat="1" ht="14.25">
      <c r="A31" s="8"/>
      <c r="B31" s="8"/>
      <c r="C31" s="8"/>
      <c r="D31" s="8"/>
      <c r="E31" s="8"/>
    </row>
    <row r="32" s="9" customFormat="1" ht="14.25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</sheetData>
  <sheetProtection selectLockedCells="1" selectUnlockedCells="1"/>
  <mergeCells count="5">
    <mergeCell ref="A2:E2"/>
    <mergeCell ref="A3:E3"/>
    <mergeCell ref="A6:E6"/>
    <mergeCell ref="A16:E16"/>
    <mergeCell ref="A8:B8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&amp;C&amp;"Tahoma,Grassetto"&amp;14ALLEGATO Q</oddHeader>
    <oddFooter>&amp;R30/10/2014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 Monachina</cp:lastModifiedBy>
  <cp:lastPrinted>2015-02-10T14:13:46Z</cp:lastPrinted>
  <dcterms:created xsi:type="dcterms:W3CDTF">2012-05-16T10:57:26Z</dcterms:created>
  <dcterms:modified xsi:type="dcterms:W3CDTF">2016-03-14T09:59:24Z</dcterms:modified>
  <cp:category/>
  <cp:version/>
  <cp:contentType/>
  <cp:contentStatus/>
</cp:coreProperties>
</file>