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0425" windowHeight="11520" tabRatio="935" firstSheet="21" activeTab="29"/>
  </bookViews>
  <sheets>
    <sheet name="Copertina" sheetId="101" r:id="rId1"/>
    <sheet name="Guida alla compilazione" sheetId="152" r:id="rId2"/>
    <sheet name="Indice" sheetId="127" r:id="rId3"/>
    <sheet name="Anagrafica" sheetId="119" r:id="rId4"/>
    <sheet name="1 EsistenzaAiuto" sheetId="126" r:id="rId5"/>
    <sheet name="2 AiutiNotificati" sheetId="129" r:id="rId6"/>
    <sheet name="3 De mimimis" sheetId="131" r:id="rId7"/>
    <sheet name="4 De minimis SEIE" sheetId="132" r:id="rId8"/>
    <sheet name="5 Esenzione_Punti comuni" sheetId="133" r:id="rId9"/>
    <sheet name="6.1 Final. regionale" sheetId="134" r:id="rId10"/>
    <sheet name="6.2 PMI" sheetId="135" r:id="rId11"/>
    <sheet name="6.3 AccessoPMIfinanziamenti" sheetId="136" r:id="rId12"/>
    <sheet name="6.4 RicSvilInnovaz" sheetId="137" r:id="rId13"/>
    <sheet name="6.5 Formazione" sheetId="138" r:id="rId14"/>
    <sheet name="6.6 Lavoratori svantaggiati" sheetId="139" r:id="rId15"/>
    <sheet name="6.7 Ambiente" sheetId="140" r:id="rId16"/>
    <sheet name="6.8 Calamità naturali" sheetId="141" r:id="rId17"/>
    <sheet name="6.9 Banda larga" sheetId="142" r:id="rId18"/>
    <sheet name="6.10 Cultura" sheetId="144" r:id="rId19"/>
    <sheet name="6.11 Sport" sheetId="145" r:id="rId20"/>
    <sheet name="6.12 Altre infrastr. locali" sheetId="146" r:id="rId21"/>
    <sheet name="6.13 Aeroporti" sheetId="147" r:id="rId22"/>
    <sheet name="6.14 Porti" sheetId="148" r:id="rId23"/>
    <sheet name="6.15 Trasporti Reg. remote" sheetId="149" r:id="rId24"/>
    <sheet name="6.16 SIEG" sheetId="151" r:id="rId25"/>
    <sheet name="Fase 3" sheetId="106" r:id="rId26"/>
    <sheet name="Fase 4" sheetId="125" r:id="rId27"/>
    <sheet name="Fase 5" sheetId="121" r:id="rId28"/>
    <sheet name="CL PariOppNonDiscrim" sheetId="153" r:id="rId29"/>
    <sheet name="CL SviluppoSost " sheetId="154" r:id="rId30"/>
    <sheet name="Fase 6 - Conclusioni" sheetId="122" r:id="rId31"/>
  </sheets>
  <definedNames>
    <definedName name="_xlnm._FilterDatabase" localSheetId="4" hidden="1">'1 EsistenzaAiuto'!$D$5:$E$5</definedName>
    <definedName name="_xlnm._FilterDatabase" localSheetId="5" hidden="1">'2 AiutiNotificati'!$D$5:$F$5</definedName>
    <definedName name="_xlnm._FilterDatabase" localSheetId="6" hidden="1">'3 De mimimis'!$D$5:$F$5</definedName>
    <definedName name="_xlnm._FilterDatabase" localSheetId="7" hidden="1">'4 De minimis SEIE'!$D$5:$F$5</definedName>
    <definedName name="_xlnm._FilterDatabase" localSheetId="8" hidden="1">'5 Esenzione_Punti comuni'!$D$5:$F$5</definedName>
    <definedName name="_xlnm._FilterDatabase" localSheetId="9" hidden="1">'6.1 Final. regionale'!$D$5:$F$5</definedName>
    <definedName name="_xlnm._FilterDatabase" localSheetId="18" hidden="1">'6.10 Cultura'!$D$5:$F$5</definedName>
    <definedName name="_xlnm._FilterDatabase" localSheetId="19" hidden="1">'6.11 Sport'!$D$5:$F$5</definedName>
    <definedName name="_xlnm._FilterDatabase" localSheetId="20" hidden="1">'6.12 Altre infrastr. locali'!$D$5:$F$5</definedName>
    <definedName name="_xlnm._FilterDatabase" localSheetId="21" hidden="1">'6.13 Aeroporti'!$D$5:$F$5</definedName>
    <definedName name="_xlnm._FilterDatabase" localSheetId="22" hidden="1">'6.14 Porti'!$D$5:$F$5</definedName>
    <definedName name="_xlnm._FilterDatabase" localSheetId="23" hidden="1">'6.15 Trasporti Reg. remote'!$D$5:$F$5</definedName>
    <definedName name="_xlnm._FilterDatabase" localSheetId="24" hidden="1">'6.16 SIEG'!$D$5:$F$5</definedName>
    <definedName name="_xlnm._FilterDatabase" localSheetId="10" hidden="1">'6.2 PMI'!$D$5:$F$5</definedName>
    <definedName name="_xlnm._FilterDatabase" localSheetId="11" hidden="1">'6.3 AccessoPMIfinanziamenti'!$D$5:$F$5</definedName>
    <definedName name="_xlnm._FilterDatabase" localSheetId="12" hidden="1">'6.4 RicSvilInnovaz'!$D$5:$F$5</definedName>
    <definedName name="_xlnm._FilterDatabase" localSheetId="13" hidden="1">'6.5 Formazione'!$D$5:$F$5</definedName>
    <definedName name="_xlnm._FilterDatabase" localSheetId="14" hidden="1">'6.6 Lavoratori svantaggiati'!$D$5:$F$5</definedName>
    <definedName name="_xlnm._FilterDatabase" localSheetId="15" hidden="1">'6.7 Ambiente'!$D$5:$F$5</definedName>
    <definedName name="_xlnm._FilterDatabase" localSheetId="16" hidden="1">'6.8 Calamità naturali'!$D$5:$F$5</definedName>
    <definedName name="_xlnm._FilterDatabase" localSheetId="17" hidden="1">'6.9 Banda larga'!$D$5:$F$5</definedName>
    <definedName name="_xlnm._FilterDatabase" localSheetId="28" hidden="1">'CL PariOppNonDiscrim'!$D$5:$F$5</definedName>
    <definedName name="_xlnm._FilterDatabase" localSheetId="29" hidden="1">'CL SviluppoSost '!$D$5:$F$5</definedName>
    <definedName name="_xlnm._FilterDatabase" localSheetId="25" hidden="1">'Fase 3'!$D$5:$F$5</definedName>
    <definedName name="_xlnm._FilterDatabase" localSheetId="26" hidden="1">'Fase 4'!$D$5:$F$5</definedName>
    <definedName name="_xlnm._FilterDatabase" localSheetId="27" hidden="1">'Fase 5'!$D$5:$F$5</definedName>
    <definedName name="_xlnm._FilterDatabase" localSheetId="1" hidden="1">'Guida alla compilazione'!#REF!</definedName>
    <definedName name="_xlnm._FilterDatabase" localSheetId="2" hidden="1">Indice!#REF!</definedName>
    <definedName name="_Toc202340421" localSheetId="3">Anagrafica!$A$15</definedName>
    <definedName name="_Toc202340421" localSheetId="30">'Fase 6 - Conclusioni'!$A$14</definedName>
    <definedName name="_Toc202340422" localSheetId="3">Anagrafica!$A$35</definedName>
    <definedName name="_Toc202340422" localSheetId="30">'Fase 6 - Conclusioni'!$A$64</definedName>
    <definedName name="_xlnm.Print_Area" localSheetId="4">'1 EsistenzaAiuto'!$B$1:$H$31</definedName>
    <definedName name="_xlnm.Print_Area" localSheetId="5">'2 AiutiNotificati'!$B$1:$I$24</definedName>
    <definedName name="_xlnm.Print_Area" localSheetId="6">'3 De mimimis'!$B$1:$I$28</definedName>
    <definedName name="_xlnm.Print_Area" localSheetId="7">'4 De minimis SEIE'!$B$1:$I$30</definedName>
    <definedName name="_xlnm.Print_Area" localSheetId="8">'5 Esenzione_Punti comuni'!$B$1:$I$63</definedName>
    <definedName name="_xlnm.Print_Area" localSheetId="9">'6.1 Final. regionale'!$B$1:$I$93</definedName>
    <definedName name="_xlnm.Print_Area" localSheetId="18">'6.10 Cultura'!$B$1:$I$66</definedName>
    <definedName name="_xlnm.Print_Area" localSheetId="19">'6.11 Sport'!$B$1:$I$27</definedName>
    <definedName name="_xlnm.Print_Area" localSheetId="20">'6.12 Altre infrastr. locali'!$B$1:$I$21</definedName>
    <definedName name="_xlnm.Print_Area" localSheetId="21">'6.13 Aeroporti'!$B$1:$I$26</definedName>
    <definedName name="_xlnm.Print_Area" localSheetId="22">'6.14 Porti'!$B$1:$I$37</definedName>
    <definedName name="_xlnm.Print_Area" localSheetId="23">'6.15 Trasporti Reg. remote'!$B$1:$I$15</definedName>
    <definedName name="_xlnm.Print_Area" localSheetId="24">'6.16 SIEG'!$B$1:$I$24</definedName>
    <definedName name="_xlnm.Print_Area" localSheetId="10">'6.2 PMI'!$B$1:$I$46</definedName>
    <definedName name="_xlnm.Print_Area" localSheetId="11">'6.3 AccessoPMIfinanziamenti'!$B$1:$I$90</definedName>
    <definedName name="_xlnm.Print_Area" localSheetId="12">'6.4 RicSvilInnovaz'!$B$1:$I$101</definedName>
    <definedName name="_xlnm.Print_Area" localSheetId="13">'6.5 Formazione'!$B$1:$I$24</definedName>
    <definedName name="_xlnm.Print_Area" localSheetId="14">'6.6 Lavoratori svantaggiati'!$B$1:$I$34</definedName>
    <definedName name="_xlnm.Print_Area" localSheetId="15">'6.7 Ambiente'!$B$1:$I$173</definedName>
    <definedName name="_xlnm.Print_Area" localSheetId="16">'6.8 Calamità naturali'!$B$1:$I$22</definedName>
    <definedName name="_xlnm.Print_Area" localSheetId="17">'6.9 Banda larga'!$B$1:$I$25</definedName>
    <definedName name="_xlnm.Print_Area" localSheetId="3">Anagrafica!$A$1:$J$83</definedName>
    <definedName name="_xlnm.Print_Area" localSheetId="28">'CL PariOppNonDiscrim'!$B$1:$I$24</definedName>
    <definedName name="_xlnm.Print_Area" localSheetId="29">'CL SviluppoSost '!$B$1:$I$28</definedName>
    <definedName name="_xlnm.Print_Area" localSheetId="0">Copertina!$A$1:$J$14</definedName>
    <definedName name="_xlnm.Print_Area" localSheetId="25">'Fase 3'!$B$1:$I$140</definedName>
    <definedName name="_xlnm.Print_Area" localSheetId="26">'Fase 4'!$B$1:$I$104</definedName>
    <definedName name="_xlnm.Print_Area" localSheetId="27">'Fase 5'!$B$1:$I$84</definedName>
    <definedName name="_xlnm.Print_Area" localSheetId="30">'Fase 6 - Conclusioni'!$A$1:$J$78</definedName>
    <definedName name="_xlnm.Print_Area" localSheetId="1">'Guida alla compilazione'!$B$1:$B$31</definedName>
    <definedName name="_xlnm.Print_Area" localSheetId="2">Indice!$B$1:$C$86</definedName>
    <definedName name="_xlnm.Print_Titles" localSheetId="4">'1 EsistenzaAiuto'!$4:$5</definedName>
    <definedName name="_xlnm.Print_Titles" localSheetId="5">'2 AiutiNotificati'!$4:$5</definedName>
    <definedName name="_xlnm.Print_Titles" localSheetId="6">'3 De mimimis'!$4:$5</definedName>
    <definedName name="_xlnm.Print_Titles" localSheetId="7">'4 De minimis SEIE'!$4:$5</definedName>
    <definedName name="_xlnm.Print_Titles" localSheetId="8">'5 Esenzione_Punti comuni'!$4:$5</definedName>
    <definedName name="_xlnm.Print_Titles" localSheetId="9">'6.1 Final. regionale'!$4:$5</definedName>
    <definedName name="_xlnm.Print_Titles" localSheetId="18">'6.10 Cultura'!$4:$5</definedName>
    <definedName name="_xlnm.Print_Titles" localSheetId="19">'6.11 Sport'!$4:$5</definedName>
    <definedName name="_xlnm.Print_Titles" localSheetId="20">'6.12 Altre infrastr. locali'!$4:$5</definedName>
    <definedName name="_xlnm.Print_Titles" localSheetId="21">'6.13 Aeroporti'!$4:$5</definedName>
    <definedName name="_xlnm.Print_Titles" localSheetId="22">'6.14 Porti'!$4:$5</definedName>
    <definedName name="_xlnm.Print_Titles" localSheetId="23">'6.15 Trasporti Reg. remote'!$4:$5</definedName>
    <definedName name="_xlnm.Print_Titles" localSheetId="24">'6.16 SIEG'!$4:$5</definedName>
    <definedName name="_xlnm.Print_Titles" localSheetId="10">'6.2 PMI'!$4:$5</definedName>
    <definedName name="_xlnm.Print_Titles" localSheetId="11">'6.3 AccessoPMIfinanziamenti'!$4:$5</definedName>
    <definedName name="_xlnm.Print_Titles" localSheetId="12">'6.4 RicSvilInnovaz'!$4:$5</definedName>
    <definedName name="_xlnm.Print_Titles" localSheetId="13">'6.5 Formazione'!$4:$5</definedName>
    <definedName name="_xlnm.Print_Titles" localSheetId="14">'6.6 Lavoratori svantaggiati'!$4:$5</definedName>
    <definedName name="_xlnm.Print_Titles" localSheetId="15">'6.7 Ambiente'!$4:$5</definedName>
    <definedName name="_xlnm.Print_Titles" localSheetId="16">'6.8 Calamità naturali'!$4:$5</definedName>
    <definedName name="_xlnm.Print_Titles" localSheetId="17">'6.9 Banda larga'!$4:$5</definedName>
    <definedName name="_xlnm.Print_Titles" localSheetId="28">'CL PariOppNonDiscrim'!$4:$5</definedName>
    <definedName name="_xlnm.Print_Titles" localSheetId="29">'CL SviluppoSost '!$4:$5</definedName>
    <definedName name="_xlnm.Print_Titles" localSheetId="25">'Fase 3'!$4:$5</definedName>
    <definedName name="_xlnm.Print_Titles" localSheetId="26">'Fase 4'!$4:$5</definedName>
    <definedName name="_xlnm.Print_Titles" localSheetId="27">'Fase 5'!$4:$5</definedName>
    <definedName name="_xlnm.Print_Titles" localSheetId="1">'Guida alla compilazione'!$4:$5</definedName>
    <definedName name="_xlnm.Print_Titles" localSheetId="2">Indice!$4:$5</definedName>
  </definedNames>
  <calcPr calcId="145621" calcMode="manual"/>
</workbook>
</file>

<file path=xl/calcChain.xml><?xml version="1.0" encoding="utf-8"?>
<calcChain xmlns="http://schemas.openxmlformats.org/spreadsheetml/2006/main">
  <c r="B8" i="154" l="1"/>
  <c r="B9" i="154"/>
  <c r="B10" i="154" s="1"/>
  <c r="B15" i="154"/>
  <c r="B16" i="154" s="1"/>
  <c r="B22" i="154" s="1"/>
  <c r="B23" i="154" s="1"/>
  <c r="B24" i="154" s="1"/>
  <c r="B27" i="154"/>
  <c r="B13" i="153"/>
  <c r="B14" i="153" s="1"/>
  <c r="B15" i="153" s="1"/>
  <c r="B16" i="153" s="1"/>
  <c r="B17" i="153" s="1"/>
  <c r="B18" i="153" s="1"/>
  <c r="B19" i="153" s="1"/>
  <c r="B20" i="153" s="1"/>
  <c r="B21" i="153" s="1"/>
  <c r="B22" i="153" s="1"/>
  <c r="B23" i="153" s="1"/>
  <c r="B80" i="121" l="1"/>
  <c r="B77" i="106"/>
  <c r="B10" i="126" l="1"/>
  <c r="B9" i="126" l="1"/>
  <c r="B62" i="121" l="1"/>
  <c r="B63" i="121" s="1"/>
  <c r="B64" i="121" s="1"/>
  <c r="B65" i="121" s="1"/>
  <c r="B66" i="121" s="1"/>
  <c r="B67" i="121" s="1"/>
  <c r="B68" i="121" l="1"/>
  <c r="B69" i="121" s="1"/>
  <c r="B44" i="125" l="1"/>
  <c r="B45" i="125" s="1"/>
  <c r="B46" i="125" s="1"/>
  <c r="B47" i="125" s="1"/>
  <c r="B48" i="125" s="1"/>
  <c r="B49" i="125" s="1"/>
  <c r="B9" i="121" l="1"/>
  <c r="B10" i="121" s="1"/>
  <c r="B11" i="121" s="1"/>
  <c r="B12" i="121" l="1"/>
  <c r="B13" i="121" s="1"/>
  <c r="B14" i="121" s="1"/>
  <c r="B15" i="121" s="1"/>
  <c r="B16" i="121" s="1"/>
  <c r="B12" i="106"/>
  <c r="B16" i="106" s="1"/>
  <c r="B22" i="106" s="1"/>
  <c r="B23" i="106" s="1"/>
  <c r="B24" i="106" s="1"/>
  <c r="B25" i="106" l="1"/>
  <c r="B26" i="106" s="1"/>
  <c r="B27" i="106" s="1"/>
  <c r="B28" i="106" s="1"/>
  <c r="B41" i="106" s="1"/>
  <c r="B42" i="106" s="1"/>
  <c r="B43" i="106" s="1"/>
  <c r="B44" i="106" s="1"/>
  <c r="B45" i="106" s="1"/>
  <c r="B12" i="129" l="1"/>
  <c r="B9" i="129" l="1"/>
  <c r="B10" i="129" s="1"/>
  <c r="B10" i="139" l="1"/>
  <c r="B11" i="139" s="1"/>
  <c r="B12" i="139" s="1"/>
  <c r="B11" i="126" l="1"/>
  <c r="B13" i="126" s="1"/>
  <c r="B22" i="126" s="1"/>
  <c r="B9" i="132" l="1"/>
  <c r="B15" i="132" s="1"/>
  <c r="B9" i="151"/>
  <c r="B10" i="151" s="1"/>
  <c r="B17" i="151" s="1"/>
  <c r="B18" i="151" s="1"/>
  <c r="B19" i="151" s="1"/>
  <c r="B20" i="151" s="1"/>
  <c r="B49" i="121" l="1"/>
  <c r="B20" i="121"/>
  <c r="B21" i="121" s="1"/>
  <c r="B22" i="121" s="1"/>
  <c r="B27" i="121" s="1"/>
  <c r="B28" i="121" s="1"/>
  <c r="B80" i="125"/>
  <c r="B81" i="125" s="1"/>
  <c r="B86" i="125" s="1"/>
  <c r="B13" i="125"/>
  <c r="B14" i="125" s="1"/>
  <c r="B15" i="125" s="1"/>
  <c r="B16" i="125" s="1"/>
  <c r="B17" i="125" s="1"/>
  <c r="B18" i="125" s="1"/>
  <c r="B121" i="106"/>
  <c r="B122" i="106" s="1"/>
  <c r="B123" i="106" s="1"/>
  <c r="B124" i="106" s="1"/>
  <c r="B125" i="106" s="1"/>
  <c r="B130" i="106" s="1"/>
  <c r="B131" i="106" s="1"/>
  <c r="B93" i="106"/>
  <c r="B94" i="106" s="1"/>
  <c r="B95" i="106" s="1"/>
  <c r="B96" i="106" s="1"/>
  <c r="B101" i="106" s="1"/>
  <c r="B102" i="106" s="1"/>
  <c r="B103" i="106" s="1"/>
  <c r="B104" i="106" s="1"/>
  <c r="B106" i="106" s="1"/>
  <c r="B107" i="106" s="1"/>
  <c r="B108" i="106" s="1"/>
  <c r="B109" i="106" s="1"/>
  <c r="B111" i="106" s="1"/>
  <c r="B112" i="106" s="1"/>
  <c r="B113" i="106" s="1"/>
  <c r="B114" i="106" s="1"/>
  <c r="B115" i="106" s="1"/>
  <c r="B82" i="106"/>
  <c r="B50" i="121" l="1"/>
  <c r="B51" i="121" s="1"/>
  <c r="B52" i="121" s="1"/>
  <c r="B53" i="121" s="1"/>
  <c r="B54" i="121" s="1"/>
  <c r="B55" i="121" s="1"/>
  <c r="B56" i="121" s="1"/>
  <c r="B57" i="121" s="1"/>
  <c r="B70" i="121"/>
  <c r="B19" i="125"/>
  <c r="B20" i="125" s="1"/>
  <c r="B21" i="125" s="1"/>
  <c r="B22" i="125" s="1"/>
  <c r="B50" i="125"/>
  <c r="B51" i="125" s="1"/>
  <c r="B52" i="125" s="1"/>
  <c r="B83" i="106"/>
  <c r="B136" i="106"/>
  <c r="B137" i="106" s="1"/>
  <c r="B29" i="121"/>
  <c r="B93" i="125"/>
  <c r="B10" i="137"/>
  <c r="B71" i="121" l="1"/>
  <c r="B30" i="121"/>
  <c r="B31" i="121" s="1"/>
  <c r="B32" i="121" s="1"/>
  <c r="B33" i="121" s="1"/>
  <c r="B34" i="121" s="1"/>
  <c r="B94" i="125"/>
  <c r="B95" i="125" s="1"/>
  <c r="B96" i="125" s="1"/>
  <c r="B97" i="125" s="1"/>
  <c r="B53" i="125"/>
  <c r="B54" i="125" s="1"/>
  <c r="B23" i="125"/>
  <c r="B24" i="125" s="1"/>
  <c r="B25" i="125" s="1"/>
  <c r="B26" i="125" s="1"/>
  <c r="B27" i="125" s="1"/>
  <c r="B28" i="125" s="1"/>
  <c r="B84" i="106"/>
  <c r="B85" i="106" s="1"/>
  <c r="B86" i="106" s="1"/>
  <c r="B87" i="106" s="1"/>
  <c r="B72" i="121" l="1"/>
  <c r="B73" i="121" s="1"/>
  <c r="B74" i="121" s="1"/>
  <c r="B75" i="121" s="1"/>
  <c r="B76" i="121" s="1"/>
  <c r="B77" i="121" s="1"/>
  <c r="B78" i="121" s="1"/>
  <c r="B79" i="121" s="1"/>
  <c r="B55" i="125"/>
  <c r="B56" i="125" s="1"/>
  <c r="B57" i="125" s="1"/>
  <c r="B58" i="125" s="1"/>
  <c r="B98" i="125"/>
  <c r="B99" i="125" s="1"/>
  <c r="B100" i="125" s="1"/>
  <c r="B101" i="125" s="1"/>
  <c r="B28" i="148"/>
  <c r="B13" i="148"/>
  <c r="B35" i="121" l="1"/>
  <c r="B36" i="121" s="1"/>
  <c r="B37" i="121" s="1"/>
  <c r="B38" i="121" s="1"/>
  <c r="B39" i="121" s="1"/>
  <c r="B40" i="121" s="1"/>
  <c r="B41" i="121" s="1"/>
  <c r="B46" i="106"/>
  <c r="B9" i="133"/>
  <c r="B10" i="133" s="1"/>
  <c r="B47" i="106" l="1"/>
  <c r="B48" i="106" s="1"/>
  <c r="B49" i="106" s="1"/>
  <c r="B50" i="106" s="1"/>
  <c r="B51" i="106" s="1"/>
  <c r="B52" i="106" s="1"/>
  <c r="B53" i="106" s="1"/>
  <c r="B54" i="106" s="1"/>
  <c r="B55" i="106" s="1"/>
  <c r="B11" i="133"/>
  <c r="B9" i="149"/>
  <c r="B10" i="149" s="1"/>
  <c r="B11" i="149" s="1"/>
  <c r="B12" i="149" s="1"/>
  <c r="B14" i="148"/>
  <c r="B15" i="148" s="1"/>
  <c r="B16" i="148" s="1"/>
  <c r="B9" i="147"/>
  <c r="B10" i="147" s="1"/>
  <c r="B11" i="147" s="1"/>
  <c r="B12" i="147" s="1"/>
  <c r="B13" i="147" s="1"/>
  <c r="B9" i="146"/>
  <c r="B9" i="145"/>
  <c r="B10" i="145" s="1"/>
  <c r="B11" i="145" s="1"/>
  <c r="B12" i="145" s="1"/>
  <c r="B13" i="145" s="1"/>
  <c r="B14" i="145" s="1"/>
  <c r="B15" i="145" s="1"/>
  <c r="B16" i="144"/>
  <c r="B81" i="121" l="1"/>
  <c r="B14" i="147"/>
  <c r="B15" i="147" s="1"/>
  <c r="B16" i="147" s="1"/>
  <c r="B17" i="147" s="1"/>
  <c r="B19" i="144"/>
  <c r="B25" i="144" s="1"/>
  <c r="B32" i="144" s="1"/>
  <c r="B33" i="144" s="1"/>
  <c r="B34" i="144" s="1"/>
  <c r="B35" i="144" s="1"/>
  <c r="B36" i="144" s="1"/>
  <c r="B37" i="144" s="1"/>
  <c r="B38" i="144" s="1"/>
  <c r="B39" i="144" s="1"/>
  <c r="B40" i="144" s="1"/>
  <c r="B42" i="144" s="1"/>
  <c r="B43" i="144" s="1"/>
  <c r="B47" i="144" s="1"/>
  <c r="B50" i="144" s="1"/>
  <c r="B51" i="144" s="1"/>
  <c r="B21" i="148"/>
  <c r="B22" i="148" s="1"/>
  <c r="B29" i="148" s="1"/>
  <c r="B30" i="148" s="1"/>
  <c r="B31" i="148" s="1"/>
  <c r="B32" i="148" s="1"/>
  <c r="B33" i="148" s="1"/>
  <c r="B56" i="106"/>
  <c r="B57" i="106" s="1"/>
  <c r="B58" i="106" s="1"/>
  <c r="B59" i="106" s="1"/>
  <c r="B60" i="106" s="1"/>
  <c r="B61" i="106" s="1"/>
  <c r="B12" i="146"/>
  <c r="B13" i="146" s="1"/>
  <c r="B14" i="146" s="1"/>
  <c r="B15" i="146" s="1"/>
  <c r="B16" i="146" s="1"/>
  <c r="B17" i="146" s="1"/>
  <c r="B18" i="146" s="1"/>
  <c r="B18" i="145"/>
  <c r="B19" i="145" s="1"/>
  <c r="B20" i="145" s="1"/>
  <c r="B21" i="145" s="1"/>
  <c r="B22" i="145" s="1"/>
  <c r="B23" i="145" s="1"/>
  <c r="B24" i="145" s="1"/>
  <c r="B62" i="106" l="1"/>
  <c r="B63" i="106" s="1"/>
  <c r="B18" i="147"/>
  <c r="B19" i="147" s="1"/>
  <c r="B20" i="147" s="1"/>
  <c r="B21" i="147" s="1"/>
  <c r="B22" i="147" s="1"/>
  <c r="B55" i="144"/>
  <c r="B56" i="144" s="1"/>
  <c r="B64" i="106" l="1"/>
  <c r="B65" i="106" s="1"/>
  <c r="B66" i="106" s="1"/>
  <c r="B67" i="106" s="1"/>
  <c r="B68" i="106" s="1"/>
  <c r="B69" i="106" s="1"/>
  <c r="B70" i="106" s="1"/>
  <c r="B71" i="106" s="1"/>
  <c r="B72" i="106" s="1"/>
  <c r="B73" i="106" s="1"/>
  <c r="B59" i="144"/>
  <c r="B60" i="144" s="1"/>
  <c r="B61" i="144" s="1"/>
  <c r="B74" i="106" l="1"/>
  <c r="B62" i="144"/>
  <c r="B63" i="144" s="1"/>
  <c r="B13" i="142"/>
  <c r="B14" i="142" s="1"/>
  <c r="B15" i="142" s="1"/>
  <c r="B16" i="142" s="1"/>
  <c r="B17" i="142" s="1"/>
  <c r="B18" i="142" s="1"/>
  <c r="B19" i="142" s="1"/>
  <c r="B20" i="142" s="1"/>
  <c r="B21" i="142" s="1"/>
  <c r="B22" i="142" s="1"/>
  <c r="B9" i="141"/>
  <c r="B12" i="141" s="1"/>
  <c r="B13" i="141" s="1"/>
  <c r="B14" i="141" s="1"/>
  <c r="B15" i="141" s="1"/>
  <c r="B16" i="141" s="1"/>
  <c r="B17" i="141" s="1"/>
  <c r="B18" i="141" s="1"/>
  <c r="B19" i="141" s="1"/>
  <c r="B75" i="106" l="1"/>
  <c r="B76" i="106" s="1"/>
  <c r="B78" i="106" s="1"/>
  <c r="B10" i="140"/>
  <c r="B9" i="138"/>
  <c r="B14" i="138" s="1"/>
  <c r="B15" i="138" s="1"/>
  <c r="B15" i="137"/>
  <c r="B16" i="137" s="1"/>
  <c r="B22" i="137" s="1"/>
  <c r="B27" i="137" s="1"/>
  <c r="B35" i="137" s="1"/>
  <c r="B13" i="136"/>
  <c r="B18" i="136" s="1"/>
  <c r="B23" i="136" s="1"/>
  <c r="B18" i="138" l="1"/>
  <c r="B19" i="138" s="1"/>
  <c r="B13" i="140"/>
  <c r="B14" i="140" s="1"/>
  <c r="B15" i="140" s="1"/>
  <c r="B18" i="140" s="1"/>
  <c r="B19" i="140" s="1"/>
  <c r="B20" i="140" s="1"/>
  <c r="B14" i="139"/>
  <c r="B15" i="139" s="1"/>
  <c r="B16" i="139" s="1"/>
  <c r="B36" i="137"/>
  <c r="B37" i="137" s="1"/>
  <c r="B38" i="137" s="1"/>
  <c r="B39" i="137" s="1"/>
  <c r="B40" i="137" s="1"/>
  <c r="B41" i="137" s="1"/>
  <c r="B42" i="137" s="1"/>
  <c r="B43" i="137" s="1"/>
  <c r="B22" i="140" l="1"/>
  <c r="B23" i="140" s="1"/>
  <c r="B24" i="140" s="1"/>
  <c r="B18" i="139"/>
  <c r="B25" i="139" s="1"/>
  <c r="B45" i="137"/>
  <c r="B46" i="137" s="1"/>
  <c r="B47" i="137" s="1"/>
  <c r="B48" i="137" s="1"/>
  <c r="B49" i="137" s="1"/>
  <c r="B50" i="137" s="1"/>
  <c r="B51" i="137" s="1"/>
  <c r="B52" i="137" s="1"/>
  <c r="B53" i="137" s="1"/>
  <c r="B54" i="137" s="1"/>
  <c r="B55" i="137" s="1"/>
  <c r="B27" i="140" l="1"/>
  <c r="B28" i="140" s="1"/>
  <c r="B27" i="139"/>
  <c r="B30" i="139" s="1"/>
  <c r="B31" i="139" s="1"/>
  <c r="B61" i="137"/>
  <c r="B63" i="137" s="1"/>
  <c r="B67" i="137" s="1"/>
  <c r="B68" i="137" s="1"/>
  <c r="B69" i="137" s="1"/>
  <c r="B31" i="140" l="1"/>
  <c r="B33" i="140" s="1"/>
  <c r="B34" i="140" s="1"/>
  <c r="B35" i="140" s="1"/>
  <c r="B38" i="140" s="1"/>
  <c r="B71" i="137"/>
  <c r="B74" i="137" s="1"/>
  <c r="B79" i="137" s="1"/>
  <c r="B39" i="140" l="1"/>
  <c r="B40" i="140" s="1"/>
  <c r="B81" i="137"/>
  <c r="B82" i="137" s="1"/>
  <c r="B24" i="136"/>
  <c r="B42" i="140" l="1"/>
  <c r="B43" i="140" s="1"/>
  <c r="B44" i="140" s="1"/>
  <c r="B87" i="137"/>
  <c r="B88" i="137" s="1"/>
  <c r="B89" i="137" s="1"/>
  <c r="B90" i="137" s="1"/>
  <c r="B91" i="137" s="1"/>
  <c r="B92" i="137" s="1"/>
  <c r="B98" i="137" s="1"/>
  <c r="B28" i="136"/>
  <c r="B32" i="136" s="1"/>
  <c r="B33" i="136" s="1"/>
  <c r="B12" i="135"/>
  <c r="B10" i="134"/>
  <c r="B11" i="134" s="1"/>
  <c r="B12" i="134" s="1"/>
  <c r="B13" i="134" s="1"/>
  <c r="B14" i="134" s="1"/>
  <c r="B15" i="134" s="1"/>
  <c r="B16" i="134" s="1"/>
  <c r="B20" i="134" s="1"/>
  <c r="B24" i="134" s="1"/>
  <c r="B25" i="134" s="1"/>
  <c r="B28" i="134" s="1"/>
  <c r="B49" i="140" l="1"/>
  <c r="B50" i="140" s="1"/>
  <c r="B51" i="140" s="1"/>
  <c r="B52" i="140" s="1"/>
  <c r="B53" i="140" s="1"/>
  <c r="B54" i="140" s="1"/>
  <c r="B55" i="140" s="1"/>
  <c r="B37" i="136"/>
  <c r="B38" i="136" s="1"/>
  <c r="B39" i="136" s="1"/>
  <c r="B40" i="136" s="1"/>
  <c r="B41" i="136" s="1"/>
  <c r="B18" i="135"/>
  <c r="B23" i="135" s="1"/>
  <c r="B27" i="135" s="1"/>
  <c r="B31" i="135" s="1"/>
  <c r="B32" i="135" s="1"/>
  <c r="B33" i="135" s="1"/>
  <c r="B29" i="134"/>
  <c r="B30" i="134" s="1"/>
  <c r="B31" i="134" s="1"/>
  <c r="B32" i="134" l="1"/>
  <c r="B33" i="134" s="1"/>
  <c r="B34" i="134" s="1"/>
  <c r="B39" i="134" s="1"/>
  <c r="B40" i="134" s="1"/>
  <c r="B62" i="140"/>
  <c r="B68" i="140" s="1"/>
  <c r="B45" i="136"/>
  <c r="B46" i="136" s="1"/>
  <c r="B47" i="136" s="1"/>
  <c r="B48" i="136" s="1"/>
  <c r="B35" i="135"/>
  <c r="B36" i="135" s="1"/>
  <c r="B38" i="135" s="1"/>
  <c r="B42" i="135" l="1"/>
  <c r="B43" i="135" s="1"/>
  <c r="B70" i="140"/>
  <c r="B71" i="140" s="1"/>
  <c r="B72" i="140" s="1"/>
  <c r="B73" i="140" s="1"/>
  <c r="B74" i="140" s="1"/>
  <c r="B75" i="140" s="1"/>
  <c r="B53" i="136"/>
  <c r="B58" i="136" s="1"/>
  <c r="B64" i="136" s="1"/>
  <c r="B68" i="136" s="1"/>
  <c r="B44" i="134"/>
  <c r="B45" i="134" s="1"/>
  <c r="B46" i="134" s="1"/>
  <c r="B47" i="134" s="1"/>
  <c r="B48" i="134" s="1"/>
  <c r="B49" i="134" l="1"/>
  <c r="B77" i="140"/>
  <c r="B78" i="140" s="1"/>
  <c r="B79" i="140" s="1"/>
  <c r="B80" i="140" s="1"/>
  <c r="B81" i="140" s="1"/>
  <c r="B82" i="140" s="1"/>
  <c r="B83" i="140" s="1"/>
  <c r="B84" i="140" s="1"/>
  <c r="B85" i="140" s="1"/>
  <c r="B70" i="136"/>
  <c r="B77" i="136" s="1"/>
  <c r="B83" i="136" s="1"/>
  <c r="B84" i="136" s="1"/>
  <c r="B51" i="134" l="1"/>
  <c r="B52" i="134" s="1"/>
  <c r="B53" i="134" s="1"/>
  <c r="B89" i="140"/>
  <c r="B90" i="140" s="1"/>
  <c r="B86" i="136"/>
  <c r="B87" i="136" s="1"/>
  <c r="B12" i="133"/>
  <c r="B15" i="133" s="1"/>
  <c r="B16" i="132"/>
  <c r="B17" i="132" l="1"/>
  <c r="B18" i="132" s="1"/>
  <c r="B54" i="134"/>
  <c r="B55" i="134" s="1"/>
  <c r="B56" i="134" s="1"/>
  <c r="B58" i="134" s="1"/>
  <c r="B93" i="140"/>
  <c r="B94" i="140" s="1"/>
  <c r="B99" i="140" s="1"/>
  <c r="B16" i="133"/>
  <c r="B17" i="133" s="1"/>
  <c r="B18" i="133" s="1"/>
  <c r="B9" i="131"/>
  <c r="B10" i="131" s="1"/>
  <c r="B11" i="131" s="1"/>
  <c r="B12" i="131" s="1"/>
  <c r="B19" i="132" l="1"/>
  <c r="B20" i="132" s="1"/>
  <c r="B21" i="132" s="1"/>
  <c r="B22" i="132" s="1"/>
  <c r="B23" i="132" s="1"/>
  <c r="B24" i="132" s="1"/>
  <c r="B62" i="134"/>
  <c r="B64" i="134" s="1"/>
  <c r="B68" i="134" s="1"/>
  <c r="B69" i="134" s="1"/>
  <c r="B70" i="134" s="1"/>
  <c r="B71" i="134" s="1"/>
  <c r="B72" i="134" s="1"/>
  <c r="B73" i="134" s="1"/>
  <c r="B74" i="134" s="1"/>
  <c r="B81" i="134" s="1"/>
  <c r="B82" i="134" s="1"/>
  <c r="B83" i="134" s="1"/>
  <c r="B84" i="134" s="1"/>
  <c r="B85" i="134" s="1"/>
  <c r="B86" i="134" s="1"/>
  <c r="B89" i="134" s="1"/>
  <c r="B100" i="140"/>
  <c r="B19" i="133"/>
  <c r="B13" i="131"/>
  <c r="B14" i="129"/>
  <c r="B14" i="131" l="1"/>
  <c r="B15" i="131" s="1"/>
  <c r="B16" i="131" s="1"/>
  <c r="B17" i="131" s="1"/>
  <c r="B18" i="131" s="1"/>
  <c r="B19" i="131" s="1"/>
  <c r="B20" i="133"/>
  <c r="B21" i="133" s="1"/>
  <c r="B39" i="133" s="1"/>
  <c r="B40" i="133" s="1"/>
  <c r="B41" i="133" s="1"/>
  <c r="B42" i="133" s="1"/>
  <c r="B15" i="129"/>
  <c r="B16" i="129" s="1"/>
  <c r="B17" i="129" s="1"/>
  <c r="B18" i="129" s="1"/>
  <c r="B101" i="140"/>
  <c r="B102" i="140" s="1"/>
  <c r="B103" i="140" s="1"/>
  <c r="B104" i="140" s="1"/>
  <c r="B105" i="140" s="1"/>
  <c r="B106" i="140" s="1"/>
  <c r="B107" i="140" s="1"/>
  <c r="B108" i="140" s="1"/>
  <c r="B109" i="140" s="1"/>
  <c r="B110" i="140" s="1"/>
  <c r="B111" i="140" s="1"/>
  <c r="B112" i="140" s="1"/>
  <c r="J59" i="119"/>
  <c r="J56" i="119"/>
  <c r="B20" i="131" l="1"/>
  <c r="B21" i="131" s="1"/>
  <c r="B19" i="129"/>
  <c r="B20" i="129" s="1"/>
  <c r="B21" i="129" s="1"/>
  <c r="B114" i="140"/>
  <c r="B120" i="140" s="1"/>
  <c r="B121" i="140" s="1"/>
  <c r="B122" i="140" s="1"/>
  <c r="B123" i="140" s="1"/>
  <c r="B124" i="140" s="1"/>
  <c r="B125" i="140" s="1"/>
  <c r="B43" i="133" l="1"/>
  <c r="B127" i="140"/>
  <c r="B128" i="140" s="1"/>
  <c r="B38" i="122"/>
  <c r="B39" i="122" s="1"/>
  <c r="B40" i="122" s="1"/>
  <c r="B41" i="122" s="1"/>
  <c r="B42" i="122" s="1"/>
  <c r="B43" i="122" s="1"/>
  <c r="B44" i="122" s="1"/>
  <c r="B45" i="122" s="1"/>
  <c r="B46" i="122" s="1"/>
  <c r="B47" i="122" s="1"/>
  <c r="B48" i="122" s="1"/>
  <c r="B49" i="122" s="1"/>
  <c r="B50" i="122" s="1"/>
  <c r="B51" i="122" s="1"/>
  <c r="B62" i="122"/>
  <c r="B52" i="119"/>
  <c r="B21" i="122" s="1"/>
  <c r="B44" i="133" l="1"/>
  <c r="B45" i="133" s="1"/>
  <c r="B132" i="140"/>
  <c r="B52" i="122"/>
  <c r="B53" i="122" s="1"/>
  <c r="B54" i="122" s="1"/>
  <c r="B55" i="122" s="1"/>
  <c r="B56" i="122" s="1"/>
  <c r="B57" i="122" s="1"/>
  <c r="B58" i="122" s="1"/>
  <c r="B59" i="122" s="1"/>
  <c r="B60" i="122" s="1"/>
  <c r="B46" i="133" l="1"/>
  <c r="B47" i="133" s="1"/>
  <c r="B48" i="133" s="1"/>
  <c r="B49" i="133" s="1"/>
  <c r="B134" i="140"/>
  <c r="B135" i="140" s="1"/>
  <c r="B136" i="140" s="1"/>
  <c r="B137" i="140" s="1"/>
  <c r="B138" i="140" s="1"/>
  <c r="B139" i="140" s="1"/>
  <c r="F37" i="122"/>
  <c r="F38" i="122" s="1"/>
  <c r="F39" i="122" s="1"/>
  <c r="F40" i="122" s="1"/>
  <c r="F41" i="122" s="1"/>
  <c r="F42" i="122" s="1"/>
  <c r="F43" i="122" s="1"/>
  <c r="F44" i="122" s="1"/>
  <c r="F45" i="122" s="1"/>
  <c r="F46" i="122" s="1"/>
  <c r="F47" i="122" s="1"/>
  <c r="F48" i="122" s="1"/>
  <c r="F49" i="122" s="1"/>
  <c r="F50" i="122" s="1"/>
  <c r="F51" i="122" s="1"/>
  <c r="F52" i="122" s="1"/>
  <c r="F53" i="122" s="1"/>
  <c r="F54" i="122" s="1"/>
  <c r="F55" i="122" s="1"/>
  <c r="F56" i="122" s="1"/>
  <c r="F57" i="122" s="1"/>
  <c r="F58" i="122" s="1"/>
  <c r="F59" i="122" s="1"/>
  <c r="F60" i="122" s="1"/>
  <c r="B50" i="133" l="1"/>
  <c r="B51" i="133" s="1"/>
  <c r="B52" i="133" s="1"/>
  <c r="B141" i="140"/>
  <c r="B142" i="140" s="1"/>
  <c r="B143" i="140" s="1"/>
  <c r="B144" i="140" s="1"/>
  <c r="B145" i="140" s="1"/>
  <c r="B146" i="140" s="1"/>
  <c r="B147" i="140" s="1"/>
  <c r="A56" i="119"/>
  <c r="G47" i="119"/>
  <c r="B149" i="140" l="1"/>
  <c r="B150" i="140" s="1"/>
  <c r="B151" i="140" s="1"/>
  <c r="B152" i="140" s="1"/>
  <c r="B153" i="140" s="1"/>
  <c r="B154" i="140" s="1"/>
  <c r="B155" i="140" s="1"/>
  <c r="B156" i="140" s="1"/>
  <c r="B157" i="140" s="1"/>
  <c r="B158" i="140" s="1"/>
  <c r="B160" i="140" l="1"/>
  <c r="B161" i="140" s="1"/>
  <c r="B162" i="140" l="1"/>
  <c r="B163" i="140" s="1"/>
  <c r="B164" i="140" s="1"/>
  <c r="B165" i="140" s="1"/>
  <c r="B167" i="140" l="1"/>
  <c r="B168" i="140" s="1"/>
  <c r="B169" i="140" s="1"/>
  <c r="B170" i="140" s="1"/>
  <c r="B59" i="125"/>
  <c r="B60" i="125" s="1"/>
  <c r="B61" i="125" s="1"/>
  <c r="B62" i="125" s="1"/>
  <c r="B63" i="125" s="1"/>
  <c r="B64" i="125" s="1"/>
  <c r="B65" i="125" s="1"/>
  <c r="B66" i="125" s="1"/>
  <c r="B67" i="125" s="1"/>
  <c r="B68" i="125" s="1"/>
  <c r="B69" i="125" s="1"/>
  <c r="B70" i="125" s="1"/>
  <c r="B71" i="125" s="1"/>
</calcChain>
</file>

<file path=xl/sharedStrings.xml><?xml version="1.0" encoding="utf-8"?>
<sst xmlns="http://schemas.openxmlformats.org/spreadsheetml/2006/main" count="2457" uniqueCount="1621">
  <si>
    <t>Firma</t>
  </si>
  <si>
    <t>Documenti esaminati</t>
  </si>
  <si>
    <t xml:space="preserve">Data: </t>
  </si>
  <si>
    <t>Titolo del Progetto</t>
  </si>
  <si>
    <t>Asse</t>
  </si>
  <si>
    <t>Azione</t>
  </si>
  <si>
    <t>Beneficiario</t>
  </si>
  <si>
    <t>Ragione sociale</t>
  </si>
  <si>
    <t>Sede legale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</si>
  <si>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</si>
  <si>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</si>
  <si>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</si>
  <si>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</si>
  <si>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</si>
  <si>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</si>
  <si>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</si>
  <si>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</si>
  <si>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</si>
  <si>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</si>
  <si>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</si>
  <si>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</si>
  <si>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</si>
  <si>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</si>
  <si>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</si>
  <si>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</si>
  <si>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</si>
  <si>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AMMINISTRAZIONE _________________</t>
  </si>
  <si>
    <t>PROGRAMMA OPERATIVO _________________________ (CCI: _______________________)</t>
  </si>
  <si>
    <t>AUTORITA' DI AUDIT: ___________________________________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</si>
  <si>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</si>
  <si>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</si>
  <si>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</si>
  <si>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</si>
  <si>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</si>
  <si>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</si>
  <si>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</si>
  <si>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Importo controllato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</si>
  <si>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</si>
  <si>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</si>
  <si>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</si>
  <si>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</si>
  <si>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</si>
  <si>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</si>
  <si>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</si>
  <si>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</si>
  <si>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</si>
  <si>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</si>
  <si>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</si>
  <si>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</si>
  <si>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 xml:space="preserve">Altro: </t>
  </si>
  <si>
    <t>Data dell'audit documentale e soggetti coinvolti</t>
  </si>
  <si>
    <t>Nominativi dei referenti:</t>
  </si>
  <si>
    <t>Nominativi dei referenti presenti:</t>
  </si>
  <si>
    <t>Approvazione 
dell'Autorità di Audit:</t>
  </si>
  <si>
    <t>Valutazione</t>
  </si>
  <si>
    <t>n.a.</t>
  </si>
  <si>
    <t>Punti di controllo</t>
  </si>
  <si>
    <t>Positivo</t>
  </si>
  <si>
    <t>Negativo</t>
  </si>
  <si>
    <t>L'AdG ha provveduto a verifiche preliminari all'ammissione a finanziamento?</t>
  </si>
  <si>
    <t>Altre osservazioni:</t>
  </si>
  <si>
    <t>Riepilogo dei Punti di controllo la cui valutazione è risultata negativa</t>
  </si>
  <si>
    <t>Se dalle verifiche di gestione effettuate sono emerse irregolarità, le spese sono state considerate inammissibili e sono state adottate misure correttive?</t>
  </si>
  <si>
    <t>Eventuali ritiri o recuperi per l'operazione in esame sono correttamente contabilizzati e le relative procedure sono attuate in modo corretto?</t>
  </si>
  <si>
    <t>In caso di controlli/indagini svolti da altri Organismi di controllo sull'operazione in questione, se sono emerse irregolarità, le spese sono state considerate inammissibili e decertificate e sono state adottate misure correttive?</t>
  </si>
  <si>
    <t>Dotazione finanziaria dell'operazione</t>
  </si>
  <si>
    <t>Data dell'audit in loco e soggetti presenti</t>
  </si>
  <si>
    <t>CONCLUSIONI</t>
  </si>
  <si>
    <t>Importo ammissibile riscontrato dall'auditor</t>
  </si>
  <si>
    <t>Checklist composta dal seguente numero di pagine:</t>
  </si>
  <si>
    <t>Tutti i documenti necessari per garantire una pista di controllo adeguata sono conservati?</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</si>
  <si>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</si>
  <si>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Parzialmente Positivo</t>
  </si>
  <si>
    <t>NO</t>
  </si>
  <si>
    <t>SI</t>
  </si>
  <si>
    <t>Conclusione complessiva dell'audit:</t>
  </si>
  <si>
    <t>Ex art. 27, Reg. (UE) n. 480/2014, è possibile affermare che, nel caso dell'operazione oggetto di audit (*):</t>
  </si>
  <si>
    <t>Operazione CUP</t>
  </si>
  <si>
    <t>Programma Operativo</t>
  </si>
  <si>
    <t>I criteri di selezione inclusi nell'Avviso:</t>
  </si>
  <si>
    <t>b</t>
  </si>
  <si>
    <t>c</t>
  </si>
  <si>
    <t xml:space="preserve">a </t>
  </si>
  <si>
    <t>I Criteri di selezione delle operazioni inclusi nell'Avviso sono stati effettivamente applicati dalla/e Commissione/i di valutazione?</t>
  </si>
  <si>
    <t>d</t>
  </si>
  <si>
    <t>L'operazione oggetto di audit:</t>
  </si>
  <si>
    <t>▪ è coerente con il PO?</t>
  </si>
  <si>
    <t>▪ è coerente con i Criteri di selezione approvati dal Comitato di Sorveglianza?</t>
  </si>
  <si>
    <t>▪ rientra nell'ambito di applicazione del Fondo interessato?</t>
  </si>
  <si>
    <t>▪ può essere attribuita a una categoria di operazione individuata nella o nelle priorità del PO interessata/e?</t>
  </si>
  <si>
    <t>Descrizione delle Procedure dell'AdG e  Manuale dell'AdG</t>
  </si>
  <si>
    <t>Descrizione delle Procedure dell'AdG e Manuale dell'AdG</t>
  </si>
  <si>
    <t>e</t>
  </si>
  <si>
    <t>a</t>
  </si>
  <si>
    <t>Le risorse assegnate al Beneficiario sono imputate al pertinente capitolo del bilancio dell'Amministrazione?</t>
  </si>
  <si>
    <t>Le procedure di trattamento delle Domande di rimborso del Beneficiario sono state svolte in conformità alla Descrizione delle Procedure dell'AdG e al Manuale dell'AdG?</t>
  </si>
  <si>
    <t>Eventuali reclami presentati dal Beneficiario sono stati gestiti in conformità alla Descrizione delle Procedure dell'AdG e AdC?</t>
  </si>
  <si>
    <t>Descrizione delle Procedure dell'AdG e AdC</t>
  </si>
  <si>
    <t>La spesa è riferibile esattamente al Beneficiario che richiede l’erogazione del contributo?</t>
  </si>
  <si>
    <t>▪ è coerente con l'Avviso?</t>
  </si>
  <si>
    <t>garantiscono il contributo delle operazioni al conseguimento degli obiettivi e dei risultati specifici della pertinente priorità?</t>
  </si>
  <si>
    <t>sono non discriminatori e trasparenti?</t>
  </si>
  <si>
    <t>il Programma Operativo (PO)?</t>
  </si>
  <si>
    <t>i Criteri di selezione adottati dal Comitato di Sorveglianza?</t>
  </si>
  <si>
    <t>quanto previsto al riguardo nella Descrizione delle Procedure dell'Autorità di Gestione (AdG) e nel Manuale dell'AdG?</t>
  </si>
  <si>
    <t xml:space="preserve">Legge n. 136/2010 </t>
  </si>
  <si>
    <t>art. 2214 Codice Civile
DPR 633/72</t>
  </si>
  <si>
    <t>I membri della Commissione hanno dichiarato la loro indipendenza dai potenziali Beneficiari?</t>
  </si>
  <si>
    <t>I verbali delle riunioni della Commisione di valutazione sono completi e firmati da tutti i relativi membri?</t>
  </si>
  <si>
    <t>Ove l'operazione sia cominciata prima della presentazione di una domanda di finanziamento all'AdG, è stato osservato il diritto applicabile pertinente per l'operazione?</t>
  </si>
  <si>
    <t xml:space="preserve"> Decisione CE(2013)9527 </t>
  </si>
  <si>
    <t>Checklist per l'audit di operazioni
relative ad aiuti di Stato</t>
  </si>
  <si>
    <t>Quota  Beneficiario</t>
  </si>
  <si>
    <t>% privato / pubblico</t>
  </si>
  <si>
    <t xml:space="preserve">   di cui, anticipi non ancora coperti da spese sostenute:</t>
  </si>
  <si>
    <t>Note</t>
  </si>
  <si>
    <t>▪ E' stato possibile effettuare l'audit sulla base dei documenti giustificativi che costituiscono la pista di controllo (comma 2)</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</si>
  <si>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</si>
  <si>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</si>
  <si>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</si>
  <si>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</si>
  <si>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</si>
  <si>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</si>
  <si>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Per quanto riguarda le spese dichiarate alla Commissione Europea ex art. 67, comma 1, lett. b) e c), e art. 109 del Reg. (UE) n. 1303/2013, nonché all'art. 14, comma 1, del Reg. (UE) n. 1304/2013, gli output e i risultati alla base dei pagamenti a favore del Beneficiario siano stati effettivamente prodotti e i dati relativi ai partecipanti o altri documenti relativi agli output e ai risultati siano coerenti con le informazioni presentate alla Commissione Europea (comma 2, lett. c))</t>
  </si>
  <si>
    <t>▪ Il contributo pubblico è stato pagato al Beneficiario in conformità all'art. 132, comma 1, del Reg. (UE) n. 1303/2013</t>
  </si>
  <si>
    <t>▪ Le spese registrate dall'Autorità di Certificazione nel suo sistema contabile in relazione all'operazione sono accurate e complete</t>
  </si>
  <si>
    <t>▪ E' stata riscontrata la riconciliazione tra i dati pertinenti l'operazione, a ogni livello della pista di controllo</t>
  </si>
  <si>
    <t>Principali riferimenti normativi e amministrativi</t>
  </si>
  <si>
    <t>Sì</t>
  </si>
  <si>
    <t>No</t>
  </si>
  <si>
    <r>
      <t>art. 107 TFUE: "</t>
    </r>
    <r>
      <rPr>
        <i/>
        <sz val="9"/>
        <color indexed="8"/>
        <rFont val="Arial"/>
        <family val="2"/>
      </rPr>
      <t>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t>
    </r>
    <r>
      <rPr>
        <sz val="9"/>
        <color indexed="8"/>
        <rFont val="Arial"/>
        <family val="2"/>
      </rPr>
      <t>”</t>
    </r>
  </si>
  <si>
    <r>
      <t xml:space="preserve">Il supporto concesso all'operazione è </t>
    </r>
    <r>
      <rPr>
        <b/>
        <i/>
        <sz val="10"/>
        <rFont val="Arial"/>
        <family val="2"/>
      </rPr>
      <t>selettivo</t>
    </r>
    <r>
      <rPr>
        <i/>
        <sz val="10"/>
        <rFont val="Arial"/>
        <family val="2"/>
      </rPr>
      <t>?</t>
    </r>
  </si>
  <si>
    <r>
      <t xml:space="preserve">Il supporto concesso all'operazione è </t>
    </r>
    <r>
      <rPr>
        <b/>
        <i/>
        <sz val="10"/>
        <rFont val="Arial"/>
        <family val="2"/>
      </rPr>
      <t>imputabile</t>
    </r>
    <r>
      <rPr>
        <i/>
        <sz val="10"/>
        <rFont val="Arial"/>
        <family val="2"/>
      </rPr>
      <t xml:space="preserve"> allo Stato?</t>
    </r>
  </si>
  <si>
    <r>
      <t xml:space="preserve">L'operazione include la concessione di un vantaggio direttamente o indirettamente mediante </t>
    </r>
    <r>
      <rPr>
        <b/>
        <i/>
        <sz val="10"/>
        <rFont val="Arial"/>
        <family val="2"/>
      </rPr>
      <t>risorse statali</t>
    </r>
    <r>
      <rPr>
        <i/>
        <sz val="10"/>
        <rFont val="Arial"/>
        <family val="2"/>
      </rPr>
      <t>?</t>
    </r>
  </si>
  <si>
    <r>
      <t>Il beneficiario dell'aiuto è un "</t>
    </r>
    <r>
      <rPr>
        <b/>
        <i/>
        <sz val="10"/>
        <rFont val="Arial"/>
        <family val="2"/>
      </rPr>
      <t>impresa</t>
    </r>
    <r>
      <rPr>
        <i/>
        <sz val="10"/>
        <rFont val="Arial"/>
        <family val="2"/>
      </rPr>
      <t>"?</t>
    </r>
  </si>
  <si>
    <t>f</t>
  </si>
  <si>
    <r>
      <t xml:space="preserve">Si rileva una potenziale </t>
    </r>
    <r>
      <rPr>
        <b/>
        <i/>
        <sz val="10"/>
        <rFont val="Arial"/>
        <family val="2"/>
      </rPr>
      <t>distorsione della concorrenza</t>
    </r>
    <r>
      <rPr>
        <i/>
        <sz val="10"/>
        <rFont val="Arial"/>
        <family val="2"/>
      </rPr>
      <t>?</t>
    </r>
  </si>
  <si>
    <t>g</t>
  </si>
  <si>
    <r>
      <t xml:space="preserve">Si rileva un effetto sugli </t>
    </r>
    <r>
      <rPr>
        <b/>
        <i/>
        <sz val="10"/>
        <rFont val="Arial"/>
        <family val="2"/>
      </rPr>
      <t>scambi tra Stati Membri</t>
    </r>
    <r>
      <rPr>
        <i/>
        <sz val="10"/>
        <rFont val="Arial"/>
        <family val="2"/>
      </rPr>
      <t>?</t>
    </r>
  </si>
  <si>
    <t>Quesito</t>
  </si>
  <si>
    <t>L'Autorità di Gestione ha correttamente considerato l'operazione quale aiuto di Stato?</t>
  </si>
  <si>
    <t>Guida alla compilazione della presente checklist</t>
  </si>
  <si>
    <t>Il conseguente percorso logico di compilazione della presente checklist è riepilogato di seguito.</t>
  </si>
  <si>
    <t>Art. 9 Reg. 1589/2015</t>
  </si>
  <si>
    <t>Art. 13 Reg. 1589/2015</t>
  </si>
  <si>
    <t>Art. 16 Reg. 1589/2015</t>
  </si>
  <si>
    <t>Art. 22 Reg. 1589/2015</t>
  </si>
  <si>
    <t>Art. 23 Reg. 1589/2015</t>
  </si>
  <si>
    <t>FASE 1</t>
  </si>
  <si>
    <t>Per passare alla FASE 2:</t>
  </si>
  <si>
    <t>Per tornare alla Guida alla compilazione della presente checklist, seguire invece questo link</t>
  </si>
  <si>
    <t>FASE 2</t>
  </si>
  <si>
    <t>Per passare alla FASE 3, seguire questo link</t>
  </si>
  <si>
    <t>Sezione 1 - Verifica dell'esistenza di un aiuto di Stato</t>
  </si>
  <si>
    <t>Sezione 2 - Aiuti in regime di notifica alla Commissione Europea</t>
  </si>
  <si>
    <r>
      <t xml:space="preserve">Fase 6 - Conclusioni
</t>
    </r>
    <r>
      <rPr>
        <sz val="10"/>
        <rFont val="Arial"/>
        <family val="2"/>
      </rPr>
      <t>L’auditor conclude la propria analisi riepilogando gli esiti della propria attività di audit in relazione a quanto disposto in particolare dall'art. 27, Reg. (UE) n. 480/2014 e sintetizzando le eventuali carenze rilevate</t>
    </r>
  </si>
  <si>
    <r>
      <t xml:space="preserve">▪ in caso di </t>
    </r>
    <r>
      <rPr>
        <b/>
        <u/>
        <sz val="10"/>
        <color theme="10"/>
        <rFont val="Arial"/>
        <family val="2"/>
      </rPr>
      <t>aiuti di Stato soggetti a notifica</t>
    </r>
    <r>
      <rPr>
        <u/>
        <sz val="10"/>
        <color theme="10"/>
        <rFont val="Arial"/>
        <family val="2"/>
      </rPr>
      <t xml:space="preserve"> alla Commissione Europea, seguire questo </t>
    </r>
    <r>
      <rPr>
        <b/>
        <u/>
        <sz val="10"/>
        <color theme="10"/>
        <rFont val="Arial"/>
        <family val="2"/>
      </rPr>
      <t>link</t>
    </r>
  </si>
  <si>
    <r>
      <t xml:space="preserve">a) in caso di </t>
    </r>
    <r>
      <rPr>
        <b/>
        <u/>
        <sz val="10"/>
        <color theme="10"/>
        <rFont val="Arial"/>
        <family val="2"/>
      </rPr>
      <t>aiuti di Stato in regime di notifica</t>
    </r>
    <r>
      <rPr>
        <u/>
        <sz val="10"/>
        <color theme="10"/>
        <rFont val="Arial"/>
        <family val="2"/>
      </rPr>
      <t xml:space="preserve"> alla Commissione Europea, seguire questo </t>
    </r>
    <r>
      <rPr>
        <b/>
        <u/>
        <sz val="10"/>
        <color theme="10"/>
        <rFont val="Arial"/>
        <family val="2"/>
      </rPr>
      <t>link</t>
    </r>
  </si>
  <si>
    <t>FASE x</t>
  </si>
  <si>
    <t>Ottenere il calcolo dell'equivalente sovvenzione lorda e verificarne la correttezza</t>
  </si>
  <si>
    <t>Specificare la casistica in cui rientra l'Aiuto</t>
  </si>
  <si>
    <t>art. 1 del Reg. (UE) n. 1407/2013</t>
  </si>
  <si>
    <t>art. 3 del Reg. (UE) n. 1407/2013</t>
  </si>
  <si>
    <t>art. 4 del Reg. (UE) n. 1407/2013</t>
  </si>
  <si>
    <t>art. 5 del Reg. (UE) n. 1407/2013</t>
  </si>
  <si>
    <t>art. 6 del Reg. (UE) n. 1407/2013</t>
  </si>
  <si>
    <t>In caso di scissione di un’impresa in due o più imprese distinte, l'AdG ha verificato il ricorrere di una delle seguenti alternative casistiche:
- l’importo degli aiuti «de minimis» concesso prima della scissione è stato assegnato all’impresa che ne ha fruito, che in linea di principio è l’impresa che rileva le attività per le quali sono stati utilizzati gli aiuti «de minimis»;
-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</si>
  <si>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 xml:space="preserve">L'AdG ha informato per iscritto, l'impresa alla quale intede concedere un aiuto «de minimis», circa l’importo potenziale dell’aiuto, espresso come equivalente sovvenzione lordo, e circa il suo carattere «de minimis», facendo esplicito riferimento al Reg. (UE) n. 1407/2013 e citandone il titolo e il riferimento di pubblicazione nella Gazzetta ufficiale dell’Unione Europea? </t>
  </si>
  <si>
    <r>
      <t xml:space="preserve">Sezione 3 - C.d "aiuti de minimis" per operazioni </t>
    </r>
    <r>
      <rPr>
        <b/>
        <u/>
        <sz val="12"/>
        <color indexed="9"/>
        <rFont val="Arial"/>
        <family val="2"/>
      </rPr>
      <t>non</t>
    </r>
    <r>
      <rPr>
        <b/>
        <sz val="12"/>
        <color indexed="9"/>
        <rFont val="Arial"/>
        <family val="2"/>
      </rPr>
      <t xml:space="preserve"> consistenti in un Servizio di Interese Economico Generale</t>
    </r>
  </si>
  <si>
    <t>Sezione 4 - C.d "aiuti de minimis" per operazioni consistenti in un Servizio di Interese Economico Generale</t>
  </si>
  <si>
    <r>
      <t>▪ in caso di c.d. "</t>
    </r>
    <r>
      <rPr>
        <b/>
        <u/>
        <sz val="10"/>
        <color theme="10"/>
        <rFont val="Arial"/>
        <family val="2"/>
      </rPr>
      <t>aiuti de mimimis</t>
    </r>
    <r>
      <rPr>
        <u/>
        <sz val="10"/>
        <color theme="10"/>
        <rFont val="Arial"/>
        <family val="2"/>
      </rPr>
      <t xml:space="preserve">" per operazioni non consistenti in un Servizio di Interese Economico Generale, seguire questo </t>
    </r>
    <r>
      <rPr>
        <b/>
        <u/>
        <sz val="10"/>
        <color theme="10"/>
        <rFont val="Arial"/>
        <family val="2"/>
      </rPr>
      <t>link</t>
    </r>
  </si>
  <si>
    <t>Prima di concedere l’aiuto, l’AdG ha richiesto una dichiarazione all'impresa interessata, in forma scritta o elettronica, relativa a qualsiasi altro aiuto «de minimis» ricevuto a norma del regolamento 360/2012 o di altri regolamenti «de minimis» durante i due esercizi finanziari precedenti e l’esercizio finanziario in corso al momento della concessione?</t>
  </si>
  <si>
    <t>art. 1 del Reg. (UE) n. 360/2012</t>
  </si>
  <si>
    <t>art. 2 del Reg. (UE) n. 360/2012</t>
  </si>
  <si>
    <t>art. 3 del Reg. (UE) n. 360/2012</t>
  </si>
  <si>
    <t>L’operazione in questione rientra nel campo di applicazione di cui all’art. 1 del Reg. (UE) n. 360/2012? (cfr. Nota 1)</t>
  </si>
  <si>
    <t>L’operazione in questione rientra nel campo di applicazione di cui all’art. 1 del Reg. (UE) n. 1407/2013 del 18.12.13? (cfr. Nota 1)</t>
  </si>
  <si>
    <t>Sezione 5 - Esenzioni per categoria - Punti di controllo comuni</t>
  </si>
  <si>
    <r>
      <rPr>
        <b/>
        <sz val="10"/>
        <rFont val="Arial"/>
        <family val="2"/>
      </rPr>
      <t>c)</t>
    </r>
    <r>
      <rPr>
        <sz val="10"/>
        <rFont val="Arial"/>
        <family val="2"/>
      </rPr>
      <t xml:space="preserve"> in caso di aiuti di Stato in </t>
    </r>
    <r>
      <rPr>
        <b/>
        <sz val="10"/>
        <rFont val="Arial"/>
        <family val="2"/>
      </rPr>
      <t>esenzione</t>
    </r>
    <r>
      <rPr>
        <sz val="10"/>
        <rFont val="Arial"/>
        <family val="2"/>
      </rPr>
      <t xml:space="preserve">, l'auditor:
</t>
    </r>
    <r>
      <rPr>
        <b/>
        <sz val="10"/>
        <rFont val="Arial"/>
        <family val="2"/>
      </rPr>
      <t xml:space="preserve">c.1) </t>
    </r>
    <r>
      <rPr>
        <sz val="10"/>
        <rFont val="Arial"/>
        <family val="2"/>
      </rPr>
      <t xml:space="preserve">esamina alcuni </t>
    </r>
    <r>
      <rPr>
        <b/>
        <sz val="10"/>
        <rFont val="Arial"/>
        <family val="2"/>
      </rPr>
      <t>punti di controllo comuni</t>
    </r>
    <r>
      <rPr>
        <sz val="10"/>
        <rFont val="Arial"/>
        <family val="2"/>
      </rPr>
      <t xml:space="preserve"> a tale tipologia di aiuti;
</t>
    </r>
    <r>
      <rPr>
        <b/>
        <sz val="10"/>
        <rFont val="Arial"/>
        <family val="2"/>
      </rPr>
      <t/>
    </r>
  </si>
  <si>
    <r>
      <t xml:space="preserve">▪ in caso di aiuti di Stato in </t>
    </r>
    <r>
      <rPr>
        <b/>
        <u/>
        <sz val="10"/>
        <color theme="10"/>
        <rFont val="Arial"/>
        <family val="2"/>
      </rPr>
      <t>esenzione</t>
    </r>
    <r>
      <rPr>
        <u/>
        <sz val="10"/>
        <color theme="10"/>
        <rFont val="Arial"/>
        <family val="2"/>
      </rPr>
      <t xml:space="preserve">, seguire questo </t>
    </r>
    <r>
      <rPr>
        <b/>
        <u/>
        <sz val="10"/>
        <color theme="10"/>
        <rFont val="Arial"/>
        <family val="2"/>
      </rPr>
      <t>link</t>
    </r>
    <r>
      <rPr>
        <u/>
        <sz val="10"/>
        <color theme="10"/>
        <rFont val="Arial"/>
        <family val="2"/>
      </rPr>
      <t xml:space="preserve"> per analizzare i </t>
    </r>
    <r>
      <rPr>
        <b/>
        <u/>
        <sz val="10"/>
        <color theme="10"/>
        <rFont val="Arial"/>
        <family val="2"/>
      </rPr>
      <t>punti di controllo comuni</t>
    </r>
    <r>
      <rPr>
        <u/>
        <sz val="10"/>
        <color theme="10"/>
        <rFont val="Arial"/>
        <family val="2"/>
      </rPr>
      <t xml:space="preserve"> a tali tipologie di aiuti di Stato</t>
    </r>
  </si>
  <si>
    <t>L’AdG ha predisposto ed inviato alla Commissione un piano di valutazione entro 20 giorni dall’entrata in vigore del regime di aiuto?</t>
  </si>
  <si>
    <t>E’ stata adeguatamente provata la sussistenza dell’effetto di incentivazione?  In particolare, verificare quanto di seguito riportato.</t>
  </si>
  <si>
    <t>La domanda di aiuto contiene almeno le seguenti informazioni: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</si>
  <si>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</si>
  <si>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</si>
  <si>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</si>
  <si>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</si>
  <si>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</si>
  <si>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</si>
  <si>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Specificare nelle note se si tratta di un aiuto a finalità regionale o meno.</t>
  </si>
  <si>
    <t>L’invio deve avvenire attraverso il sistema SANI2, secondo lo schema predisposto dalla CE</t>
  </si>
  <si>
    <t>art. 1 par. 2 a) Reg. (UE) n. 651/2014</t>
  </si>
  <si>
    <t>art. 1 par. 2 a) del Reg. (UE) n. 651/2014</t>
  </si>
  <si>
    <t>art. 1 par. 3 del Reg. (UE) n. 651/2014</t>
  </si>
  <si>
    <t>art. 6 del Reg. (UE) n. 651/2014</t>
  </si>
  <si>
    <t>art. 7 del Reg. (UE) n. 651/2014</t>
  </si>
  <si>
    <t>art. 11 del Reg. (UE) n. 651/2014</t>
  </si>
  <si>
    <t>art. 12 del Reg. (UE) n. 651/2014</t>
  </si>
  <si>
    <t>La CE ha fornito risposta positiva?</t>
  </si>
  <si>
    <t xml:space="preserve">f </t>
  </si>
  <si>
    <t>In caso tale obbligo sussista, non può applicarsi il Regolamento di esenzione</t>
  </si>
  <si>
    <t>In caso tale limitazione sussista, non può applicarsi il Regolamento di esenzione</t>
  </si>
  <si>
    <t>Le soglie elencate al punto precedente non sono state eluse mediante il frazionamento artificiale dei regimi di aiuti o dei progetti di aiuto?</t>
  </si>
  <si>
    <t>1) nome e dimensioni dell'impresa;</t>
  </si>
  <si>
    <t>2) descrizione del progetto, comprese le date di inizio e fine;</t>
  </si>
  <si>
    <t>3) ubicazione del progetto;</t>
  </si>
  <si>
    <t>4) elenco dei costi del progetto;</t>
  </si>
  <si>
    <t>5) tipologia dell'aiuto (sovvenzione, prestito, garanzia, anticipo rimborsabile, apporto di capitale o altro) e importo del finanziamento pubblico necessario per il progetto.</t>
  </si>
  <si>
    <t>Nelle note occorre riportare gli estremi del documento verificato prima di concedere l’aiuto e quale tipologia di effetto di incentivazione venga attestata da parte del beneficiario</t>
  </si>
  <si>
    <t>c.1</t>
  </si>
  <si>
    <t>c.2</t>
  </si>
  <si>
    <t>Per quanto riguarda gli aiuti concessi a progetti di cooperazione territoriale europea, le informazioni di cui al punto precedente sono pubblicate sul sito web dello Stato membro in cui ha sede l'Autorità di Gestione interessata o in alternativa, sui siti web degli Stati membri partecipanti?</t>
  </si>
  <si>
    <t>Per selezionare la specifica categoria di aiuto in cui l'operazione oggetto di audit rientra, tornare alla Guida alla compilazione della presente checklist, seguendo questo link</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</si>
  <si>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</si>
  <si>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</si>
  <si>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</si>
  <si>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</si>
  <si>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</si>
  <si>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</si>
  <si>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</si>
  <si>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</si>
  <si>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</si>
  <si>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Se è già stato concesso un aiuto per l'acquisizione di attivi prima di tale acquisto, i costi di detti attivi sono stati dedotti dai costi ammissibili relativi all'acquisizione dello stabilimento?</t>
  </si>
  <si>
    <t>Nel caso di aiuti concessi per un cambiamento fondamentale del processo di produzione, i costi ammissibili superano l'ammortamento degli attivi relativi all'attività da modernizzare durante i tre esercizi finanziari precedenti?</t>
  </si>
  <si>
    <t>a) sono utilizzati esclusivamente nello stabilimento beneficiario degli aiuti;</t>
  </si>
  <si>
    <t>b) sono ammortizzabili;</t>
  </si>
  <si>
    <t xml:space="preserve">c) sono acquistati a condizioni di mercato da terzi che non hanno relazioni con l'acquirente; </t>
  </si>
  <si>
    <t>d) figurano all'attivo dell'impresa beneficiaria dell'aiuto e restano associati al progetto per cui è concesso l'aiuto per almeno cinque anni o tre anni nel caso di PMI.</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</si>
  <si>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</si>
  <si>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</si>
  <si>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t>L’intensità di aiuto (in equivalente sovvenzione lordo) è contenuta entro il massimo previsto dalla carta regionale degli aiuti in vigore al momento in cui l’aiuto è concesso nella zona interessata?</t>
  </si>
  <si>
    <t>Verificare se il Bando prevede questa esclusione. Specificare quali sono i controlli svolti dall’AdG al fine di verificare tale condizione di esclusione</t>
  </si>
  <si>
    <t>Punti di controllo applicabili a operazioni consistenti in un aiuto a finalità regionale agli investimenti</t>
  </si>
  <si>
    <t>Gli aiuti sono stati concessi nelle zone assistite?</t>
  </si>
  <si>
    <r>
      <t xml:space="preserve">In caso di aiuto concesso per un investimento iniziale a favore di una nuova attività economica, lo stesso è conforme con la definizione seguente?
</t>
    </r>
    <r>
      <rPr>
        <i/>
        <sz val="9"/>
        <rFont val="Arial"/>
        <family val="2"/>
      </rPr>
      <t>Per «investimento iniziale a favore di una nuova attività economica»: si intende:
a) un investimento in attivi materiali e immateriali relativo alla creazione di un nuovo stabilimento o alla diversificazione delle attività di uno stabilimento, a condizione che le nuove attività non siano uguali o simili a quelle svolte precedentemente nello stabilimento;
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
Specificare nel campo note in cosa consista esattamente l’investimento in questione.</t>
    </r>
  </si>
  <si>
    <t>Sono stati ammessi solo i seguenti costi?</t>
  </si>
  <si>
    <t>art. 14 del Reg. (UE) n. 651/2014</t>
  </si>
  <si>
    <t>art. 14 del Reg. (UE) n. 651/2014 e art. 107, paragrafo 3, lettera a), del Trattato UE</t>
  </si>
  <si>
    <t>art. 14 del Reg. (UE) n. 651/2014 e art. 107, paragrafo 3, lettera c), del Trattato UE</t>
  </si>
  <si>
    <t>art. 2 comma 49 del Reg. (UE) n. 651/2014</t>
  </si>
  <si>
    <t>art. 2 comma 51 del Reg. (UE) n. 651/2014</t>
  </si>
  <si>
    <t>art. 14 par. 4, 6, 7 , 8 e 9 del Reg. (UE) n. 651/2014</t>
  </si>
  <si>
    <t>art. 14 par. 4 del Reg. (UE) n. 651/2014</t>
  </si>
  <si>
    <t>Art. 14, par. 9 del Reg. (UE) n. 651/2014</t>
  </si>
  <si>
    <t>Art. 14, par. 6) del Reg. (UE) n. 651/2014</t>
  </si>
  <si>
    <t>Art. 14, par. 7 del Reg. (UE) n. 651/2014</t>
  </si>
  <si>
    <t>Art. 14, par. 8 del Reg. (UE) n. 651/2014</t>
  </si>
  <si>
    <t>Art. 14, par. 10 del Reg. (UE) n. 651/2014</t>
  </si>
  <si>
    <t>Art. 14, par. 11 del Reg. (UE) n. 651/2014</t>
  </si>
  <si>
    <t>Art. 14, par. 5 del Reg. (UE) n. 651/2014</t>
  </si>
  <si>
    <t>Art. 14, par. 12 del Reg. (UE) n. 651/2014</t>
  </si>
  <si>
    <t xml:space="preserve">Se l'intensità di aiuto è calcolata sulla base del paragrafo 4, lettera c) dell'art. 14 del Reg. (UE) n. 651/2014, l'intensità massima di aiuto è inferiore all'importo più favorevole che risulta dall'applicazione di tale intensità sulla base dei costi di investimento o dei costi salariali? </t>
  </si>
  <si>
    <t>Art. 14, par. 14 del Reg. (UE) n. 651/2014</t>
  </si>
  <si>
    <t>Art. 15 par. 3 del Reg. (UE) n. 651/2014</t>
  </si>
  <si>
    <t>Se previsti, i costi relativi alla locazione di attivi materiali rispettano tassativamente le seguenti condizioni?</t>
  </si>
  <si>
    <r>
      <t xml:space="preserve">Nel caso dell'acquisizione di attivi di uno stabilimento, sono stati considerati solo i costi di acquisto di attivi da terzi che non hanno relazioni con l'acquirente?
</t>
    </r>
    <r>
      <rPr>
        <i/>
        <sz val="9"/>
        <rFont val="Arial"/>
        <family val="2"/>
      </rPr>
      <t>Si noti che se un membro della famiglia del proprietario originario, o un dipendente, rileva una piccola impresa, non si applica la condizione che prevede che gli attivi vengano acquistati da terzi che non hanno relazioni con l'acquirente.</t>
    </r>
  </si>
  <si>
    <t>Nel caso dell'acquisizione di attivi di uno stabilimento, la transazione è avvenuta a condizioni di mercato?</t>
  </si>
  <si>
    <r>
      <t xml:space="preserve">L' investimento iniziale per il quale l'aiuto è stato concesso è conforme con la definizione seguente?
</t>
    </r>
    <r>
      <rPr>
        <i/>
        <sz val="9"/>
        <rFont val="Arial"/>
        <family val="2"/>
      </rPr>
      <t>"Per «investimento iniziale» si intende (art. 2 comma 49 del Reg. (UE) n. 651/2014):
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
b) l'acquisizione di attivi appartenenti a uno stabilimento che sia stato chiuso o che sarebbe stato chiuso senza tale acquisizione e sia acquistato da un investitore che non ha relazioni con il venditore. Non rientra nella definizione la semplice acquisizione di quote di un'impresa".
Specificare nel campo note in cosa consista esattamente l’investimento in questione.</t>
    </r>
  </si>
  <si>
    <t>Nel caso di aiuti concessi a favore della diversificazione di uno stabilimento esistente, i costi ammissibili superano almeno del 200% il valore contabile degli attivi che vengono riutilizzati, registrato nell'esercizio finanziario precedente l'avvio dei lavori?</t>
  </si>
  <si>
    <t>Nel caso di acquisizione di attivi immateriali, i costi ammessi e sostenuti dal Beneficiario rispettano le seguenti condizioni?</t>
  </si>
  <si>
    <t>Gli attivi acquisiti nell’ambito dell’operazione sono nuovi?
Si tenga presente che tale condizione non vale nel caso in cui il Beneficiario sia una PMI o in caso di acquisizione di uno stabilimento.</t>
  </si>
  <si>
    <t>I costi ammissibili previsti all’interno dell’Avviso rispettano quanto disposto dall'art. 14, par. 11 del Reg. (UE) n. 651/2014 e di cui ai punti precedenti?</t>
  </si>
  <si>
    <t>Nel caso in cui l’operazione consista in un grande progetto di investimento, l'importo dell'aiuto è contenuto nei limiti dell'importo di aiuto corretto calcolato conformemente al meccanismo di cui all'articolo 2, punto 20 del Reg. (UE) n. 651/2014?</t>
  </si>
  <si>
    <t>Se l'investimento iniziale interessa due o più zone assistite, l'intensità massima di aiuto è quella applicabile nella zona assistita in cui è sostenuto l'importo più elevato dei costi ammissibili?</t>
  </si>
  <si>
    <t>Punti di controllo applicabili a operazioni consistenti in un aiuto a finalità regionale al funzionamento</t>
  </si>
  <si>
    <t>art. 15 del Reg. (UE) n. 651/2014</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</si>
  <si>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</si>
  <si>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</si>
  <si>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</si>
  <si>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</si>
  <si>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</si>
  <si>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e) gli investitori sono autorizzati a essere rappresentati negli organi direttivi del fondo per lo sviluppo urbano, quali il consiglio di sorveglianza o il comitato consultivo;</t>
  </si>
  <si>
    <t>a) nel caso di prestiti, il calcolo dell'investimento massimo (20 milioni) tiene conto dell'importo nominale del prestito;</t>
  </si>
  <si>
    <t>b) nel caso di garanzie, il calcolo dell'investimento massimo (20 milioni) tiene conto dell'importo nominale del relativo prestito.</t>
  </si>
  <si>
    <t>art. 16 del Reg. (UE) n. 651/2014</t>
  </si>
  <si>
    <t>Specificare la forma assunta</t>
  </si>
  <si>
    <t>art. 16 par. 2 del Reg. (UE) n. 651/2014</t>
  </si>
  <si>
    <t>art. 16 par. 3 del Reg. (UE) n. 651/2014</t>
  </si>
  <si>
    <t>art. 16 par. 4 del Reg. (UE) n. 651/2014</t>
  </si>
  <si>
    <t>art. 16 par. 5 del Reg. (UE) n. 651/2014</t>
  </si>
  <si>
    <t>art. 16 par. 6 del Reg. (UE) n. 651/2014</t>
  </si>
  <si>
    <t>art. 16 par. 7 del Reg. (UE) n. 651/2014</t>
  </si>
  <si>
    <t>art. 16 par. 8 del Reg. (UE) n. 651/2014</t>
  </si>
  <si>
    <t>art. 16 par. 9 del Reg. (UE) n. 651/2014</t>
  </si>
  <si>
    <t>art. 16 par. 10 del Reg. (UE) n. 651/2014</t>
  </si>
  <si>
    <t>art. 16 par. 11 del Reg. (UE) n. 651/2014</t>
  </si>
  <si>
    <t>Per i regimi sotto forma di agevolazioni fiscali e per i regimi previsti dagli articoli 16 e 21 (1) del Reg. (UE) n. 651/2014, le informazioni di cui all'allegato III dello stesso Regolamento su ciascun aiuto individuale superiore a 500.000 Euro sono pubblicate in base ai seguenti intervalli (in milioni di Euro): 0,5-1; 1-2; 2-5; 5-10; 10-30; e uguale o superiore a 30?</t>
  </si>
  <si>
    <t>Le informazioni pubblicate ex all'allegato III del Reg. (UE) n. 651/2014 su ciascun aiuto individuale superiore a 500.000 Euro sono organizzate e accessibili in un formato standardizzato, descritto allo stesso allegato III, e permettono funzioni di ricerca e scaricamento efficaci?</t>
  </si>
  <si>
    <t>L'investimento totale del progetto di sviluppo urbano nel quadro di misure di aiuto per lo sviluppo urbano è inferiore o uguale a 20 milioni di Euro?</t>
  </si>
  <si>
    <t>In caso di aiuti concessi da un Fondo per lo sviluppo urbano a progetti di sviluppo urbano ammissibili, essi assumono la forma di investimenti in equity e in quasi-equity, prestiti, garanzie o una combinazione di queste forme?</t>
  </si>
  <si>
    <t>Per l'attuazione di un progetto di sviluppo urbano gli investitori pubblici e privati hanno fornito contributi in denaro, natura, o una combinazione di entrambi?</t>
  </si>
  <si>
    <t>In caso in cui gli investitori pubblici e privati abbiano fornito contributi in natura, essi sono stati considerati al valore di mercato, certificato da un esperto qualificato e indipendente o da un organismo debitamente autorizzato?</t>
  </si>
  <si>
    <t>Le misure per lo sviluppo urbano soddisfano le seguenti condizioni:</t>
  </si>
  <si>
    <t>I gestori del Fondo per lo sviluppo urbano sono tenuti per Legge o contratto ad agire in buona fede e con la diligenza di un gestore professionale e ad evitare i conflitti di interesse?</t>
  </si>
  <si>
    <r>
      <t xml:space="preserve">La remunerazione dei gestori del fondo per lo sviluppo urbano è conforme alle prassi di mercato?
</t>
    </r>
    <r>
      <rPr>
        <i/>
        <sz val="9"/>
        <rFont val="Arial"/>
        <family val="2"/>
      </rPr>
      <t>Questa condizione è considerata soddisfatta quando un gestore è selezionato mediante una gara aperta, trasparente e non discriminatoria basata su criteri oggettivi connessi all'esperienza, alle competenze e alla capacità operativa e finanziaria.</t>
    </r>
  </si>
  <si>
    <t>I gestori del fondo per lo sviluppo urbano ricevono una remunerazione in base ai risultati o condividano parte dei rischi dell'investimento partecipando ad esso con risorse proprie, in modo da garantire che i loro interessi siano permanentemente in linea con gli interessi degli investitori pubblici?</t>
  </si>
  <si>
    <t>I gestori del fondo per lo sviluppo urbano hanno definito la strategia, i criteri e la tempistica prevista per gli investimenti in progetti di sviluppo urbano, fissandone ex ante la redditività finanziaria e l'impatto previsto sullo sviluppo urbano?</t>
  </si>
  <si>
    <t>Ciascun investimento in equity e in quasi-equity prevede una strategia di uscita chiara e realistica?</t>
  </si>
  <si>
    <t>Ove l'attuazione della misura di aiuto per lo sviluppo urbano sia stata affidata a un'entità delegata, è stata rispettata la pertinente disciplina?</t>
  </si>
  <si>
    <t>Sezione 6.2 - Aiuti alle PMI (Capo III, sezione 2, del Reg. (UE) n. 651/2014)</t>
  </si>
  <si>
    <t>Sezione 6.1 - Aiuti a finalità regionale (Capo III, sezione 1, sottosezioni A e B, del Reg. (UE) n. 651/2014)</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</si>
  <si>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 o</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</si>
  <si>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</si>
  <si>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</si>
  <si>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</si>
  <si>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In caso di acquisto di attivi immateriali sono soddisfatte le seguenti condizioni:</t>
  </si>
  <si>
    <t>a) sono utilizzati esclusivamente nello stabilimento del  beneficiario degli aiuti;</t>
  </si>
  <si>
    <t>b) sono considerati ammortizzabili;</t>
  </si>
  <si>
    <t>c) sono acquistati a condizioni di mercato da terzi che non hanno relazioni con l'acquirente;</t>
  </si>
  <si>
    <t>I costi ammissibili corrispondono ai costi sostenuti per la locazione, l'installazione e la gestione dello stand in occasione della partecipazione di un'impresa ad una determinata fiera o mostra?</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</si>
  <si>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</si>
  <si>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esrerni;</t>
  </si>
  <si>
    <t>c) spese di viaggio, costi dell'attrezzatura e spese per investimenti direttamente collegati al progetto, ammortamento degli strumenti e dell'attrezzatura direttamente utilizzati per il progetto.</t>
  </si>
  <si>
    <t>I costi rendicontati rientrano in una delle seguenti categorie</t>
  </si>
  <si>
    <t>a) costi degli investimenti materiali e immateriali;</t>
  </si>
  <si>
    <t>art. 17 par. 2 del Reg. (UE) n. 651/2014</t>
  </si>
  <si>
    <t>art. 17 par. 3 del Reg. (UE) n. 651/2014</t>
  </si>
  <si>
    <t>art. 17 par. 4 del Reg. (UE) n. 651/2014</t>
  </si>
  <si>
    <t>art. 17 par. 5 del Reg. (UE) n. 651/2014</t>
  </si>
  <si>
    <t>art. 18 del Reg. (UE) n. 651/2014</t>
  </si>
  <si>
    <t>art. 18 par 2 del Reg. (UE) n. 651/2014</t>
  </si>
  <si>
    <t>art. 18 par 3 del Reg. (UE) n. 651/2014</t>
  </si>
  <si>
    <t>art. 19 del Reg. (UE) n. 651/2014</t>
  </si>
  <si>
    <t>art. 19 par 2 del Reg. (UE) n. 651/2014</t>
  </si>
  <si>
    <t>art. 19 par 3 del Reg. (UE) n. 651/2014</t>
  </si>
  <si>
    <t>art. 20 del Reg. (UE) n. 651/2014</t>
  </si>
  <si>
    <t>art. 20 par 3 del Reg. (UE) n. 651/2014</t>
  </si>
  <si>
    <t>art. 20 par 4 del Reg. (UE) n. 651/2014</t>
  </si>
  <si>
    <t>Gli investimenti oggetto dell'aiuto consistono:</t>
  </si>
  <si>
    <t>d) figurano nell'attivo di bilancio dell'impresa per almeno tre anni?</t>
  </si>
  <si>
    <t>— l'operazione è avvenuta a condizioni di mercato?</t>
  </si>
  <si>
    <t>b) i costi salariali stimati relativi ai posti di lavoro direttamente creati dal progetto di investimento, calcolati su un periodo di due anni?</t>
  </si>
  <si>
    <t>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</si>
  <si>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</si>
  <si>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</si>
  <si>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 la prima volta?</t>
  </si>
  <si>
    <t>L'intensità di aiuto non supera:</t>
  </si>
  <si>
    <t>Punti di controllo applicabili a operazioni consistenti in un aiuto alle PMI agli investimenti</t>
  </si>
  <si>
    <t>Punti di controllo applicabili a operazioni consistenti in un aiuto alle PMI per servizi di consulenza</t>
  </si>
  <si>
    <t>I costi ammissibili corrispondono ai costi dei servizi di consulenza prestati da consulenti esterni?</t>
  </si>
  <si>
    <t>Punti di controllo applicabili a operazioni consistenti in un aiuto alle PMI per la partecipazione a fiere</t>
  </si>
  <si>
    <t>Nel caso in cui l’operazione consista in un aiuto per i costi di cooperazione sostenuti dalle PMI che partecipano a progetti di cooperazione territoriale europea, i costi ammissibili corripondono a:</t>
  </si>
  <si>
    <t>I servizi in esame non sono continuativi o periodici ed esulano dai costi di esercizio ordinari dell'impresa connessi ad attività regolari quali la consulenza fiscale, la consulenza legale o la pubblicità?</t>
  </si>
  <si>
    <r>
      <t xml:space="preserve">CATEGORIE DI AIUTI IN ESENZIONE
</t>
    </r>
    <r>
      <rPr>
        <b/>
        <i/>
        <u/>
        <sz val="9"/>
        <color rgb="FF002060"/>
        <rFont val="Arial"/>
        <family val="2"/>
      </rPr>
      <t>Selezionare il box pertinente l'operazione oggetto di audit per compilare la relativa Sezione della presente checklist</t>
    </r>
  </si>
  <si>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</si>
  <si>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</si>
  <si>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</si>
  <si>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</si>
  <si>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</si>
  <si>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</si>
  <si>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</si>
  <si>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</si>
  <si>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</si>
  <si>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 xml:space="preserve">c) garanzie, </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</si>
  <si>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</si>
  <si>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</si>
  <si>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</si>
  <si>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</si>
  <si>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</si>
  <si>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a) a livello delle PMI, gli aiuti soddisfano le condizioni di cui al regolamento (UE) n. 1407/2013 (de minimis); e</t>
  </si>
  <si>
    <t>b) sono rispettate tutte le condizioni di cui all'articolo 21 del Reg. (UE) n. 651/2014, eccetto quelle di cui ai paragrafi 5, 6, 9, 10 e 11; e</t>
  </si>
  <si>
    <t>Gli aiuti al finanziamento del rischio coprono inoltre investimenti ulteriori nelle imprese ammissibili (anche dopo il periodo di sette anni dalla loro prima vendita commerciale)?</t>
  </si>
  <si>
    <t>a) non è superato l'importo totale del finanziamento del rischio (15 milioni di Euro)</t>
  </si>
  <si>
    <t>b) la possibilità di investimenti ulteriori era prevista nel piano aziendale iniziale;</t>
  </si>
  <si>
    <t>c) l'impresa oggetto di investimenti ulteriori non è diventata collegata (ai sensi dell'articolo 3, paragrafo 3, dell'allegato I del Reg. (UE) n. 651/2014) di un'altra impresa diversa dall'intermediario finanziario o  dall'investitore privato indipendente che finanzia il rischio a titolo della misura, a meno che la nuova impresa risultante soddisfi le condizioni della definizione di PMI.</t>
  </si>
  <si>
    <t>L'importo totale del finanziamento del rischio è contenuto nei 15 milioni di Euro per impresa ammissibile a titolo di qualsiasi misura per il finanziamento del rischio?</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</si>
  <si>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</si>
  <si>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</si>
  <si>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a) gli intermediari finanziari sono stabiliti a norma della legislazione applicabile;</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</si>
  <si>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</si>
  <si>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</si>
  <si>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</si>
  <si>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</si>
  <si>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</si>
  <si>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</si>
  <si>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</si>
  <si>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sotto forma di maggiori volumi di finanziamento, maggiore rischiosità dei portafogli, minori requisiti in materia di garanzie, premi di garanzia o tassi d'interesse inferiori;</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</si>
  <si>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</si>
  <si>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fase di avviamento)?</t>
  </si>
  <si>
    <t>art. 21 del Reg. (UE) n. 651/2014</t>
  </si>
  <si>
    <t>art. 21 par. 2 del Reg. (UE) n. 651/2014</t>
  </si>
  <si>
    <t>art. 21 par. 3 del Reg. (UE) n. 651/2014</t>
  </si>
  <si>
    <t>art. 21 par. 4 del Reg. (UE) n. 651/2014</t>
  </si>
  <si>
    <t>art. 21 par. 5 del Reg. (UE) n. 651/2014</t>
  </si>
  <si>
    <t>art. 21 par. 18 del Reg. (UE) n. 651/2014</t>
  </si>
  <si>
    <t>art. 21 par. 6 del Reg. (UE) n. 651/2014</t>
  </si>
  <si>
    <t>art. 21 par. 7 del Reg. (UE) n. 651/2014</t>
  </si>
  <si>
    <t>art. 21 par. 8 del Reg. (UE) n. 651/2014</t>
  </si>
  <si>
    <t>art. 21 par. 9 del Reg. (UE) n. 651/2014</t>
  </si>
  <si>
    <t>art. 21 par. 10 del Reg. (UE) n. 651/2014</t>
  </si>
  <si>
    <t>art. 21 par. 11 del Reg. (UE) n. 651/2014</t>
  </si>
  <si>
    <t>art. 21 par. 12 del Reg. (UE) n. 651/2014</t>
  </si>
  <si>
    <t>art. 21 par. 13 del Reg. (UE) n. 651/2014</t>
  </si>
  <si>
    <t>art. 21 par. 14 del Reg. (UE) n. 651/2014</t>
  </si>
  <si>
    <t>art. 21 par. 15 del Reg. (UE) n. 651/2014</t>
  </si>
  <si>
    <t>art. 21 par. 17 del Reg. (UE) n. 651/2014</t>
  </si>
  <si>
    <t>art. 22 del Reg. (UE) n. 651/2014</t>
  </si>
  <si>
    <t>art. 22 par. 3 e 5 del Reg. (UE) n. 651/2014</t>
  </si>
  <si>
    <t>art. 22 par. 4 del Reg. (UE) n. 651/2014</t>
  </si>
  <si>
    <t>art. 23 del Reg. (UE) n. 651/2014</t>
  </si>
  <si>
    <t>art. 23 par. 2 del Reg. (UE) n. 651/2014</t>
  </si>
  <si>
    <t>art. 23 par. 3 del Reg. (UE) n. 651/2014</t>
  </si>
  <si>
    <t>art. 24 del Reg. (UE) n. 651/2014</t>
  </si>
  <si>
    <t>art. 24 par. 2 del Reg. (UE) n. 651/2014</t>
  </si>
  <si>
    <t>art. 24 par. 3 del Reg. (UE) n. 651/2014</t>
  </si>
  <si>
    <t>In caso di risposta affermativa al punto precedente, sono soddisfatte le seguenti condizioni cumulative?</t>
  </si>
  <si>
    <t xml:space="preserve">In caso di investimenti in equity e in quasi-equity o prestiti a favore delle imprese ammissibili, vi sono finanziamenti aggiuntivi da parte di investitori privati indipendenti a livello degli intermediari finanziari o delle imprese ammissibili? </t>
  </si>
  <si>
    <t>In caso di risposta affermativa al punto precedente, èe sia stato conseguito un tasso aggregato di partecipazione privata pari almeno alle seguenti soglie?</t>
  </si>
  <si>
    <t>La misura per il finanziamento del rischio non opera discriminazioni tra gli intermediari finanziari sulla base del luogo di stabilimento o di costituzione?</t>
  </si>
  <si>
    <t>La misura per il finanziamento del rischio soddisfa le seguenti condizioni?</t>
  </si>
  <si>
    <t>La misura per il finanziamento del rischio garantisce che le decisioni di finanziamento siano orientate al profitto? 
Verificare se sono soddisfatte tutte le seguenti condizioni:</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</si>
  <si>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</si>
  <si>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</si>
  <si>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Punti di controllo applicabili a operazioni consistenti in aiuti alle imprese in fase di avviamento</t>
  </si>
  <si>
    <t>Punti di controllo applicabili a operazioni consistenti in aiuti al finanziamento del rischio</t>
  </si>
  <si>
    <t xml:space="preserve">L' impresa beneficiaria soddisfa le seguenti condizioni? </t>
  </si>
  <si>
    <t xml:space="preserve">- è una piccola impresa, </t>
  </si>
  <si>
    <t>- non è quotata,</t>
  </si>
  <si>
    <r>
      <t xml:space="preserve">- è iscritta da cinque anni o meno al registro delle imprese, 
</t>
    </r>
    <r>
      <rPr>
        <i/>
        <sz val="9"/>
        <rFont val="Arial"/>
        <family val="2"/>
      </rPr>
      <t>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t>
    </r>
  </si>
  <si>
    <t xml:space="preserve">- non ha ancora distribuito utili e </t>
  </si>
  <si>
    <t>L'aiuto all'avviamento è stato erogato sotto forma di:</t>
  </si>
  <si>
    <t>Punti di controllo applicabili a operazioni consistenti in aiuti alle piattaforme alternative di negoziazione specializzate nelle PMI</t>
  </si>
  <si>
    <r>
      <t xml:space="preserve">a) prestiti con tassi di interesse non conformi alle condizioni di mercato, con una durata di dieci anni e un importo nominale massimo di 1 milione di Euro, o di 1,5 milioni di Euro per le imprese stabilite nelle zone assistite che soddisfano le condizioni di cui all'articolo 107, paragrafo 3, lettera c), del Trattato, o di 2 milioni di Euro per le imprese stabilite nelle zone assistite che soddisfano le condizioni di cui all'articolo 107, paragrafo 3, lettera a), del Trattato. 
</t>
    </r>
    <r>
      <rPr>
        <i/>
        <sz val="9"/>
        <rFont val="Arial"/>
        <family val="2"/>
      </rPr>
      <t>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r>
  </si>
  <si>
    <r>
      <t xml:space="preserve">c) sovvenzioni, compresi investimenti in equity o quasi-equity, riduzione dei tassi di interesse e dei premi di garanzia fino ad un massimo di 0,4 milioni di Euro in equivalente sovvenzione lordo, o di 0,6 milioni di Euro per le imprese stabilite nelle zone assistite che soddisfano le condizioni di cui all'articolo 107, paragrafo 3, lettera c), del Trattato, o di 0,8 milioni di Euro per le imprese stabilite nelle zone assistite che soddisfano le condizioni di cui all'articolo 107, paragrafo 3, lettera a), del Trattato.
</t>
    </r>
    <r>
      <rPr>
        <i/>
        <sz val="9"/>
        <rFont val="Arial"/>
        <family val="2"/>
      </rPr>
      <t>Si noti che tali importi possono risultare raddoppiati per le piccole imprese innovative.</t>
    </r>
  </si>
  <si>
    <r>
      <t xml:space="preserve">Il gestore della piattaforma è una piccole impresa?
</t>
    </r>
    <r>
      <rPr>
        <i/>
        <sz val="9"/>
        <rFont val="Arial"/>
        <family val="2"/>
      </rPr>
      <t>In caso affermativo, la misura di aiuto può assumere la forma di aiuto all'avviamento per il gestore della piattaforma e pertanto si applicano le condizioni di cui all'articolo 22 del Reg. (UE) n. 651/2014 (per cui si deve compilare la sezione precedente relativa agli AIUTI ALL'AVVIAMENTO)</t>
    </r>
  </si>
  <si>
    <r>
      <t xml:space="preserve">Gli investitori privati indipendenti sono persone fisiche?
</t>
    </r>
    <r>
      <rPr>
        <i/>
        <sz val="9"/>
        <rFont val="Arial"/>
        <family val="2"/>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(UE) n. 651/2014 (per cui si deve compilare la sezione relativa agli AIUTI PER IL FINANZIAMENTO DEL RISCHIO nella forma di incentivi fiscali)</t>
    </r>
  </si>
  <si>
    <t>Punti di controllo applicabili a operazioni consistenti in aiuti ai costi di esplorazione</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</si>
  <si>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</si>
  <si>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</si>
  <si>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</si>
  <si>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</si>
  <si>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</si>
  <si>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</si>
  <si>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</si>
  <si>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</si>
  <si>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</si>
  <si>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</si>
  <si>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d) costi per la ricerca contrattuale, le conoscenze e i brevetti acquisiti o ottenuti in licenza da fonti esterne alle normali condizioni di mercato, nonché costi per i servizi di consulenza e servizi equivalenti utilizzati esclusivamente ai fini del progetto;
Si noti che i costi ammissibili per gli studi di fattibilità corrispondono ai costi dello studio.</t>
  </si>
  <si>
    <t>e) spese generali supplementari e altri costi di esercizio, compresi i costi dei materiali, delle forniture e di prodotti analoghi, direttamente imputabili al progetto.</t>
  </si>
  <si>
    <t>L'intensità di aiuto per ciascun beneficiario è contenuta nei seguenti limiti?</t>
  </si>
  <si>
    <t>a) di 10 punti percentuali per le medie imprese e di 20 punti percentuali per le piccole imprese;</t>
  </si>
  <si>
    <t>b) di 15 punti percentuali se è soddisfatta una delle seguenti condizioni:</t>
  </si>
  <si>
    <t>i) il progetto:</t>
  </si>
  <si>
    <t>ii) i risultati del progetto sono ampiamente diffusi attraverso conferenze, pubblicazioni, banche dati di libero accesso o software open source o gratuito.</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</si>
  <si>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</si>
  <si>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</si>
  <si>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</si>
  <si>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</si>
  <si>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</si>
  <si>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</si>
  <si>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</si>
  <si>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Tale aiuto è stato concesso esclusivamente al soggetto giuridico che gestisce il polo di innovazione (organizzazione del polo)?</t>
  </si>
  <si>
    <t>L'accesso a locali, impianti e attività del polo è stato aperto a più utenti ed è stato concesso in modo trasparente e non discriminatorio?</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</si>
  <si>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</si>
  <si>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</si>
  <si>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I costi sostenuti per il funzionamento dei poli di innovazione sono costituiti dalle seguenti categorie di costi?</t>
  </si>
  <si>
    <t>-  le spese di personale e</t>
  </si>
  <si>
    <t>- e le spese amministrative (comprese le spese generali) riguardanti:</t>
  </si>
  <si>
    <t xml:space="preserve"> a) l'animazione del polo al fine di agevolare la collaborazione, la condivisione di informazioni e la fornitura o 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</si>
  <si>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</si>
  <si>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</si>
  <si>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</si>
  <si>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</si>
  <si>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</si>
  <si>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</si>
  <si>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</si>
  <si>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</si>
  <si>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</si>
  <si>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</si>
  <si>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</si>
  <si>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Il progetto sovvenzionato è di interesse per tutte le imprese di un particolare settore o sottosettore interessato?</t>
  </si>
  <si>
    <t>Sono state pubblicate su Internet, prima della data di avvio del progetto sovvenzionato, le seguenti informazioni?</t>
  </si>
  <si>
    <t>a) la conferma dell'attuazione del progetto;</t>
  </si>
  <si>
    <t>b) gli obiettivi del progetto;</t>
  </si>
  <si>
    <t>c) la data di pubblicazione approssimativa dei risultati attesi e l'indirizzo del sito web su cui sono pubblicati;</t>
  </si>
  <si>
    <t>d) un riferimento al fatto che i risultati del progetto saranno disponibili gratuitamente per tutte le imprese attive nel particolare settore o sottosettore interessato.</t>
  </si>
  <si>
    <t>I risultati del progetto sovvenzionato sono stati messi a disposizione su Internet dalla data di fine del progetto o dalla data in cui le eventuali informazioni su tali risultati sono fornite ai membri di un particolare organismo (a seconda di cosa avvenga prima)?</t>
  </si>
  <si>
    <t>Gli aiuti sono stati concessi direttamente all'organismo di ricerca e diffusione della conoscenza?</t>
  </si>
  <si>
    <t>I costi sostenuti  sono imputati a una specifica categoria di ricerca e sviluppo?</t>
  </si>
  <si>
    <t>d) costi per la ricerca contrattuale, le conoscenze e i brevetti acquisiti o ottenuti in licenza da fonti esterne alle normali condizioni di mercato, nonché costi per i servizi di consulenza e servizi equivalenti utilizzati esclusivamente ai fini del progetto;</t>
  </si>
  <si>
    <t>art. 25 del Reg. (UE) n. 651/2014</t>
  </si>
  <si>
    <t>art. 26 del Reg. (UE) n. 651/2014</t>
  </si>
  <si>
    <t>art. 27 del Reg. (UE) n. 651/2014</t>
  </si>
  <si>
    <t>art. 28 del Reg. (UE) n. 651/2014</t>
  </si>
  <si>
    <t>art. 29 del Reg. (UE) n. 651/2014</t>
  </si>
  <si>
    <t>art. 30 del Reg. (UE) n. 651/2014</t>
  </si>
  <si>
    <t>Punti di controllo applicabili a operazioni consistenti in aiuti a  progetti di ricerca e sviluppo</t>
  </si>
  <si>
    <t>Punti di controllo applicabili a operazioni consistenti in aiuti per le infrastrutture di ricerca</t>
  </si>
  <si>
    <t>Punti di controllo applicabili a operazioni consistenti in aiuti ai poli di innovazione</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</si>
  <si>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</si>
  <si>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sono stati concessi aiuti al funzionamento di durata non superiore a dieci anni?</t>
  </si>
  <si>
    <t>A</t>
  </si>
  <si>
    <t>B</t>
  </si>
  <si>
    <t>Punti di controllo applicabili a operazioni consistenti in aiuti all'innovazione a favore delle PMI</t>
  </si>
  <si>
    <t>Tale aumento è avvenuto nel rispetto della condizione che l'importo totale degli aiuti per tali servizi non superi 200.000 Euro per beneficiario su un periodo di tre anni?</t>
  </si>
  <si>
    <t>In caso di aiuti alle grandi imprese; :</t>
  </si>
  <si>
    <t xml:space="preserve">- tali imprese collaborano effettivamente con le PMI nell'ambito dell'attività sovvenzionata e </t>
  </si>
  <si>
    <t>Punti di controllo applicabili a operazioni consistenti in aiuti a favore della ricerca e sviluppo nei settori della pesca e dell'acquacoltura</t>
  </si>
  <si>
    <t>Punti di controllo applicabili a operazioni consistenti in aiuti per l'innovazione dei processi e dell'organizzazione</t>
  </si>
  <si>
    <t>E' previsto che tali risultati restino a disposizione su Internet per un periodo di almeno cinque anni dalla data di fine del progetto sovvenzionato?</t>
  </si>
  <si>
    <t>Non vi è stata concessione diretta di aiuti non connessi alla ricerca a favore di un'impresa di produzione, trasformazione o commercializzazione di prodotti della pesca e dell'acquacoltura?</t>
  </si>
  <si>
    <t>I costi sostenuti rientrano in una delle seguenti categorie?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</si>
  <si>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</si>
  <si>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</si>
  <si>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generali) per le ore durante le quali i partecipanti hanno seguito la formazione.</t>
  </si>
  <si>
    <t>a) di 10 punti percentuali se la formazione è destinata a lavoratori con disabilità o a lavoratori svantaggiati;</t>
  </si>
  <si>
    <t>b) di 10 punti percentuali per gli aiuti concessi alle medie imprese e di 20 punti percentuali per gli aiuti concessi alle piccole imprese.</t>
  </si>
  <si>
    <t>a) i partecipanti alla formazione non sono membri attivi dell'equipaggio, ma sono soprannumerari;</t>
  </si>
  <si>
    <t>b) la formazione viene impartita a bordo di navi immatricolate nei registri dell'Unione.</t>
  </si>
  <si>
    <t>L'aiuto non è concesso per le formazioni organizzate dalle imprese per conformarsi alla normativa nazionale obbligatoria in materia di formazione?</t>
  </si>
  <si>
    <t xml:space="preserve">In presenza di un aiuto concesso nel settore dei trasporti marittimi, l'intensità di aiuto è stata concessa fino ad un max del 100% dei costi ammissibili? </t>
  </si>
  <si>
    <t>In presenza di un aiuto concesso nel settore dei trasporti marittimi, sono soddisfatte le seguenti condizioni?</t>
  </si>
  <si>
    <t>Sezione 6.6 -  Aiuti a favore dei lavoratori svantaggiati e dei lavoratori con disabilità  (Capo III, sezione 6, del Reg. (UE) n. 651/2014)</t>
  </si>
  <si>
    <t>Qualora il periodo d'occupazione sia più breve di 12 mesi, o di 24 mesi nel caso di un lavoratore molto svantaggiato, l'aiuto è stato proporzionalmente ridotto di conseguenza?</t>
  </si>
  <si>
    <t>a) i costi per l'adeguamento dei locali;</t>
  </si>
  <si>
    <t>b) i costi relativi al tempo di lavoro dedicato dal personale esclusivamente all'assistenza dei lavoratori con disabilità e i costi di formazione del personale per assistere i lavoratori con disabilità;</t>
  </si>
  <si>
    <t>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t>
  </si>
  <si>
    <t>d) i costi direttamente connessi al trasporto dei lavoratori con disabilità sul luogo di lavoro e per attività correlate al lavoro;</t>
  </si>
  <si>
    <t>e) i costi salariali relativi alle ore impiegate da un lavoratore con disabilità per la riabilitazione;</t>
  </si>
  <si>
    <t>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</si>
  <si>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t>
  </si>
  <si>
    <t>b) ai costi di formazione del personale per assistere i lavoratori svantaggiati.</t>
  </si>
  <si>
    <t>L'assistenza fornita consiste di misure volte a sostenere l'autonomia del lavoratore svantaggiato e il suo adattamento all'ambiente di lavoro, ad assisterlo nelle pratiche di assistenza sociale e amministrative, ad agevolare la comunicazione con il datore di lavoro e la gestione dei conflitti?</t>
  </si>
  <si>
    <t>art. 33 del Reg. (UE) n. 651/2014</t>
  </si>
  <si>
    <t>art. 34 del Reg. (UE) n. 651/2014</t>
  </si>
  <si>
    <t>art. 35 del Reg. (UE) n. 651/2014</t>
  </si>
  <si>
    <t>Punti di controllo applicabili a operazioni consistenti in aiuti aiuto all'assunzione di lavoratori svantaggiati sotto forma di integrazioni salariali</t>
  </si>
  <si>
    <t>Punti di controllo applicabili a operazioni consistenti in aiuti aiuto all'assunzione di lavoratori con disabilità sotto forma di integrazioni salariali</t>
  </si>
  <si>
    <t>art. 32 del Reg. (UE) n. 651/2014</t>
  </si>
  <si>
    <t>Punti di controllo applicabili a operazioni consistenti in aiuti  inteso a compensare i sovraccosti connessi all'occupazione di lavoratori con disabilità</t>
  </si>
  <si>
    <t>Se un fondo per lo sviluppo urbano fornisce prestiti o garanzie a progetti di sviluppo urbano:</t>
  </si>
  <si>
    <t>a)     Nell’area in cui è previsto l’intervento non esistono altre reti di base a banda larga (verificare la banca dati che dovrebbe essere attivata dal CORECOM); né che siano sviluppate a condizioni di mercato nei 3 anni successivi alla concessione dell’aiuto</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</si>
  <si>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</si>
  <si>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</si>
  <si>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I costi sostenuti corrispondono ai costi di investimento supplementari necessari per andare oltre le norme dell'Unione o per innalzare il livello di tutela dell'ambiente in assenza di tali norme?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</si>
  <si>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</si>
  <si>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</si>
  <si>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I costi sostenuti corrispondono ai costi degli investimenti supplementari necessari per andare oltre le norme vigenti dell'Unione?</t>
  </si>
  <si>
    <t>Tali costi sono determinati come segue?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</si>
  <si>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</si>
  <si>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</si>
  <si>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</si>
  <si>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</si>
  <si>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I costi sostenuti corrispondono ai costi complessivi del progetto di efficienza energetica?</t>
  </si>
  <si>
    <t xml:space="preserve">Gli aiuti sono stati concessi sotto forma: </t>
  </si>
  <si>
    <t xml:space="preserve">- di una dotazione, </t>
  </si>
  <si>
    <t xml:space="preserve">- di equity, </t>
  </si>
  <si>
    <t xml:space="preserve">- di una garanzia o </t>
  </si>
  <si>
    <t>In caso di aiuti per l'efficienza energetica forniti da fondi per l'efficienza energetica e/o da intermediari finanziari sono soddisfatte le seguenti condizioni?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</si>
  <si>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</si>
  <si>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e) gli investitori sono autorizzati a essere rappresentati negli organi direttivi del fondo per l'efficienza energetica o dell'intermediario finanziario, quali il consiglio di sorveglianza o il comitato consultivo;</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</si>
  <si>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</si>
  <si>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</si>
  <si>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</si>
  <si>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Gli aiuti agli investimenti sono stati concessi solamente a capacità installate o ammodernate di recente?</t>
  </si>
  <si>
    <t>Il miglioramento di un'unità di cogenerazione esistente o la conversione di un impianto di produzione di energia esistente in un'unità di cogenerazione consentono di ottenere un risparmio di energia primaria rispetto alla situazione di partenza?</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</si>
  <si>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</si>
  <si>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</si>
  <si>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</si>
  <si>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</si>
  <si>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</si>
  <si>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</si>
  <si>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</si>
  <si>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L'aiuto è stato concesso a favore di tecnologie nuove e innovative per le energie rinnovabili tramite una procedura di gara competitiva aperta ad almeno una di queste tecnologie, sulla base di criteri chiari, trasparenti e non discriminatori?</t>
  </si>
  <si>
    <t>I beneficiari dell'aiuto sono soggetti a responsabilità standard in materia di bilanciamento?</t>
  </si>
  <si>
    <t>L'aiuto è stato concesso solo:</t>
  </si>
  <si>
    <t xml:space="preserve">- agli impianti con una capacità installata inferiore a 500 kW per la produzione di energia da tutte le fonti rinnovabili, </t>
  </si>
  <si>
    <t xml:space="preserve">- per l'energia eolica, ad impianti con una capacità installata inferiore a 3 MW o con meno di 3 unità di produzione, </t>
  </si>
  <si>
    <t xml:space="preserve">- per i biocarburanti, a impianti con una capacità installata inferiore a 50 000 tonnellate/anno. </t>
  </si>
  <si>
    <t>- agli impianti che producono biocarburanti sostenibili diversi da quelli prodotti da colture alimentari.</t>
  </si>
  <si>
    <t xml:space="preserve">L'aiuto è stato concesso solo fino al completo ammortamento dell'impianto in conformità dei principi contabili generalmente accettati? </t>
  </si>
  <si>
    <t xml:space="preserve">- su una riduzione dell'aliquota d'imposta ambientale applicabile o </t>
  </si>
  <si>
    <t xml:space="preserve">- sul pagamento di un importo di compensazione fisso o </t>
  </si>
  <si>
    <t>- su una combinazione di questi meccanismi.</t>
  </si>
  <si>
    <t>L'investimento comporta la riparazione del danno ambientale, compreso il danno alla qualità del suolo o delle acque di superficie o delle falde freatiche?</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</si>
  <si>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</si>
  <si>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</si>
  <si>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</si>
  <si>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</si>
  <si>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</si>
  <si>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</si>
  <si>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</si>
  <si>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</si>
  <si>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L'aiuto all' investimento è stato concesso per il riciclaggio e il riutilizzo dei rifiuti prodotti da altre imprese?</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</si>
  <si>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</si>
  <si>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</si>
  <si>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</si>
  <si>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</si>
  <si>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</si>
  <si>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 non superiore alla differenza tra i costi ammissibili e il risultato operativo dell'investimento?</t>
  </si>
  <si>
    <t xml:space="preserve"> Il risultato operativo è stato dedotto dai costi ammissibili ex ante o mediante un meccanismo di recupero?</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</si>
  <si>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</si>
  <si>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</si>
  <si>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art. 36 del Reg. (UE) n. 651/2014</t>
  </si>
  <si>
    <t>art. 37 del Reg. (UE) n. 651/2014</t>
  </si>
  <si>
    <t>art. 38 del Reg. (UE) n. 651/2014</t>
  </si>
  <si>
    <t>art. 39 del Reg. (UE) n. 651/2014</t>
  </si>
  <si>
    <t>art. 40 del Reg. (UE) n. 651/2014</t>
  </si>
  <si>
    <t>art. 41 del Reg. (UE) n. 651/2014</t>
  </si>
  <si>
    <t>art. 42 del Reg. (UE) n. 651/2014</t>
  </si>
  <si>
    <t>art. 43 del Reg. (UE) n. 651/2014</t>
  </si>
  <si>
    <t>art. 44 del Reg. (UE) n. 651/2014</t>
  </si>
  <si>
    <t>art. 45 del Reg. (UE) n. 651/2014</t>
  </si>
  <si>
    <t>art. 46 del Reg. (UE) n. 651/2014</t>
  </si>
  <si>
    <t>art. 47 del Reg. (UE) n. 651/2014</t>
  </si>
  <si>
    <t>art. 48 del Reg. (UE) n. 651/2014</t>
  </si>
  <si>
    <t>art. 49 del Reg. (UE) n. 651/2014</t>
  </si>
  <si>
    <t>Si noti che ai fini del calcolo di tali capacità massime, gli impianti su scala ridotta con un punto di connessione comune alla rete elettrica sono considerati un unico impianto.</t>
  </si>
  <si>
    <t>Sezione 6.7 - Aiuti per la tutela dell'ambiente (Capo III, sezione 7, del Reg. (UE) n. 651/2014)</t>
  </si>
  <si>
    <t xml:space="preserve">L’operazione consiste in un aiuto agli investimenti che consentano alle imprese di andare oltre le norme dell'Unione in materia di tutela ambientale o di innalzare il livello di tutela ambientale in assenza di tali norme? </t>
  </si>
  <si>
    <t>Gli investimenti soddisfano una delle seguenti condizioni?</t>
  </si>
  <si>
    <t>Sono esclusi auti concessi per investimenti effettuati per permettere alle imprese di adeguarsi a norme dell'Unione già adottate ma non ancora in vigore, a meno che tali aiuti riguardino:
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
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</si>
  <si>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In caso di risposta affermativa al punto precedente, tali costi sono stati determinati come segue?</t>
  </si>
  <si>
    <t>In caso contrario,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</si>
  <si>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Punti di controllo applicabili a operazioni consistenti in aiuti agli investimenti per l'adeguamento anticipato a future norme dell'Unione Europea</t>
  </si>
  <si>
    <t>Le norme dell'Unione sono state adottate e gli investimenti sono stati ultimati almeno un anno prima della data di entrata in vigore delle norme pertinenti?</t>
  </si>
  <si>
    <t>In caso contrario, l'intensità di aiuto è stata aumentata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</si>
  <si>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L'aiuto non è stato concesso per miglioramenti che le imprese attuano per conformarsi a norme dell'Unione già adottate, anche se non ancora in vigore?</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</si>
  <si>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</si>
  <si>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Punti di controllo applicabili a operazioni consistenti in aiuti agli investimenti a favore di progetti per l'efficienza energetica degli immobili</t>
  </si>
  <si>
    <t>L'operazione ha a oggetto un progetto per l'efficienza energetica riguardante gli immobili?</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</si>
  <si>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</si>
  <si>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 prestiti o garanzie?</t>
  </si>
  <si>
    <t>In caso di aiuti concessi dal fondo per l'efficienza energetica o da un altro intermediario finanziario a favore di progetti ammissibili per l'efficienza energetica che assumano la forma di prestiti o garanzie, il valore nominale del prestito o l'importo garantito non supera i 10 milioni di Euro per progetto a livello dei Beneficiari?</t>
  </si>
  <si>
    <t>Il rimborso da parte dei proprietari degli immobili al fondo per l'efficienza energetica o a un altro intermediario finanziario non è inferiore al valore nominale del prestito?</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</si>
  <si>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</si>
  <si>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r>
      <t xml:space="preserve">Sono esclusi miglioramenti dell'efficienza energetica effettuati per garantire che il beneficiario si conformi a norme dell'Unione già adottate? 
</t>
    </r>
    <r>
      <rPr>
        <i/>
        <sz val="10"/>
        <rFont val="Arial"/>
        <family val="2"/>
      </rPr>
      <t>Tali aiuti non sono esentati dall'obbligo di notifica</t>
    </r>
  </si>
  <si>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</si>
  <si>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Punti di controllo applicabili a operazioni consistenti in aiuti agli investimenti a favore della cogenerazione ad alto rendimento</t>
  </si>
  <si>
    <t>In caso di aiuti agli investimenti per la produzione di biocarburanti,  gli investimenti sovvenzionati sono utilizzati esclusivamente per la produzione di biocarburanti sostenibili diversi da quelli prodotti da colture alimentari?</t>
  </si>
  <si>
    <t>In caso di aiuti agli investimenti per la conversione di impianti esistenti di biocarburanti prodotti da colture alimentari in impianti di biocarburanti avanzati, la produzione di colture alimentari si è ridotta proporzionalmente alla nuova capacità?</t>
  </si>
  <si>
    <t>Sono esclusi aiuti ai biocarburanti soggetti a un obbligo di fornitura o di miscelazione?</t>
  </si>
  <si>
    <t>Sono sclusi aiuti per le centrali idroelettriche non conformi alla Direttiva 2000/60/CE del Parlamento Europeo e del Consiglio?</t>
  </si>
  <si>
    <t>Gli aiuti agli investimenti sono stati concessi solamente a nuovi impianti?</t>
  </si>
  <si>
    <t>Gli aiuti sono stati concessi o erogati prima dell'entrata in attività dell'impianto?</t>
  </si>
  <si>
    <t>Gli aiuti sono indipendenti dalla produzione?</t>
  </si>
  <si>
    <t>- gli aiuti sono stati concessi tramite una procedura di gara competitiva, basata su criteri chiari, trasparenti e non discriminatori;</t>
  </si>
  <si>
    <t>- detta procedura di gara, non discriminatoria, era aperta alla partecipazione di tutte le imprese interessate;</t>
  </si>
  <si>
    <t>- gli aiuti sono stati concessi sulla base di un'offerta iniziale presentata dal concorrente, il che esclude quindi ulteriori trattative?</t>
  </si>
  <si>
    <t>Punti di controllo applicabili a operazioni consistenti in aiuti al funzionamento volti a promuovere la produzione di energia elettrica da fonti rinnovabili</t>
  </si>
  <si>
    <t>Punti di controllo applicabili a operazioni consistenti in aiuti agli investimenti volti a promuovere la produzione di energia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</si>
  <si>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</si>
  <si>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L'AdG ha effettuato una valutazione dettagliata sull'applicabilità delle condizioni indicate al punto precedente della presente sezione, notificandola alla Commissione?</t>
  </si>
  <si>
    <t>In caso affermativo, tale aiuto non è stato concesso per più del 5% del totale annuo della nuova capacità pianificata di energia elettrica da fonti rinnovabili?</t>
  </si>
  <si>
    <t>L'aiuto è stato concesso sotto forma di premio che si aggiunge al prezzo di mercato al quale i produttori vendono la propria energia elettrica direttamente sul mercato?</t>
  </si>
  <si>
    <t>In caso contrario, i beneficiari hanno trasferito le responsabilità di bilanciamento ad altre imprese, quali gli aggregatori?</t>
  </si>
  <si>
    <t>L'aiuto non è stato concesso in presenza di prezzi negativi?</t>
  </si>
  <si>
    <r>
      <t xml:space="preserve">In caso di aiuto concesso senza la procedura di gara competitiva, tale aiuto è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t>
    </r>
    <r>
      <rPr>
        <i/>
        <sz val="10"/>
        <rFont val="Arial"/>
        <family val="2"/>
      </rPr>
      <t>Si noti che ai fini del calcolo delle capacità massime, gli impianti con un punto di connessione comune alla rete elettrica devono essere considerati un unico impianto.</t>
    </r>
  </si>
  <si>
    <t>In caso di aiuto concesso senza una procedura di gara competitiva, sono state correttemente applicate le condizioni di cui ai paragrafi 5, 6 e 7 dell'art. 42 del Reg. (UE) n. 651/2014 e le condizioni di cui ai paragrafi 5, 6 e 7 dell'art. 43 del Reg. (UE) n. 651/2014?</t>
  </si>
  <si>
    <r>
      <t xml:space="preserve">In caso di aiuti al funzionamento concessi ad impianti con una capacità elettrica installata inferiore a 500 kW per la produzione di energia elettrica da tutte le fonti rinnovabili o per l'energia eolica, nonché in caso di aiuti al funzionamento concessi ad impianti con una capacità elettrica installata inferiore a 3 MW o a impianti con meno di 3 unità di produzione, non sono state applicate le condizioni di cui ai paragrafi 5, 6 e 7 dell'art. 42 del Reg. (UE) n. 651/2014?
</t>
    </r>
    <r>
      <rPr>
        <i/>
        <sz val="10"/>
        <rFont val="Arial"/>
        <family val="2"/>
      </rPr>
      <t>Si noti che ai fini del calcolo delle capacità massime, gli impianti con un punto di connessione comune alla rete elettrica devono essere considerati un unico impianto.</t>
    </r>
  </si>
  <si>
    <t>L'aiuto è stato concesso solo fino al completo ammortamento dell'impianto di generazione dell'energia elettrica da fonti rinnovabili, in conformità dei principi contabili generalmente accettati?</t>
  </si>
  <si>
    <t>In presenza di qualsiasi aiuto agli investimenti precedentemente ricevuto, tale aiuto è stato dedotto dall'aiuto al funzionamento?</t>
  </si>
  <si>
    <t>Punti di controllo applicabili a operazioni consistenti in aiuti al funzionamento volti a promuovere la produzione di energia da fonti rinnovabili in impianti su scala ridotta</t>
  </si>
  <si>
    <t>- agli impianti che producono biocarburanti prodotti da colture alimentari che sono entrati in attività prima del 31 dicembre 2013 e non sono ancora completamente ammortizzati, ma in ogni caso non oltre il 2020?</t>
  </si>
  <si>
    <t>L'aiuto non è stato concesso ai biocarburanti soggetti a un obbligo di fornitura o di miscelazione?</t>
  </si>
  <si>
    <t>L'importo dell'aiuto per unità di energia non è superiore alla differenza tra i costi totali livellati della produzione di energia dalla fonte rinnovabile in questione e il prezzo di mercato della forma di energia interessata?</t>
  </si>
  <si>
    <t>I costi livellati siano  aggiornati regolarmente, almeno a cadenza annuale?</t>
  </si>
  <si>
    <r>
      <t xml:space="preserve">Il tasso di rendimento massimo utilizzato nel calcolo del costo livellato non è superiore al tasso swap pertinente maggiorato di un premio di 100 punti base?
</t>
    </r>
    <r>
      <rPr>
        <i/>
        <sz val="10"/>
        <rFont val="Arial"/>
        <family val="2"/>
      </rPr>
      <t>Si noti che il tasso swap pertinente deve essere il tasso swap della valuta in cui è stato concesso l'aiuto per una durata che corrisponde al periodo di ammortamento degli impianti finanziati.</t>
    </r>
  </si>
  <si>
    <t>Qualsiasi aiuto agli investimenti concesso a un impianto è stato dedotto dall'aiuto al funzionamento?</t>
  </si>
  <si>
    <t>I beneficiari degli sgravi fiscali sono stati selezionati sulla base di criteri trasparenti e oggettivi e hanno versato almeno il rispettivo livello minimo di imposizione previsto dalla Direttiva 2003/96/CE?</t>
  </si>
  <si>
    <t>Il regime di aiuto concesso sotto forma di sgravi fiscali si basa:</t>
  </si>
  <si>
    <t>Punti di controllo applicabili a operazioni consistenti in aiuti agli investimenti per il risanamento di siti contaminati</t>
  </si>
  <si>
    <t>Punti di controllo applicabili a operazioni consistenti in aiuti  sotto forma di sgravi da imposte ambientali in conformità della Direttiva 2003/96/CE</t>
  </si>
  <si>
    <t>L'intensità di aiuto è contenuta nel limite del 100% dei costi ammissibili?</t>
  </si>
  <si>
    <t>Punti di controllo applicabili a operazioni consistenti in aiuti agli investimenti per teleriscaldamento e teleraffreddamento efficienti sotto il profilo energetico</t>
  </si>
  <si>
    <t>Punti di controllo applicabili a operazioni consistenti in aiuti agli investimenti per il riciclaggio e il riutilizzo dei rifiuti</t>
  </si>
  <si>
    <r>
      <t xml:space="preserve">Sono esclusi aiuti alle operazioni di recupero dei rifiuti diverse dal riciclaggio?
</t>
    </r>
    <r>
      <rPr>
        <i/>
        <sz val="10"/>
        <rFont val="Arial"/>
        <family val="2"/>
      </rPr>
      <t>Tali aiuti non sarebbero esenti da notifica.</t>
    </r>
  </si>
  <si>
    <t>L'aiuto non è stato concesso per gli oneri che incombono sugli inquinatori in forza della normativa dell'Unione o per gli oneri che andrebbero considerati come normali costi di un'impresa?</t>
  </si>
  <si>
    <t>Gli investimenti non si limitano ad accrescere la domanda di materiali da riciclare senza potenziare la raccolta dei medesimi?</t>
  </si>
  <si>
    <r>
      <t xml:space="preserve">Sono esclusi aiuti agli investimenti relativi al riciclaggio e al riutilizzo dei rifiuti propri del beneficiario?
</t>
    </r>
    <r>
      <rPr>
        <i/>
        <sz val="10"/>
        <rFont val="Arial"/>
        <family val="2"/>
      </rPr>
      <t>Tali aiuti non sono esenti da notifica.</t>
    </r>
  </si>
  <si>
    <t>Punti di controllo applicabili a operazioni consistenti in aiuti agli investimenti per le infrastrutture energetiche</t>
  </si>
  <si>
    <r>
      <t xml:space="preserve">Sono eslcusi aiuti agli investimenti destinati a progetti di stoccaggio dell'energia elettrica e del gas e alle infrastrutture petrolifere?
</t>
    </r>
    <r>
      <rPr>
        <i/>
        <sz val="10"/>
        <rFont val="Arial"/>
        <family val="2"/>
      </rPr>
      <t>Tali aiuti non sono esenti dall'obbligo di notifica.</t>
    </r>
  </si>
  <si>
    <t>Sono esclusi aiuti concessi alle grandi imprese per gli audit energetici effettuati ai sensi dell'articolo 8, paragrafo 4, della Direttiva 2012/27/UE, tranne nel caso in cui l'audit energetico sia stato effettuato in aggiunta all'audit energetico obbligatorio previsto da tale Direttiva?</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</si>
  <si>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</si>
  <si>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</si>
  <si>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</si>
  <si>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</si>
  <si>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</si>
  <si>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Il calcolo dei danni materiali è basato sui costi di riparazione o sul valore economico che gli attivi colpiti avevano prima della calamità?</t>
  </si>
  <si>
    <t>Il danno è stato calcolato individualmente per ciascun beneficiario?</t>
  </si>
  <si>
    <t>L’operazione consiste in un regime di aiuto destinato a ovviare ai danni arrecati dalle determinate calamità naturali (terremoti, valanghe, frane, inondazioni, trombe d'aria, uragani, eruzioni vulcaniche e incendi boschivi di origine naturale)?</t>
  </si>
  <si>
    <r>
      <t xml:space="preserve">I costi sostenuti sono i costi dei danni subiti come conseguenza diretta della calamità naturale, valutati da un esperto indipendente riconosciuto dall'autorità nazionale competente o da un'impresa di assicurazione?
</t>
    </r>
    <r>
      <rPr>
        <i/>
        <sz val="9"/>
        <rFont val="Arial"/>
        <family val="2"/>
      </rPr>
      <t>Si noti che tra i danni possono figurare i danni materiali ad attivi (ad esempio immobili, attrezzature, macchinari, scorte) e la perdita di reddito dovuta alla sospensione totale o parziale dell'attività per un periodo massimo di sei mesi dalla data in cui si è verificato l'evento.</t>
    </r>
  </si>
  <si>
    <t>Per analizzare se l'operazione includa aiuti di Stato, seguire questo link</t>
  </si>
  <si>
    <t>Tale calcolo non è superiore ai costi di riparazione o la diminuzione del valore equo di mercato a seguito della calamità, ossia alla differenza tra il valore degli attivi immediatamente prima e immediatamente dopo il verificarsi della calamità?</t>
  </si>
  <si>
    <t>La perdita di reddito è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ed è stata calcolata per lo stesso semestre dell'anno?</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</si>
  <si>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</si>
  <si>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</si>
  <si>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</si>
  <si>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 e</t>
  </si>
  <si>
    <t>d) costi di investimento per lo sviluppo di reti di accesso di nuova generazione (NGA).</t>
  </si>
  <si>
    <t>L'aiuto è stato concesso sulla base di una procedura di selezione competitiva, aperta, trasparente e non discriminatoria, rispettando il principio della neutralità tecnologica?</t>
  </si>
  <si>
    <t>Tali diritti di accesso all'ingrosso sono stati concessi per almeno sette anni?</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</si>
  <si>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</si>
  <si>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L'AdG (Stato membro) ha istituito un meccanismo di monitoraggio e di recupero se l'importo dell'aiuto concesso al progetto risulta superiore a 10 milioni di Euro?</t>
  </si>
  <si>
    <t>Il diritto di accesso a cavidotti o tralicci non è stato limitato nel tempo?</t>
  </si>
  <si>
    <t>Nel caso di aiuto alla costruzione di cavidotti, essi sono sufficientemente larghi da alloggiare varie reti via cavo e diverse topologie di rete?</t>
  </si>
  <si>
    <t>L'autorità nazionale di regolamentazione è stata consultata in merito alle condizioni di accesso (compresi i prezzi) e in caso di controversia fra soggetti interessati all'accesso e l'operatore dell'infrastruttura sovvenzionata?</t>
  </si>
  <si>
    <t>L'aiuto è stato concesso per i seguenti obiettivi e attività culturali:</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</si>
  <si>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</si>
  <si>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</si>
  <si>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</si>
  <si>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L'aiuto ha assunto la forma di:</t>
  </si>
  <si>
    <t>a) aiuti agli investimenti, compresi gli aiuti per la creazione o l'ammodernamento delle infrastrutture culturali;</t>
  </si>
  <si>
    <t>In caso di aiuto agli investimenti, i costi sostenuti corrispondono ai costi degli investimenti materiali e immateriali, tra cui:</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</si>
  <si>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</si>
  <si>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</si>
  <si>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</si>
  <si>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</si>
  <si>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</si>
  <si>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</si>
  <si>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</si>
  <si>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c) i costi per migliorare l'accesso del pubblico ai siti e alle attività delle istituzioni culturali e del patrimonio, compresi i costi di digitalizzazione e di utilizzo delle nuove tecnologie, nonché i costi di miglioramento dell'accessibilità per le persone con disabilità;</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</si>
  <si>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</si>
  <si>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</si>
  <si>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Il risultato operativo è stato dedotto dai costi ammissibili ex ante, sulla base di proiezioni ragionevoli, o mediante un meccanismo di recupero?</t>
  </si>
  <si>
    <t>Le entrate sono state dedotte dai costi ammissibili ex ante o mediante un meccanismo di recupero?</t>
  </si>
  <si>
    <t>In caso contrario, l'intensità è stata aumentata come segue:</t>
  </si>
  <si>
    <t xml:space="preserve">Se la sceneggiatura o il progetto portano alla realizzazione di un'opera audiovisiva come un film, i costi della preproduzione sono stati integrati nel bilancio totale e sono stati presi in considerazione nel calcolo dell'intensità di aiuto? </t>
  </si>
  <si>
    <t>art. 54 del Reg. (UE) n. 651/2014</t>
  </si>
  <si>
    <t>Punti di controllo applicabili a operazioni consistenti in aiuti  per la cultura e la conservazione del patrimonio</t>
  </si>
  <si>
    <t>art. 53 del Reg. (UE) n. 651/2014</t>
  </si>
  <si>
    <t>f) scrittura, editing, produzione, distribuzione, digitalizzazione e pubblicazione di musica e opere letterarie, comprese le traduzioni?</t>
  </si>
  <si>
    <t>b) aiuti al funzionamento?</t>
  </si>
  <si>
    <t>f) i costi dei servizi di consulenza e di sostegno forniti da consulenti esterni e da fornitori di servizi, direttamente imputabili al progetto.</t>
  </si>
  <si>
    <t>In caso di aiuto agli investimenti, tale aiuto non supera la differenza tra i costi ammissibili e il risultato operativo dell'investimento stesso?</t>
  </si>
  <si>
    <t>Il gestore dell'infrastruttura mantiene un utile ragionevole nel periodo rilevante?</t>
  </si>
  <si>
    <t>I costi ammissibili corrispondono ai costi per la pubblicazione di musica e opere letterarie, compresi i diritti d'autore, le spese di traduzione, redazione e altri costi editoriali (rilettura, correzione e revisione), ai costi di impaginazione e di prestampa e ai costi di stampa e di pubblicazione elettronica?</t>
  </si>
  <si>
    <t>Punti di controllo applicabili a operazioni consistenti in aiuti  a favore delle opere audiovisive (per la sceneggiatura, lo sviluppo, la produzione, la distribuzione e la promozione di opere audiovisive)</t>
  </si>
  <si>
    <t>L'aiuto non è riservato ad attività specifiche della produzione o a singole parti della catena di valore della produzione?</t>
  </si>
  <si>
    <t>L'accesso alle infrastrutture sportive e alle infrastrutture ricreative multifunzionali è stato  aperto a più utenti e concesso in modo trasparente e non discriminatorio?</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</si>
  <si>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</si>
  <si>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</si>
  <si>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</si>
  <si>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 i costi sostenuti corrispondono ai costi degli investimenti materiali e immateriali?</t>
  </si>
  <si>
    <t xml:space="preserve">In caso di aiuto al funzionamento a favore delle infrastrutture sportive, i costi sostenuti corrispondono ai costi per la prestazione dei servizi da parte dell'infrastruttura? </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</si>
  <si>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</si>
  <si>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</si>
  <si>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L'uso dell'infrastruttura sportiva non è riservato a un unico sportivo professionista?</t>
  </si>
  <si>
    <t>Se l'infrastruttura è utilizzata contemporaneamente da vari utenti, sono state calcolate le frazioni corrispondenti di tempo di utilizzo?</t>
  </si>
  <si>
    <t>Se club sportivi professionali sono utenti delle infrastrutture sportive, l'AdG assicura la pubblicazione delle relative condizioni tariffarie?</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</si>
  <si>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</si>
  <si>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 un aiuto a favore delle infrastrutture disciplinato da altre sezioni del capo III del Reg. (UE) n. 651/2014, fatta eccezione per la sezione 1 — Aiuti a finalità regionale del Capo III del Reg. (UE) n. 651/2014;</t>
  </si>
  <si>
    <t>- aiuto alle infrastrutture portuali e aeroportuali.</t>
  </si>
  <si>
    <t xml:space="preserve">Le infrastrutture sono messe a disposizione degli interessati su base aperta, trasparente e non discriminatoria?  </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</si>
  <si>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</si>
  <si>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</si>
  <si>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 xml:space="preserve">L’operazione consiste in un aiuto agli investimenti per le infrastrutture locali, ovvero per la creazione o l'ammodernamento di infrastrutture locali volte a migliorare, a livello locale, il clima per le imprese e i consumatori e ad ammodernare e sviluppare la base industriale? </t>
  </si>
  <si>
    <t>L'aiuto non consiste in:</t>
  </si>
  <si>
    <r>
      <t xml:space="preserve">L'aiuto non è stato concesso in favore di infrastrutture dedicate? 
</t>
    </r>
    <r>
      <rPr>
        <i/>
        <sz val="9"/>
        <rFont val="Arial"/>
        <family val="2"/>
      </rPr>
      <t>Tale aiuto non è esentato dall'obbligo di notifica</t>
    </r>
  </si>
  <si>
    <t>Punti di controllo applicabili a operazioni consistenti in aiuti  per porti marittimi</t>
  </si>
  <si>
    <t>Punti di controllo applicabili a operazioni consistenti in aiuti  per porti interni</t>
  </si>
  <si>
    <r>
      <rPr>
        <b/>
        <sz val="10"/>
        <rFont val="Arial"/>
        <family val="2"/>
      </rPr>
      <t>c.2)</t>
    </r>
    <r>
      <rPr>
        <sz val="10"/>
        <rFont val="Arial"/>
        <family val="2"/>
      </rPr>
      <t xml:space="preserve"> l'auditor identifica quindi la disciplina pertinente la </t>
    </r>
    <r>
      <rPr>
        <b/>
        <sz val="10"/>
        <rFont val="Arial"/>
        <family val="2"/>
      </rPr>
      <t>specifica categoria di aiuti</t>
    </r>
    <r>
      <rPr>
        <sz val="10"/>
        <rFont val="Arial"/>
        <family val="2"/>
      </rPr>
      <t xml:space="preserve"> di Stato rilevante per l'operazione oggetto di audit, come sintetizzato nella figura che segue, figura che riporta anche i link alle pertinenti Sezioni della presente checklist da compilare a cura dell'auditor.</t>
    </r>
  </si>
  <si>
    <r>
      <rPr>
        <b/>
        <u/>
        <sz val="10"/>
        <color theme="10"/>
        <rFont val="Arial"/>
        <family val="2"/>
      </rPr>
      <t>b.1)</t>
    </r>
    <r>
      <rPr>
        <u/>
        <sz val="10"/>
        <color theme="10"/>
        <rFont val="Arial"/>
        <family val="2"/>
      </rPr>
      <t xml:space="preserve"> in caso di c.d "</t>
    </r>
    <r>
      <rPr>
        <b/>
        <u/>
        <sz val="10"/>
        <color theme="10"/>
        <rFont val="Arial"/>
        <family val="2"/>
      </rPr>
      <t>aiuti de minimis</t>
    </r>
    <r>
      <rPr>
        <u/>
        <sz val="10"/>
        <color theme="10"/>
        <rFont val="Arial"/>
        <family val="2"/>
      </rPr>
      <t xml:space="preserve">" per operazioni </t>
    </r>
    <r>
      <rPr>
        <b/>
        <u/>
        <sz val="10"/>
        <color theme="10"/>
        <rFont val="Arial"/>
        <family val="2"/>
      </rPr>
      <t>non</t>
    </r>
    <r>
      <rPr>
        <u/>
        <sz val="10"/>
        <color theme="10"/>
        <rFont val="Arial"/>
        <family val="2"/>
      </rPr>
      <t xml:space="preserve"> consistenti in un Servizio di Interese Economico Generale, seguire questo </t>
    </r>
    <r>
      <rPr>
        <b/>
        <u/>
        <sz val="10"/>
        <color theme="10"/>
        <rFont val="Arial"/>
        <family val="2"/>
      </rPr>
      <t>link</t>
    </r>
  </si>
  <si>
    <r>
      <t xml:space="preserve">Per analizzare i </t>
    </r>
    <r>
      <rPr>
        <b/>
        <i/>
        <u/>
        <sz val="10"/>
        <color theme="10"/>
        <rFont val="Arial"/>
        <family val="2"/>
      </rPr>
      <t>punti di controllo comuni agli aiuti in esenzione</t>
    </r>
    <r>
      <rPr>
        <i/>
        <u/>
        <sz val="10"/>
        <color theme="10"/>
        <rFont val="Arial"/>
        <family val="2"/>
      </rPr>
      <t xml:space="preserve">, seguire questo </t>
    </r>
    <r>
      <rPr>
        <b/>
        <i/>
        <u/>
        <sz val="10"/>
        <color theme="10"/>
        <rFont val="Arial"/>
        <family val="2"/>
      </rPr>
      <t>link</t>
    </r>
  </si>
  <si>
    <t>FASE 3</t>
  </si>
  <si>
    <t>Sezione 7 - Punti di controllo trasversali relativi alla procedura di erogazione dell'aiuto</t>
  </si>
  <si>
    <t>Per passare alla FASE 4, seguire questo link</t>
  </si>
  <si>
    <r>
      <t xml:space="preserve">Per passare alla </t>
    </r>
    <r>
      <rPr>
        <b/>
        <i/>
        <u/>
        <sz val="10"/>
        <color theme="10"/>
        <rFont val="Arial"/>
        <family val="2"/>
      </rPr>
      <t>Fase 4</t>
    </r>
    <r>
      <rPr>
        <i/>
        <u/>
        <sz val="10"/>
        <color theme="10"/>
        <rFont val="Arial"/>
        <family val="2"/>
      </rPr>
      <t xml:space="preserve">, seguire questo </t>
    </r>
    <r>
      <rPr>
        <b/>
        <i/>
        <u/>
        <sz val="10"/>
        <color theme="10"/>
        <rFont val="Arial"/>
        <family val="2"/>
      </rPr>
      <t>link</t>
    </r>
  </si>
  <si>
    <t>Per passare alla FASE 5, seguire questo link</t>
  </si>
  <si>
    <r>
      <t>Per passare alla</t>
    </r>
    <r>
      <rPr>
        <b/>
        <i/>
        <u/>
        <sz val="10"/>
        <color theme="10"/>
        <rFont val="Arial"/>
        <family val="2"/>
      </rPr>
      <t xml:space="preserve"> Fase 5</t>
    </r>
    <r>
      <rPr>
        <i/>
        <u/>
        <sz val="10"/>
        <color theme="10"/>
        <rFont val="Arial"/>
        <family val="2"/>
      </rPr>
      <t xml:space="preserve">, seguire questo </t>
    </r>
    <r>
      <rPr>
        <b/>
        <i/>
        <u/>
        <sz val="10"/>
        <color theme="10"/>
        <rFont val="Arial"/>
        <family val="2"/>
      </rPr>
      <t>link</t>
    </r>
  </si>
  <si>
    <t>Per passare alla FASE 6 - Coclusioni, seguire questo link</t>
  </si>
  <si>
    <r>
      <t xml:space="preserve">Per passare alla Fase 6 - </t>
    </r>
    <r>
      <rPr>
        <b/>
        <i/>
        <u/>
        <sz val="10"/>
        <color theme="10"/>
        <rFont val="Arial"/>
        <family val="2"/>
      </rPr>
      <t>Conclusioni</t>
    </r>
    <r>
      <rPr>
        <i/>
        <u/>
        <sz val="10"/>
        <color theme="10"/>
        <rFont val="Arial"/>
        <family val="2"/>
      </rPr>
      <t xml:space="preserve">, seguire questo </t>
    </r>
    <r>
      <rPr>
        <b/>
        <i/>
        <u/>
        <sz val="10"/>
        <color theme="10"/>
        <rFont val="Arial"/>
        <family val="2"/>
      </rPr>
      <t>link</t>
    </r>
  </si>
  <si>
    <t>L’operazione consiste in un aiuto di Stato ai sensi dell’art. 107 del Trattato sul Funzionamento dell’Unione Europea (TFUE), ovvero:</t>
  </si>
  <si>
    <t>E' stata costituita un'apposita Commissione di valutazione delle domande?</t>
  </si>
  <si>
    <t>le Relazioni sull'attuazione?</t>
  </si>
  <si>
    <r>
      <t xml:space="preserve">E' stata correttamente scelta l'erogazione tramite procedura automatica?
</t>
    </r>
    <r>
      <rPr>
        <i/>
        <sz val="9"/>
        <rFont val="Arial"/>
        <family val="2"/>
      </rPr>
      <t>La procedura automatica si applica qualora non risulti necessaria, per l'attuazione degli interventi, un'attivita' istruttoria di carattere tecnico, economico e finanziario del programma di spesa. L'intervento e' concesso in misura percentuale, ovvero in misura fissa di ammontare predeterminato, sulle spese ammissibili sostenute, successivamente alla presentazione della domanda ovvero nel corso dell'esercizio precedente.</t>
    </r>
  </si>
  <si>
    <t>art. 3 del D.Lgs. 123/98</t>
  </si>
  <si>
    <r>
      <t xml:space="preserve">E' stata correttamente scelta l'erogazione tramite procedura negoziale?
</t>
    </r>
    <r>
      <rPr>
        <i/>
        <sz val="9"/>
        <rFont val="Arial"/>
        <family val="2"/>
      </rPr>
      <t xml:space="preserve">La procedura negoziale si applica agli interventi di sviluppo territoriale o settoriale, anche se realizzati da una sola impresa o da un gruppo di imprese nell'ambito di forme della programmazione concertata. </t>
    </r>
  </si>
  <si>
    <t>- gli estremi identificativi degli eventuali impianti, macchinari o attrezzature acquistati</t>
  </si>
  <si>
    <t>- una perizia giurata di un professionista competente nella materia, iscritto al relativo albo professionale, attestante l'inerenza dei costi sostenuti alle tipologie ammissibili e la loro congruita'?</t>
  </si>
  <si>
    <t>Tale pubblicazione è avvenuta almeno novanta giorni prima dell'invio delle domande?</t>
  </si>
  <si>
    <t>Punti di controllo applicabili ai procedimenti a graduatoria</t>
  </si>
  <si>
    <t xml:space="preserve">- la sussistenza dei requisiti soggettivi del richiedente, </t>
  </si>
  <si>
    <t xml:space="preserve">- la tipologia del programma e il fine perseguito, </t>
  </si>
  <si>
    <t>- il perseguimento degli obiettivi previsti dalle singole normative,</t>
  </si>
  <si>
    <t>Ove i programmi siano stati volti a realizzare, ampliare o modificare impianti produttivi, sono stati utilizzati anche strumenti di simulazione dei bilanci e dei flussi finanziari dall'esercizio di avvio a quello di entrata a regime dell'iniziativa?</t>
  </si>
  <si>
    <t>- la congruità delle spese sostenute?</t>
  </si>
  <si>
    <t>Punti di controllo applicabili ai procedimenti a sportello</t>
  </si>
  <si>
    <t>Sezione 10 - Spese ammissibili e pagamento</t>
  </si>
  <si>
    <t>Sezione 13 - Altri controlli relativi all'attuazione dell'operazione</t>
  </si>
  <si>
    <t>Sezione 14 - Verifiche a cura di AdG, AdC e altri Organismi di controllo</t>
  </si>
  <si>
    <t>Nel caso in cui l'intervento sia rivolto a programmi territoriali comunque interessanti direttamente o indirettamente da Enti locali, sono stati definiti gli impegni di tali Enti, in ordine alle infrastrutture di supporto e alle eventuali semplificazioni procedurali, volti a favorire la localizzazione degli interventi?</t>
  </si>
  <si>
    <t>L'Avviso determina:</t>
  </si>
  <si>
    <t xml:space="preserve">- le spese ammissibili, </t>
  </si>
  <si>
    <t>- la documentazione necessaria per l'attivita' istruttoria?</t>
  </si>
  <si>
    <t>L'Avviso individua previamente i criteri di selezione dei contraenti?</t>
  </si>
  <si>
    <t>L'Avviso regola i contenuti, le risorse disponibili, i termini iniziali e finali per la presentazione delle domande?</t>
  </si>
  <si>
    <r>
      <t xml:space="preserve">Per passare alla </t>
    </r>
    <r>
      <rPr>
        <b/>
        <i/>
        <u/>
        <sz val="10"/>
        <color theme="10"/>
        <rFont val="Arial"/>
        <family val="2"/>
      </rPr>
      <t>Fase 3</t>
    </r>
    <r>
      <rPr>
        <i/>
        <u/>
        <sz val="10"/>
        <color theme="10"/>
        <rFont val="Arial"/>
        <family val="2"/>
      </rPr>
      <t xml:space="preserve">, seguire questo </t>
    </r>
    <r>
      <rPr>
        <b/>
        <i/>
        <u/>
        <sz val="10"/>
        <color theme="10"/>
        <rFont val="Arial"/>
        <family val="2"/>
      </rPr>
      <t>link</t>
    </r>
  </si>
  <si>
    <t>Sezione 9 - Verifiche sull'impresa beneficiaria dell'aiuto</t>
  </si>
  <si>
    <t>Allegato I del Reg. (UE) n. 651/2014</t>
  </si>
  <si>
    <t>b)     Il progetto presentato dal Beneficiario prevede che sia prevista la possibilità di offrire un accesso attivo e passivo all’ingrosso a condizioni eque e non discriminatorie, compresa la disaggregazione fisica in caso di reti NGA</t>
  </si>
  <si>
    <t>Il Beneficiario è regolarmente iscritto nel registro delle imprese?</t>
  </si>
  <si>
    <t>Il Beneficiario ha regolare partita IVA o CF?</t>
  </si>
  <si>
    <t>Il Beneficiario è una impresa autonoma? (cfr. Nota 2)</t>
  </si>
  <si>
    <t>La figura riportata di seguito sintetizza la struttura della presente checklist.</t>
  </si>
  <si>
    <r>
      <t>La presente checklist è strutturata in</t>
    </r>
    <r>
      <rPr>
        <b/>
        <sz val="10"/>
        <rFont val="Arial"/>
        <family val="2"/>
      </rPr>
      <t xml:space="preserve"> forma modulare</t>
    </r>
    <r>
      <rPr>
        <sz val="10"/>
        <rFont val="Arial"/>
        <family val="2"/>
      </rPr>
      <t xml:space="preserve">, ovvero in Sezioni di diversa tipologia:
▪ </t>
    </r>
    <r>
      <rPr>
        <b/>
        <sz val="10"/>
        <rFont val="Arial"/>
        <family val="2"/>
      </rPr>
      <t>Sezioni comuni, o "trasversali"</t>
    </r>
    <r>
      <rPr>
        <sz val="10"/>
        <rFont val="Arial"/>
        <family val="2"/>
      </rPr>
      <t xml:space="preserve">, da compilare per tutte le operazioni interessate;
▪ </t>
    </r>
    <r>
      <rPr>
        <b/>
        <sz val="10"/>
        <rFont val="Arial"/>
        <family val="2"/>
      </rPr>
      <t>Sezioni specifiche</t>
    </r>
    <r>
      <rPr>
        <sz val="10"/>
        <rFont val="Arial"/>
        <family val="2"/>
      </rPr>
      <t xml:space="preserve">, ovvero da compilare o meno sulla base delle specificità dell'operazione oggetto di audit.
Di conseguenza, viene di seguito fornita una </t>
    </r>
    <r>
      <rPr>
        <b/>
        <sz val="10"/>
        <rFont val="Arial"/>
        <family val="2"/>
      </rPr>
      <t>Guida alla compilazione</t>
    </r>
    <r>
      <rPr>
        <sz val="10"/>
        <rFont val="Arial"/>
        <family val="2"/>
      </rPr>
      <t xml:space="preserve"> della presente checklist, che evidenzia le Sezioni da compilare in funzione del percorso logico di realizzazione dell'audit e delle caratteristiche delle operazioni oggetto di audit.</t>
    </r>
  </si>
  <si>
    <t>Si sottolinea che, in ciascuna Sezione, l'Autorità di Audit dovrà integrare gli eventuali punti di controllo correlati allo specifico contesto di riferimento, allo scopo di accertare il rispetto della pertinente disciplina nazionale e regionale attuativa in materia di aiuti di Stato, dato che tali verifiche divergono a seconda della Regione o Amministrazione Centrale competente per l'attuazione e gestione dello specifico aiuto di Stato in esame.</t>
  </si>
  <si>
    <r>
      <t xml:space="preserve">I Beneficiari sono stati adeguatamente informati in merito all'ammontare massimo dell'intervento concedibile, agli investimenti ammissibili, alle modalità di accesso all'intervento e alle modalita' di erogazione? 
</t>
    </r>
    <r>
      <rPr>
        <i/>
        <sz val="10"/>
        <rFont val="Arial"/>
        <family val="2"/>
      </rPr>
      <t>Descrivere le modalità attraverso cui è stata fornita ai Beneficiario una adeguata informativa.</t>
    </r>
  </si>
  <si>
    <t>L’esito della valutazione è stato opportunamente comunicato agli interessati entro il termine di 30 giorni?</t>
  </si>
  <si>
    <t>il Programma Operativo?</t>
  </si>
  <si>
    <t>Il bando di gara (Avviso) regola i contenuti, le risorse disponibili, i termini iniziali e finali per la presentazione delle domande?</t>
  </si>
  <si>
    <t>Il settore di attività del Beneficiario rientra nelle tipologie previste dalla disciplina dell’operazione, dal PO, dall'Avviso?</t>
  </si>
  <si>
    <t>Verificare se l'Avviso prevedeva il possesso delle certificazioni. Se vi sono incongruenze rispetto a quanto previsto da Avviso, evidenziare l’irregolarità e la portata dell’irregolarità.</t>
  </si>
  <si>
    <t>Verificare se questa previsione è presente nell’Avviso. Verificare se effettivamente siano stati ammessi solo tali tipologie di costi. Verificare che anche in fase di rendicontazione siano rispettate tali tipologie di costi.</t>
  </si>
  <si>
    <r>
      <t xml:space="preserve">Nell’Avviso e nel disciplinare sottoscritto dall'impresa è esplicitamente previsto che l’investimento, una volta completato, deve essere mantenuto attivo per almeno 5 anni o per almeno 3 anni in caso di PMI?  
</t>
    </r>
    <r>
      <rPr>
        <i/>
        <sz val="9"/>
        <rFont val="Arial"/>
        <family val="2"/>
      </rPr>
      <t>Si noti che ciò non osta alla sostituzione di impianti o attrezzature obsoleti o guasti entro tale periodo, a condizione che l'attività economica venga mantenuta nella regione interessata per il pertinente periodo minimo.</t>
    </r>
  </si>
  <si>
    <t>L'Avviso include i requisiti, le modalità e le condizioni concernenti i procedimenti adottati (a graduatoria o a sportello)?</t>
  </si>
  <si>
    <t>L'attività istruttoria si è svolta secondo l'ordine cronologico di presentazione delle domande?</t>
  </si>
  <si>
    <t>Sono state definite le soglie e le condizioni minime, anche di natura quantitativa, connesse alle finalità dell'intervento e alle tipologie delle iniziative, per l'ammissibilità all'attività istruttoria?</t>
  </si>
  <si>
    <t>L'attività istruttoria si è svolta sulla base delle predefinite soglie e condizioni minime, anche di natura quantitativa, connesse alle finalità dell'intervento e alle tipologie delle iniziative?</t>
  </si>
  <si>
    <t>Ove le disponibilità finanziarie siano insufficienti rispetto alle domande presentate, la concessione dell'intervento è stata disposta secondo l'ordine cronologico di presentazione delle domande?</t>
  </si>
  <si>
    <t xml:space="preserve">Qualora l'attività istruttoria presupponesse anche la validità tecnica, economica e finanziaria dell'iniziativa, la stessa è stata svolta con particolare riferimento alla redditività, alle prospettive di mercato e al piano finanziario per la copertura del fabbisogno finanziario derivante dalla gestione, nonchè alla sua coerenza con gli obiettivi di sviluppo aziendale? </t>
  </si>
  <si>
    <t>Le attività istruttorie e le relative decisioni sono state definite entro e non oltre sei mesi dalla data di presentazione della domanda?</t>
  </si>
  <si>
    <t>Il soggetto competente per la valutazione ha effettuato una valutazione comparata sulla base  dei parametri oggettivi predeterminati?</t>
  </si>
  <si>
    <t xml:space="preserve">- la durata del procedimento di selezione delle manifestazioni di interesse, </t>
  </si>
  <si>
    <t>L'attività istruttoria ha verificato:</t>
  </si>
  <si>
    <t>L'AdG ha provveduto ad adottare la graduatoria/elenco delle domande ammesse ed escluse con atto formale?</t>
  </si>
  <si>
    <t>L'AdG ha provveduto a pubblicare la graduatoria/elenco delle domande ammesse ed escluse, inclusi i motivi dell'esclusione, nelle modalità previste?</t>
  </si>
  <si>
    <t>art. 4, 5 e 6 del D.Lgs 123/98</t>
  </si>
  <si>
    <t>quanto previsto nella Convenzione con l'Amministrazione/atto di concessione?</t>
  </si>
  <si>
    <t>- una dichiarazione nelle forme di cui all'art. 4, comma 3, D.Lgs 123/98</t>
  </si>
  <si>
    <t>È stato adottato un atto che costituisce la base giuridica dell'aiuto? (es. Deliberazione di Giunta Regionale, Determinazione Dirigenziale)</t>
  </si>
  <si>
    <r>
      <t xml:space="preserve">In caso la Commissione Europea abbia adottato una Decisione condizionale in merito alla compatibilità dell'aiuto con il mercato interno, tali condizioni sono state rispettate?
</t>
    </r>
    <r>
      <rPr>
        <i/>
        <sz val="9"/>
        <rFont val="Arial"/>
        <family val="2"/>
      </rPr>
      <t>Si noti che la Commissione Europea può subordinare una decisione positiva a condizioni che consentano di considerare l'aiuto compatibile con il mercato interno e ad obblighi che consentano di controllare il rispetto della Decisione stessa.</t>
    </r>
  </si>
  <si>
    <t>Artt. 3 e 9 Reg. 1589/2015</t>
  </si>
  <si>
    <t>Se sussistono Decisioni successive della Commissione  Europea per la sospensione dell'erogazione di ogni aiuto concesso o per il recupero a titolo provvisorio degli aiuti concessi illegalmente, fino a che non si accerti la compatibilità dell'aiuto con il mercato interno («ingiunzione di recupero»), tali Decisioni sono state rispettate?</t>
  </si>
  <si>
    <t>Rientra nella competenza di Autorità di Audit integrare la presente Sezione con punti di controllo volti a verificare che, in caso di Decisione condizionale, anche le specifiche condizioni fissate dalla Commissione Europea siano state rispettate</t>
  </si>
  <si>
    <t xml:space="preserve">L'aiuto rientra nel campo di applicazione del Reg. (UE) n. 651/2014? (cfr. Nota 1) </t>
  </si>
  <si>
    <r>
      <t xml:space="preserve">E' escluso che la concessione dell'aiuto sia subordinata all'obbligo per il Beneficiario di avere la propria sede nello Stato membro interessato o di essere stabilito prevalentemente in questo Stato?
</t>
    </r>
    <r>
      <rPr>
        <i/>
        <sz val="10"/>
        <rFont val="Arial"/>
        <family val="2"/>
      </rPr>
      <t>È tuttavia ammessa la condizione di avere una sede o una filiale nello Stato membro che concede l'aiuto al momento del pagamento dell'aiuto.</t>
    </r>
  </si>
  <si>
    <t>E' escluso che la concessione dell'aiuto sia subordinata all'obbligo per il Beneficiario di utilizzare prodotti o servizi nazionali?</t>
  </si>
  <si>
    <t>a) la misura introduce un diritto di beneficiare di aiuti in base a criteri oggettivi e senza ulteriore esercizio di poteri discrezionali da parte dello Stato membro (AdG); e</t>
  </si>
  <si>
    <r>
      <t xml:space="preserve">Nel caso di misure di aiuto sotto forma di </t>
    </r>
    <r>
      <rPr>
        <b/>
        <i/>
        <sz val="10"/>
        <rFont val="Arial"/>
        <family val="2"/>
      </rPr>
      <t>agevolazioni fiscali</t>
    </r>
    <r>
      <rPr>
        <i/>
        <sz val="10"/>
        <rFont val="Arial"/>
        <family val="2"/>
      </rPr>
      <t>, In deroga ai commi 2 e 3 dell'art. 6 del Reg. (UE) n. 561/2014, sono state rispettate le condizioni di seguito riportate?</t>
    </r>
  </si>
  <si>
    <t xml:space="preserve">Ai fini del calcolo dell'intensità di aiuto e dei costi ammissibili, tutte le cifre utilizzate sono intese al lordo di qualsiasi imposta o altro onere (restano esclusi, tra l'altro, ai sensi dell'art. 69 par. 3 del Reg. 1303/2013, interessi passivi e IVA)? </t>
  </si>
  <si>
    <t>In caso di aiuti a finalità regionale sotto forma di anticipi rimborsabili, le intensità massime di aiuto fissate in una Carta degli aiuti a finalità regionale in vigore al momento della concessione dell'aiuto non sono state aumentate?</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</si>
  <si>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siano rimborsati con un tasso di interesse almeno uguale al tasso di attualizzazione applicabile al momento della concessione, le intensità massime di aiuto (di cui al Capo III) sono state maggiorate di 10 punti percentuali?</t>
  </si>
  <si>
    <t xml:space="preserve">L'AdG/soggetto competente ha verificato l'assenza di cumulo tra il contributo richiesto ed altri contributi pubblici? </t>
  </si>
  <si>
    <t>E' stato pubblicato quanto segue:
a)  le informazioni sintetiche di cui all'articolo 11 del Reg. (UE) n. 651/2014 sono pubblicate nel formato standardizzato di cui all'Allegato II dello stesso Regolamento o un link che dia accesso a tali informazioni;
b) il testo integrale di ciascuna misura di aiuto di cui all'articolo 11 del Reg. (UE) n. 651/2014 o  un link che dia accesso a tale testo;
c) le informazioni di cui all'allegato III del Reg. (UE) n. 651/2014 su ciascun aiuto individuale superiore a 500.000 Euro,
entro 6 mesi dalla data di concessione dell'aiuto o, per gli aiuti concessi sotto forma di agevolazioni fiscali, entro un anno dalla data prevista per la presentazione della dichiarazione fiscale, con la previsione che tali informazioni siano disponibili per un periodo di almeno 10 anni dalla data in cui l'aiuto è stato concesso?</t>
  </si>
  <si>
    <r>
      <t xml:space="preserve">L'aiuto è stato concesso ad una grande impresa solo per un investimento iniziale a favore di una nuova attività economica nella zona interessata? </t>
    </r>
    <r>
      <rPr>
        <i/>
        <sz val="10"/>
        <rFont val="Arial"/>
        <family val="2"/>
      </rPr>
      <t>(Nei limiti in cui gli aiuti alle grandi imprese siano ammissibili al POR)</t>
    </r>
  </si>
  <si>
    <t>Nelle zone che soddisfano le condizioni dell'articolo 107, paragrafo 3, lettera a), del TFUE, gli aiuti sono stati concessi esclusivamente per un investimento iniziale, a prescindere dalle dimensioni del Beneficiario?</t>
  </si>
  <si>
    <t>Nelle zone che soddisfano le condizioni dell'articolo 107, paragrafo 3, lettera c), del TFUE, gli aiuti sono stati concessi a PMI per qualsiasi forma di investimento iniziale?</t>
  </si>
  <si>
    <t>Art. 14, par. 13 del Reg. (UE) n. 651/2014</t>
  </si>
  <si>
    <r>
      <t xml:space="preserve">Gli investimenti iniziali avviati dallo stesso beneficiario (a livello di gruppo) entro un periodo di tre anni dalla data di avvio dei lavori relativi a un altro investimento sovvenzionato nella stessa Regione di livello 3 della nomenclatura delle unità territoriali statistiche sono stati considerati parte di un unico progetto di investimento? 
</t>
    </r>
    <r>
      <rPr>
        <i/>
        <sz val="10"/>
        <rFont val="Arial"/>
        <family val="2"/>
      </rPr>
      <t>Se tale progetto d'investimento unico è un grande progetto di investimento, l'importo totale di aiuto che il Beneficiario riceve non deve superare l'importo di aiuto corretto per i grandi progetti di investimento.</t>
    </r>
  </si>
  <si>
    <t>Il Beneficiario dell'aiuto ha apportato un contributo finanziario pari almeno al 25% dei costi ammissibili, o attraverso risorse proprie o mediante finanziamento esterno, in una forma priva di qualsiasi sostegno pubblico?</t>
  </si>
  <si>
    <t>Per gli investimenti in equity o quasi-equity o di dotazione finanziaria per investire, direttamente o indirettamente, nel finanziamento del rischio a favore di imprese ammissibili, è stato utilizzato a fini di gestione della liquidità non più del 30% dell'aggregato dei conferimenti di capitale e del capitale impegnato non richiamato dell'intermediario finanziario?</t>
  </si>
  <si>
    <t>Per investimenti in equity o in quasi-equity nelle imprese ammissibili, in caso sia stato fornito sostegno per il capitale di sostituzione solo, tale sostegno era in combinazione con un apporto di capitale nuovo pari almeno al 50% di ciascun investimento?</t>
  </si>
  <si>
    <t>Qualora una misura sia:
1) attuata tramite un intermediario finanziario;
2) destinata a imprese ammissibili nelle diverse fasi di sviluppo;
3) non preveda la partecipazione del capitale privato a livello delle imprese ammissibili;
l'intermediario finanziario ha conseguito un tasso di partecipazione privata che rappresenta almeno la media ponderata basata sul volume dei singoli investimenti del relativo portafoglio e che risulta applicando i tassi di partecipazione minima previsti al punto 13 della presente sezione?</t>
  </si>
  <si>
    <t>Gli intermediari finanziari rispettano criteri predefiniti obiettivamente giustificati dalla natura degli investimenti?</t>
  </si>
  <si>
    <t>Se l'attuazione di una misura per il finanziamento del rischio è stata affidata a un'entità delegata, la procedura di delega ha rispettato la disciplina applicabile?</t>
  </si>
  <si>
    <t>Nel caso di aiuti al finanziamento del rischio concessi a favore delle PMI che non soddisfano le condizioni indicate al punto 5 delle presente sezione, sono soddisfatte le seguenti condizioni?</t>
  </si>
  <si>
    <t>Punti di controllo applicabili a operazioni consistenti in aiuti agli investimenti a favore di misure per l'efficienza energetica</t>
  </si>
  <si>
    <r>
      <t xml:space="preserve">Sono esclusi aiuti alla persona giuridica o fisica responsabile del danno ambientale in base al diritto applicabile (salve le norme dell'UE nel settore), ove individuata? 
</t>
    </r>
    <r>
      <rPr>
        <i/>
        <sz val="10"/>
        <rFont val="Arial"/>
        <family val="2"/>
      </rPr>
      <t>Tale soggetto deve infatti finanziare il risanamento sulla base del principio «chi inquina paga», senza fruire di alcun aiuto di Stato.</t>
    </r>
  </si>
  <si>
    <r>
      <t xml:space="preserve">L'aiuto sostiene un prodotto culturale?
</t>
    </r>
    <r>
      <rPr>
        <i/>
        <sz val="9"/>
        <rFont val="Arial"/>
        <family val="2"/>
      </rPr>
      <t>Al fine di evitare errori palesi nella classificazione di un prodotto come prodotto culturale, lo  Stato membro stabilisce delle efficaci procedure, quali la selezione delle proposte da parte di una o più persone incaricate o la verifica rispetto a un elenco predefinito di criteri culturali.</t>
    </r>
  </si>
  <si>
    <t>L'intensità di aiuto per la preproduzione è contenute nel limite massimo del 100% dei costi ammissibili?</t>
  </si>
  <si>
    <t>Sono esclusi aiuti per le infrastrutture degli studi cinematografici?</t>
  </si>
  <si>
    <t>Si noti che tali aiuti non possono essere riservati esclusivamente ai cittadini dello Stato membro che li concede e i beneficiari non sono tenuti ad essere imprese costituite a norma del diritto commerciale nazionale.</t>
  </si>
  <si>
    <t>L'intensità di aiuto è contenuta nel limite massimo del 100% dei costi ammissibili?</t>
  </si>
  <si>
    <t>Punti di controllo applicabili a operazioni consistenti in aiuti  inteso a compensare i costi dell'assistenza fornita ai lavoratori svantaggiati</t>
  </si>
  <si>
    <t>a) il 20% dei costi ammissibili nel caso delle piccole imprese;</t>
  </si>
  <si>
    <t>b) il 10% dei costi ammissibili nel caso delle medie imprese?</t>
  </si>
  <si>
    <t>L'intensità di aiuto non supera il 50% dei costi ammissibili?</t>
  </si>
  <si>
    <t>Nel caso il Beneficiario sia una grande impresa, i costi degli attivi immateriali sono contenuti entro il limite massimo del il 50% dei costi totali d'investimento ammissibili per l'investimento iniziale?</t>
  </si>
  <si>
    <t xml:space="preserve">Il Beneficiario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dei costi ammissibili, o attraverso risorse proprie o mediante finanziamento esterno, in una forma priva di qualsiasi sostegno pubblico. </t>
  </si>
  <si>
    <t>L'intensità di aiuto è pari o inferiore al 100% dei costi aggiuntivi ammissibili definiti in precedenza?</t>
  </si>
  <si>
    <t>Gli aiuti per lo sviluppo urbano abbiamo mobilitano investimenti aggiuntivi da parte di investitori privati a livello dei Fondi per lo sviluppo urbano o dei progetti di sviluppo urbano, in modo da raggiungere, in totale, almeno il 30% del finanziamento complessivo erogato a un progetto di sviluppo urbano?</t>
  </si>
  <si>
    <t>c) in caso di ripartizione asimmetrica delle perdite tra investitori pubblici e privati, la prima perdita sostenuta dall'investitore pubblico è limitata al 25% dell'importo totale dell'investimento;</t>
  </si>
  <si>
    <t>c) necessitano di un investimento iniziale per il finanziamento del rischio che, sulla base di un piano aziendale elaborato per il lancio di un nuovo prodotto o l'ingresso su un nuovo mercato geografico, è superiore al 50% del loro fatturato medio annuo negli ultimi cinque anni.</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</si>
  <si>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del finanziamento del rischio concesso alle PMI.</t>
  </si>
  <si>
    <t>a) il 10% del finanziamento del rischio concesso alle imprese ammissibili che non hanno ancora effettuato la prima vendita commerciale sul mercato;</t>
  </si>
  <si>
    <t>b) il 40% del finanziamento del rischio concesso alle imprese ammissibili che operano in un mercato qualsiasi da meno di sette anni dalla loro prima vendita commerciale;</t>
  </si>
  <si>
    <t>c) il 60%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del loro fatturato medio annuo negli ultimi cinque anni, e per investimenti ulteriori in imprese ammissibili dopo il periodo di sette anni dalla loro prima vendita commerciale.</t>
  </si>
  <si>
    <t>c) nel caso di garanzie, il calcolo dell'investimento massimo (15 milioni di Euro) tiene conto dell'importo nominale del relativo prestito. La garanzia non supera l'80% del relativo prestito.</t>
  </si>
  <si>
    <t>b) garanzie con premi non conformi alle condizioni di mercato, con una durata di dieci anni e un importo massimo garantito di 1,5 milioni di Euro, o di 2,25 milioni di Euro per le imprese stabilite nelle zone assistite che soddisfano le condizioni di cui all'articolo 107, paragrafo 3, lettera c), del Trattato, o di 3 milioni di Euro per le imprese stabilite nelle zone assistite che soddisfano le condizioni di cui all'articolo 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del relativo prestito;
Si noti che tali importi possono risultare raddoppiati per le piccole imprese innovative.</t>
  </si>
  <si>
    <t>L'intensità di aiuto è contenuta nel 50% dei costi ammissibili?</t>
  </si>
  <si>
    <t>a) il 100% dei costi ammissibili per la ricerca fondamentale;</t>
  </si>
  <si>
    <t>b) il 50% dei costi ammissibili per la ricerca industriale;</t>
  </si>
  <si>
    <t>c) il 25% dei costi ammissibili per lo sviluppo sperimentale;</t>
  </si>
  <si>
    <t>d) il 50% dei costi ammissibili per gli studi di fattibilità.
Si noti che le intensità di aiuto per gli studi di fattibilità possono essere aumentate di 10 punti percentuali per le medie imprese e di 20 punti percentuali per le piccole imprese.</t>
  </si>
  <si>
    <t>— prevede la collaborazione effettiva tra imprese di cui almeno una è una PMI o viene realizzato in almeno due Stati membri, o in uno Stato membro e in una parte contraente dell'accordo SEE, e non prevede che una singola impresa sostenga da sola più del 70% dei costi ammissibili, o</t>
  </si>
  <si>
    <t>— prevede la collaborazione effettiva tra un'impresa e uno o più organismi di ricerca e di diffusione della conoscenza, nell'ambito della quale tali organismi sostengono almeno il 10% dei costi ammissibili e hanno il diritto di pubblicare i risultati della propria ricerca;</t>
  </si>
  <si>
    <t>Le imprese che hanno finanziato almeno il 10% dei costi di investimento dell'infrastruttura godono di un accesso preferenziale a condizioni più favorevoli?</t>
  </si>
  <si>
    <t>L'intensità di aiuto concessa è contenuta nel limite del 50% dei costi ammissibili?</t>
  </si>
  <si>
    <t>Le imprese che hanno finanziato almeno il 10% dei costi di investimento del polo di innovazione godono di un accesso preferenziale a condizioni più favorevoli?</t>
  </si>
  <si>
    <t>L'intensità di aiuto degli aiuti agli investimenti a favore dei poli di innovazione è contenuta nel 50% dei costi ammissibili?</t>
  </si>
  <si>
    <t>L'intensità di aiuto degli aiuti al funzionamento è contenuta nel limite del 50% del totale dei costi ammissibili durante il periodo in cui sono concessi gli aiuti?</t>
  </si>
  <si>
    <t>L'intensità di aiuto è contenuta nel limite del 50% dei costi ammissibili?</t>
  </si>
  <si>
    <t>Nel caso particolare degli aiuti per i servizi di consulenza e di sostegno all'innovazione, se l'intensità di aiuto è stata aumentata, tale aumento è fino ad un max del 100% dei costi ammissibili?</t>
  </si>
  <si>
    <t>- le PMI coinvolte sostengono almeno il 30% del totale dei costi ammissibili?</t>
  </si>
  <si>
    <t>L'intensità di aiuto è contenuta nel limite del 15% dei costi ammissibili per le grandi imprese e il 50% dei costi ammissibili per le PMI?</t>
  </si>
  <si>
    <t>L'intensità di aiuto non superi il 100% dei costi ammissibili?</t>
  </si>
  <si>
    <t>In caso contrario l'intesità di aiuto è stata aumentata fino ad un massimo del del 70% dei costi ammissibili, come segue?</t>
  </si>
  <si>
    <t>L'intensità di aiuto è contenuta nel limite del 75% dei costi ammissibili?</t>
  </si>
  <si>
    <t>L'aiuto e tutti gli altri pagamenti ricevuti a copertura dei danni, compresi i pagamenti nell'ambito di polizze assicurative, sono contenuti nel limite massimo del 100% dei costi ammissibili?</t>
  </si>
  <si>
    <t>L'intensità di aiuto è contenuta nel limite del 40% dei costi ammissibili?</t>
  </si>
  <si>
    <t>a) il 20% dei costi ammissibili per le piccole imprese, il 15% dei costi ammissibili per le medie imprese e il 10% dei costi ammissibili per le grandi imprese se l'investimento è effettuato e ultimato più di tre anni prima della data di entrata in vigore della nuova norma dell'Unione;</t>
  </si>
  <si>
    <t>b) il 15% dei costi ammissibili per le piccole imprese, il 10% dei costi ammissibili per le medie imprese e il 5% dei costi ammissibili per le grandi imprese se l'investimento è effettuato e ultimato fra uno e tre anni prima della data di entrata in vigore della nuova norma dell'Unione?</t>
  </si>
  <si>
    <t>L'intensità di aiuto è contenuta nel limite del 30% dei costi ammissibili?</t>
  </si>
  <si>
    <t>In caso di aiuti concessi dal fondo per l'efficienza energetica o da un altro intermediario finanziario a favore di progetti ammissibili per l'efficienza energetica che assumano la forma di garanzie, la garanzia non superi l'80% del relativo prestito?</t>
  </si>
  <si>
    <t>Gli aiuti per l'efficienza energetica hanno mobilitato investimenti aggiuntivi da parte di investitori privati in modo da raggiungere almeno il 30% del finanziamento totale erogato a un progetto per l'efficienza energetica?</t>
  </si>
  <si>
    <t>In caso di aiuto fornito da un fondo per l'efficienza energetica, gli investimenti privati sono mobilitati a livello del fondo per l'efficienza energetica e/o a livello dei progetti per l'efficienza energetica, in modo da raggiungere, in totale, almeno il 30% del finanziamento complessivo erogato a un progetto per l'efficienza energetica?</t>
  </si>
  <si>
    <t>L'intensità di aiuto è contenuta nel 45% dei costi ammissibili?</t>
  </si>
  <si>
    <t>a) il 45% dei costi ammissibili se questi sono calcolati in base al punto 37 della presente sezione, lettere a) o b);</t>
  </si>
  <si>
    <t>b) il 30% dei costi ammissibili se questi sono calcolati in base al punto 37 della presente sezione, lettera c).</t>
  </si>
  <si>
    <t xml:space="preserve">In presenza di un'intensità di aiuto più elevata rispetto a quelle in precedenza esposte (fino ad un max del 100% dei costi ammissibili): </t>
  </si>
  <si>
    <t>L'intensità di aiuto per l'impianto di produzione è contenuta nel 45% dei costi ammissibili?</t>
  </si>
  <si>
    <t>L'intensità di aiuto è contenuta nel 35% dei costi ammissibili?</t>
  </si>
  <si>
    <t>a) i costi per la costruzione, l'ammodernamento, l'acquisizione, la conservazione o il miglioramento di infrastrutture se annualmente sono utilizzate a fini culturali per almeno l'80% del tempo o della loro capacità;</t>
  </si>
  <si>
    <t>L'intensità di aiuto per la produzione (distribuzione) di opere audiovisive è contenuta nel 50% dei costi ammissibili?</t>
  </si>
  <si>
    <t>Il tempo di utilizzo da parte di altri sportivi, professionisti o non, rappresenta annualmente almeno il 20% del tempo complessivo?</t>
  </si>
  <si>
    <t>Le imprese che hanno finanziato almeno il 30% dei costi di investimento dell'infrastruttura possono godere di un accesso preferenziale a condizioni più favorevoli, purché tali condizioni siano rese pubbliche?</t>
  </si>
  <si>
    <t>Rientra nella competenza di Autorità di Audit integrare la presente Sezione con punti di controllo volti a verificare che l'aiuto (o il regime di aiuti) sia stato attuato in piena conformità con la Decisione di approvazione da parte della Commissione Europea.</t>
  </si>
  <si>
    <t>Si raccomanda particolare attenzione a: criteri di esclusione, Beneficiari ammissibili, tipologia di spese e voci di costo ammissibili, intensità di aiuto ammesse, effetto incentivante, cumulo degli aiuti, obblighi di monitoraggio e reporting, …</t>
  </si>
  <si>
    <t>Sono esclusi i costi non direttamente connessi al conseguimento di un livello più elevato di tutela dell'ambiente?</t>
  </si>
  <si>
    <t>Sono stati esclusi i costi non direttamente connessi al conseguimento di un livello più elevato di tutela dell'ambiente?</t>
  </si>
  <si>
    <t>Sono stati esclusi i costi non direttamente connessi al conseguimento di un livello più elevato di efficienza energetica?</t>
  </si>
  <si>
    <t>Sono stati esclusi i costi per la stampa e i periodici, sia cartacei che elettronici, in quanto costi non ammissibili agli aiuti in questione?</t>
  </si>
  <si>
    <t>art. 7 del D. lgs. 123/98</t>
  </si>
  <si>
    <r>
      <t xml:space="preserve">- credito d'imposta, 
</t>
    </r>
    <r>
      <rPr>
        <i/>
        <sz val="9"/>
        <rFont val="Arial"/>
        <family val="2"/>
      </rPr>
      <t>Il credito d'imposta, non rimborsabile, puo' essere fatto valere, con le modalita' e i criteri di cui alla legge 5 ottobre 1991, n. 317, ai fini dell'IVA, dell'IRPEG e dell'IRPEF, anche in compensazione ai sensi del decreto legislativo 9 luglio 1997, n. 241.</t>
    </r>
  </si>
  <si>
    <r>
      <rPr>
        <b/>
        <sz val="9"/>
        <color indexed="8"/>
        <rFont val="Arial"/>
        <family val="2"/>
      </rPr>
      <t>NOTA 2</t>
    </r>
    <r>
      <rPr>
        <sz val="9"/>
        <color indexed="8"/>
        <rFont val="Arial"/>
        <family val="2"/>
      </rPr>
      <t xml:space="preserve">
Si definisce «impresa autonoma» qualsiasi impresa non classificata come impresa associata  oppure come impresa collegata.
Si definiscono «imprese associate» tutte le imprese non classificate come imprese collegate  e tra le quali esiste la relazione seguente: un'impresa (impresa a monte) detiene, da sola o insieme a una o più imprese collegate , almeno il 25% del capitale o dei diritti di voto di un'altra impresa (impresa a valle).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Un'impresa può essere definita autonoma, dunque priva di imprese associate, anche se viene raggiunta o superata la soglia del 25% dalle categorie di investitori elencate qui di seguito, a condizione che tali investitori non siano individualmente o congiuntamente collegati ai sensi del paragrafo 3 con l'impresa in questione: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t>
    </r>
  </si>
  <si>
    <t>- bonus fiscale, secondo i criteri e le procedure previsti dall'articolo 1 del decreto-legge 23 giugno 1995, n. 244, convertito, con modificazioni dalla legge 8 agosto 1995, n. 341 (cfr Nota 1)</t>
  </si>
  <si>
    <r>
      <t xml:space="preserve">- concessione di garanzia, 
</t>
    </r>
    <r>
      <rPr>
        <i/>
        <sz val="9"/>
        <rFont val="Arial"/>
        <family val="2"/>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</si>
  <si>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t>- contributo in conto capitale (cfr. Nota 2),</t>
  </si>
  <si>
    <r>
      <rPr>
        <b/>
        <sz val="10"/>
        <color indexed="8"/>
        <rFont val="Arial"/>
        <family val="2"/>
      </rPr>
      <t>NOTA 2</t>
    </r>
    <r>
      <rPr>
        <sz val="9"/>
        <color indexed="8"/>
        <rFont val="Arial"/>
        <family val="2"/>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</si>
  <si>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0"/>
        <color indexed="8"/>
        <rFont val="Arial"/>
        <family val="2"/>
      </rPr>
      <t xml:space="preserve">NOTA 1
</t>
    </r>
    <r>
      <rPr>
        <sz val="9"/>
        <color indexed="8"/>
        <rFont val="Arial"/>
        <family val="2"/>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</si>
  <si>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t>-  contributo in conto interessi (cfr. Nota 3),</t>
  </si>
  <si>
    <r>
      <rPr>
        <b/>
        <sz val="10"/>
        <color indexed="8"/>
        <rFont val="Arial"/>
        <family val="2"/>
      </rPr>
      <t xml:space="preserve">NOTA 3
</t>
    </r>
    <r>
      <rPr>
        <sz val="9"/>
        <color indexed="8"/>
        <rFont val="Arial"/>
        <family val="2"/>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</si>
  <si>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0"/>
        <color indexed="8"/>
        <rFont val="Arial"/>
        <family val="2"/>
      </rPr>
      <t>NOTA 4</t>
    </r>
    <r>
      <rPr>
        <sz val="9"/>
        <color indexed="8"/>
        <rFont val="Arial"/>
        <family val="2"/>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</si>
  <si>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t>art. 131, par. 4, del Reg. 1303/2013</t>
  </si>
  <si>
    <t>tali anticipi sono soggetti a una garanzia fornita da una banca o da qualunque altro istituto finanziario stabilito in uno Stato membro o sono coperti da uno strumento fornito a garanzia da un ente pubblico o dallo Stato membro;</t>
  </si>
  <si>
    <t>tali anticipi non sono superiori al 40 % dell'importo totale dell'aiuto da concedere a un beneficiario per una determinata operazione;</t>
  </si>
  <si>
    <t>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 in caso contrario la successiva domanda di pagamento è rettificata di conseguenza.</t>
  </si>
  <si>
    <t>Ultimato?</t>
  </si>
  <si>
    <t>In corso?</t>
  </si>
  <si>
    <t>Non ancora avviato?</t>
  </si>
  <si>
    <t>L'intervento finanziato è:</t>
  </si>
  <si>
    <t>l'Avviso?</t>
  </si>
  <si>
    <t>le informazioni fornite alla Commissione Europea?</t>
  </si>
  <si>
    <r>
      <t xml:space="preserve">L'investimento in questione non supera quanto è necessario per gestire il traffico previsto a medio termine sulla base di previsioni di traffico ragionevoli? 
</t>
    </r>
    <r>
      <rPr>
        <i/>
        <sz val="9"/>
        <rFont val="Arial"/>
        <family val="2"/>
      </rPr>
      <t>Tale condizione non si applica agli aeroporti con traffico medio annuo  fino a 200 000 passeggeri durante i due esercizi precedenti l'anno in cui l'aiuto è effettivamente stato concesso e se non si preveda che l'aeroporto aumenti il traffico passeggeri medio annuo a oltre 200 000 passeggeri entro due esercizi successivi alla concessione dell'aiuto.</t>
    </r>
  </si>
  <si>
    <t>È escluso che l'aiuto agli investimenti sia stato concesso a un aeroporto situato a 100 km o 60 minuti di viaggio in auto, autobus, treno o treno ad alta velocità da un aeroporto esistente da cui operano servizi aerei di linea ai sensi dell'articolo 2, paragrafo 16 Regolamento (CE) n. 1008/2008? (cfr. Nota 1)</t>
  </si>
  <si>
    <r>
      <rPr>
        <b/>
        <sz val="10"/>
        <color indexed="8"/>
        <rFont val="Arial"/>
        <family val="2"/>
      </rPr>
      <t xml:space="preserve">NOTA 1
</t>
    </r>
    <r>
      <rPr>
        <sz val="9"/>
        <color indexed="8"/>
        <rFont val="Arial"/>
        <family val="2"/>
      </rPr>
      <t>Tale condizione non si applica agli aeroporti con traffico medio annuo  fino a 200 000 passeggeri durante i due esercizi precedenti l'anno in cui l'aiuto è effettivamente stato concesso e se non si preveda che l'aeroporto aumenti il traffico passeggeri medio annuo a oltre 200 000 passeggeri entro due esercizi successivi alla concessione dell'aiuto.
 Non si applica inoltre quando l'aiuto agli investimenti è concesso ad un aeroporto situato a meno di 100 chilometri dagli aeroporti esistenti da cui operano servizi aerei di linea ai sensi dell'articolo 2, paragrafo 16 del regolamento (CE) n. 1008/2008, a condizione che la rotta tra ciascuno di questi altri aeroporti esistenti e l'aeroporto che riceve l'aiuto comporti necessariamente un tempo totale di viaggio per trasporto marittimo di almeno 90 minuti o il trasporto aereo.</t>
    </r>
  </si>
  <si>
    <t>Il risultato operativo è stato dedotto dai costi ammissibili ex ante, sulla base di proiezioni ragionevoli o attraverso un meccanismo di recupero?</t>
  </si>
  <si>
    <t>L'importo dell'aiuto all'investimento è pari o inferiore alla differenza tra i costi ammissibili e il risultato operativo dell'investimento?</t>
  </si>
  <si>
    <r>
      <t xml:space="preserve">È escluso che l'aiuto agli investimenti sia stato concesso agli aeroporti con traffico medio annuo di passeggeri di oltre tre milioni durante i due esercizi precedenti l'anno in cui l'aiuto è stato effettivamente concesso?
</t>
    </r>
    <r>
      <rPr>
        <i/>
        <sz val="9"/>
        <rFont val="Arial"/>
        <family val="2"/>
      </rPr>
      <t>Gli aiuti agli investimenti non devono produrre presumibilmente un aumento del traffico annuo medio a oltre tre milioni di passeggeri entro i due esercizi successivi alla concessione dell'aiuto</t>
    </r>
    <r>
      <rPr>
        <sz val="9"/>
        <rFont val="Arial"/>
        <family val="2"/>
      </rPr>
      <t>.</t>
    </r>
  </si>
  <si>
    <r>
      <t xml:space="preserve">È escluso che l'aiuto  sia stato concesso agli aeroporti con traffico medio annuo di merci superiore a 200 000 tonnellate durante i due esercizi precedenti l'anno in cui l'aiuto è effettivamente concesso? (condizione applicabile anche agli aiuti al funzionamento) 
</t>
    </r>
    <r>
      <rPr>
        <i/>
        <sz val="9"/>
        <rFont val="Arial"/>
        <family val="2"/>
      </rPr>
      <t>L'aiuto non deve produrre presumibilmentee un aumento della media annua del traffico merci dell’aeroporto di oltre 200 000 tonnellate entro i due esercizi successivi alla concessione dell'aiuto.</t>
    </r>
  </si>
  <si>
    <t xml:space="preserve">L'aeroporto è aperto a tutti i potenziali utenti, o, nel caso di limitazione fisica della capacità, l'assegnazione degli spazi è stata effettuata sulla base di criteri pertinenti, obiettivi, trasparenti e non discriminatori?(condizione applicabile anche agli aiuti al funzionamento) </t>
  </si>
  <si>
    <r>
      <rPr>
        <sz val="10"/>
        <rFont val="Calibri"/>
        <family val="2"/>
      </rPr>
      <t>È</t>
    </r>
    <r>
      <rPr>
        <sz val="10.4"/>
        <rFont val="Arial"/>
        <family val="2"/>
      </rPr>
      <t xml:space="preserve"> escluso che </t>
    </r>
    <r>
      <rPr>
        <sz val="10"/>
        <rFont val="Arial"/>
        <family val="2"/>
      </rPr>
      <t xml:space="preserve">l'aiuto sia stato concesso per la delocalizzazione degli aeroporti esistenti o per la creazione di un nuovo aeroporto di passeggeri, compresa la conversione di un aeroporto aereo esistente in un aeroporto passeggeri? (condizione applicabile anche agli aiuti al funzionamento) </t>
    </r>
  </si>
  <si>
    <t>I costi ammissibili sono i costi relativi agli investimenti in infrastrutture aeroportuali, compresi i costi di progettazione?</t>
  </si>
  <si>
    <r>
      <t xml:space="preserve">L'importo dell'aiuto all'investimento non supera:
 -  il 50% dei costi ammissibili per gli aeroporti con un traffico passeggeri medio annuo da uno a tre milioni di passeggeri durante i due esercizi precedenti l'anno in cui l'aiuto è effettivamente concesso;
 - il 75% dei costi ammissibili per gli aeroporti con traffico medio annuo di passeggeri pari a un milione di passeggeri durante i due esercizi precedenti l'anno in cui l'aiuto è effettivamente concesso.
</t>
    </r>
    <r>
      <rPr>
        <i/>
        <sz val="9"/>
        <rFont val="Arial"/>
        <family val="2"/>
      </rPr>
      <t>Nel caso di aeroporti situati in regioni remote le intensità di cui sopra possono essere aumentate di 20 punti percentuali.</t>
    </r>
  </si>
  <si>
    <t>È escluso che aiuti al funzionamento siano stati concessi agli aeroporti con traffico medio annuo di oltre 200 000 passeggeri durante i due esercizi precedenti l'anno in cui l'aiuto è effettivamente concesso?</t>
  </si>
  <si>
    <t>L'importo dell'aiuto al funzionamento non supera quanto necessario per coprire le perdite operative e un profitto ragionevole nel corso del periodo di riferimento?</t>
  </si>
  <si>
    <t>L'aiuto è stato concesso secondo rate periodiche fissate ex ante, che non siano aumentate durante il periodo per il quale è concesso l'aiuto o nella forma di importi definiti ex post in base alle perdite operative osservate?</t>
  </si>
  <si>
    <t>È escluso che l'aiuto al funzionamento sia stato versato per anni solari nei quali il traffico passeggeri annuale dell'aeroporto abbia superato i 200.000 passeggeri?</t>
  </si>
  <si>
    <t>È escluso che la concessione di aiuti al funzionamento sia stata subordinata alla conclusione di accordi con le compagnie aeree specifiche relative agli oneri aeroportuali, ai pagamenti di commercializzazione o ad altri aspetti finanziari delle operazioni delle compagnie aeree nell'aeroporto interessato?</t>
  </si>
  <si>
    <t>I costi ammissibili sono i seguenti costi (compresi i costi di progettazione) di:</t>
  </si>
  <si>
    <t>investimenti per la costruzione, la sostituzione o l'aggiornamento delle infrastrutture portuali;</t>
  </si>
  <si>
    <t>investimenti per la costruzione, la sostituzione o l'aggiornamento delle infrastrutture di accesso;</t>
  </si>
  <si>
    <t>dragaggio?</t>
  </si>
  <si>
    <t>Sono esclusi i costi relativi ad attività non collegate al trasporto, comprese le installazioni di produzione industriali attive in un porto, uffici o negozi, nonché le sovrastrutture di porti?</t>
  </si>
  <si>
    <t>L'importo dell'aiuto non supera la differenza tra i costi ammissibili e il risultato operativo dell'investimento o del dragaggio?</t>
  </si>
  <si>
    <t>il 100% dei costi ammissibili nel caso in cui i costi totali ammissibili del progetto ammontino a 20 milioni di Euro;</t>
  </si>
  <si>
    <t>Nel caso di investimenti per la costruzione, la sostituzione o l'aggiornamento delle infrastrutture portuali l’intensità dell’aiuto non supera:</t>
  </si>
  <si>
    <t>il 100% dei costi ammissibili di cui al punto 1, lettera b) e lettera c),  fino all'importo di cui alla pertinente soglia ex art. 4, lett. ee) del Reg. (UE) n. 651/2014?</t>
  </si>
  <si>
    <t>l'80% dei costi ammissibili nel caso in cui i costi totali ammissibili del progetto siano superiori a 20 milioni di Euro e fino a 50 milioni di Euro (cfr. Nota 1);</t>
  </si>
  <si>
    <t xml:space="preserve"> il 60% dei costi ammissibili nel caso in cui i costi totali ammissibili  del progetto siano superiori a 50 milioni di Euro e fino all'importo di cui alla pertinente soglia ex art. 4, lett. ee) del Reg. (UE) n. 651/2014 (cfr. Nota 1);</t>
  </si>
  <si>
    <r>
      <rPr>
        <b/>
        <sz val="10"/>
        <color indexed="8"/>
        <rFont val="Arial"/>
        <family val="2"/>
      </rPr>
      <t xml:space="preserve">NOTA 1
</t>
    </r>
    <r>
      <rPr>
        <sz val="9"/>
        <color indexed="8"/>
        <rFont val="Arial"/>
        <family val="2"/>
      </rPr>
      <t>Tali intensità di aiuto possono essere aumentate di 10 punti percentuali per investimenti localizzati in zone di cui all'art. 107, comma 3, lett.</t>
    </r>
    <r>
      <rPr>
        <i/>
        <sz val="9"/>
        <color indexed="8"/>
        <rFont val="Arial"/>
        <family val="2"/>
      </rPr>
      <t xml:space="preserve"> a)</t>
    </r>
    <r>
      <rPr>
        <sz val="9"/>
        <color indexed="8"/>
        <rFont val="Arial"/>
        <family val="2"/>
      </rPr>
      <t>del TFUE e di 5 punti percentuali per investimenti localizzati in zone di cui all'art. 107, comma 3, lett.</t>
    </r>
    <r>
      <rPr>
        <i/>
        <sz val="9"/>
        <color indexed="8"/>
        <rFont val="Arial"/>
        <family val="2"/>
      </rPr>
      <t xml:space="preserve"> c)</t>
    </r>
    <r>
      <rPr>
        <sz val="9"/>
        <color indexed="8"/>
        <rFont val="Arial"/>
        <family val="2"/>
      </rPr>
      <t>del TFUE.</t>
    </r>
  </si>
  <si>
    <t>Le concessioni o altra affidamento ad una terza parte per costruire, aggiornare, operare o affittare infrastrutture portuali ausiliarie sono state affidate su una base competitiva, trasparente, non discriminatoria e incondizionata?</t>
  </si>
  <si>
    <t>Le infrastrutture portuali assistite sono state messe a disposizione degli utenti interessati su base equa, non discriminatoria nonché a condizioni di mercato?</t>
  </si>
  <si>
    <t>In alternativa, per gli aiuti non superiori a 5 milioni di EUR, l'importo massimo dell'aiuto può essere fissato all'80% dei costi ammissibili.</t>
  </si>
  <si>
    <t>L'intensità massima dell'aiuto non supera il 100% dei costi ammissibili fino  all'importo di cui alla pertinente soglia ex art. 4, lett. ff) del Reg. (UE) n. 651/2014?</t>
  </si>
  <si>
    <t>In alternativa, per gli aiuti non superiori a 2 milioni di EUR, l'importo massimo dell'aiuto può essere fissato all'80% dei costi ammissibili.</t>
  </si>
  <si>
    <t xml:space="preserve">Sezione 6.16 -  Aiuti sotto forma di compensazione degli obblighi di servizio pubblico, concessi a determinate imprese incaricate della gestione di Servizi di Interesse Economico Generale (Decisione C(2011)9380) </t>
  </si>
  <si>
    <t>cfr. Nota al punto 3</t>
  </si>
  <si>
    <t>L'intero aiuto va a beneficio degli utenti finali che hanno la residenza abituale in regioni remote?</t>
  </si>
  <si>
    <t>L'aiuto è stato accordato senza discriminazioni determinate dall'identità del vettore o dal tipo di servizio e senza limitazione della precisa rotta da o verso la regione remota?</t>
  </si>
  <si>
    <t>I costi sostenuti corrispondono al prezzo di un biglietto di andata e ritorno, da o per la regione remota, comprensivo di tutte le tasse e spese fatturate dal vettore all'utente?</t>
  </si>
  <si>
    <t>L'aiuto è stato concesso per il trasporto di passeggeri su una rotta che collega un aeroporto o porto in una regione remota con un altro aeroporto o porto all'interno dello Spazio Economico Europeo?</t>
  </si>
  <si>
    <t>Sezione 6.15 - Aiuti a carattere sociale per i trasporti a favore dei residenti in regioni remote  (Capo III, sezione 9, art. 51 del Reg. 651/2014)</t>
  </si>
  <si>
    <t>Sezione 6.12 -  Aiuti agli investimenti per le infrastrutture locali (Capo III, sezione 13, art. 56 del Reg. (UE) n. 651/2014)</t>
  </si>
  <si>
    <r>
      <t xml:space="preserve">In caso di aiuto al funzionamento, l'importo dell'aiuto non supera quanto necessario per coprire le perdite di esercizio e un utile ragionevole nel periodo in questione? 
</t>
    </r>
    <r>
      <rPr>
        <i/>
        <sz val="9"/>
        <rFont val="Arial"/>
        <family val="2"/>
      </rPr>
      <t>Tale condizione va garantita ex ante, sulla base di proiezioni ragionevoli, o mediante un meccanismo di recupero.</t>
    </r>
  </si>
  <si>
    <t>In entrambi i casi sopra riportati, se uno Stato membro (AdG) abbia imposto ai progetti che intendono beneficiare dell'aiuto un livello minimo di attività di produzione da effettuare sul proprio territorio,  tale livello non è superiore al 50% del bilancio totale di produzione e  il massimo della spesa soggetta a obblighi di spesa a livello territoriale non è superiore in alcun caso all'80% del bilancio totale di produzione?</t>
  </si>
  <si>
    <r>
      <t xml:space="preserve">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
</t>
    </r>
    <r>
      <rPr>
        <i/>
        <sz val="9"/>
        <rFont val="Arial"/>
        <family val="2"/>
      </rPr>
      <t>Tale condizione deve essere stata verificata attraverso una consultazione pubblica aperta.</t>
    </r>
  </si>
  <si>
    <t>L'operatore della rete ha offerto un accesso attivo e passivo all'ingrosso, a norma dell'articolo 2, punto 139 del Reg. (UE) n. 651/2014, il più ampio possibile e a condizioni eque e non discriminatorie, compresa la disaggregazione fisica in caso di reti NGA?</t>
  </si>
  <si>
    <t>Sezione 6.7 - Regimi di aiuti destinati a ovviare ai danni arrecati da determinate calamità naturali (Capo III, sezione 8, art. 50 del Reg. (UE) n. 651/2014)</t>
  </si>
  <si>
    <t>E' stata adottata una procedura di gara limitata a specifiche tecnologie solo nel caso in cui l'adozione di una procedura aperta a tutti i produttori avrebbe avuto un esito non ottimale cui non sarebbe stato possibile ovviare in sede di messa a punto della procedura, alla luce in particolare dei seguenti aspetti:
i) il potenziale a più lungo termine di una data tecnologia nuova e innovativa; o
ii) la necessità di diversificazione; o
iii) i vincoli di rete e la stabilità della rete; o
iv) i costi (di integrazione) del sistema; o
v) la necessità di limitare distorsioni sui mercati delle materie prime dovute al sostegno della biomassa?</t>
  </si>
  <si>
    <t>In assenza di aiuto, i materiali riciclati o riutilizzati sarebbero stati eliminati o trattati secondo un approccio meno rispettoso dell'ambiente?</t>
  </si>
  <si>
    <t>I costi complessivi del progetto di sviluppo urbano sono conformi agli articoli 65 e 37 del Regolamento (UE) n. 1303/2013?</t>
  </si>
  <si>
    <r>
      <rPr>
        <b/>
        <u/>
        <sz val="10"/>
        <color theme="10"/>
        <rFont val="Arial"/>
        <family val="2"/>
      </rPr>
      <t>b.2)</t>
    </r>
    <r>
      <rPr>
        <u/>
        <sz val="10"/>
        <color theme="10"/>
        <rFont val="Arial"/>
        <family val="2"/>
      </rPr>
      <t xml:space="preserve"> in caso di c.d "</t>
    </r>
    <r>
      <rPr>
        <b/>
        <u/>
        <sz val="10"/>
        <color theme="10"/>
        <rFont val="Arial"/>
        <family val="2"/>
      </rPr>
      <t>aiuti de minimis</t>
    </r>
    <r>
      <rPr>
        <u/>
        <sz val="10"/>
        <color theme="10"/>
        <rFont val="Arial"/>
        <family val="2"/>
      </rPr>
      <t xml:space="preserve">" per operazioni consistenti in un </t>
    </r>
    <r>
      <rPr>
        <b/>
        <u/>
        <sz val="10"/>
        <color theme="10"/>
        <rFont val="Arial"/>
        <family val="2"/>
      </rPr>
      <t>SIEG</t>
    </r>
    <r>
      <rPr>
        <u/>
        <sz val="10"/>
        <color theme="10"/>
        <rFont val="Arial"/>
        <family val="2"/>
      </rPr>
      <t xml:space="preserve">, seguire questo </t>
    </r>
    <r>
      <rPr>
        <b/>
        <u/>
        <sz val="10"/>
        <color theme="10"/>
        <rFont val="Arial"/>
        <family val="2"/>
      </rPr>
      <t>link</t>
    </r>
  </si>
  <si>
    <r>
      <rPr>
        <b/>
        <sz val="10"/>
        <rFont val="Arial"/>
        <family val="2"/>
      </rPr>
      <t>b)</t>
    </r>
    <r>
      <rPr>
        <sz val="10"/>
        <rFont val="Arial"/>
        <family val="2"/>
      </rPr>
      <t xml:space="preserve"> in caso di c.d "</t>
    </r>
    <r>
      <rPr>
        <b/>
        <sz val="10"/>
        <rFont val="Arial"/>
        <family val="2"/>
      </rPr>
      <t>aiuti de minimis</t>
    </r>
    <r>
      <rPr>
        <sz val="10"/>
        <rFont val="Arial"/>
        <family val="2"/>
      </rPr>
      <t>", l'auditor valuta inoltre se l'operazione oggetto di audit configuri o meno un Servizio di Interesse Economico Generale (SIEG);</t>
    </r>
  </si>
  <si>
    <r>
      <t>▪ in caso di c.d. "</t>
    </r>
    <r>
      <rPr>
        <b/>
        <u/>
        <sz val="10"/>
        <color theme="10"/>
        <rFont val="Arial"/>
        <family val="2"/>
      </rPr>
      <t>aiuti de mimimis</t>
    </r>
    <r>
      <rPr>
        <u/>
        <sz val="10"/>
        <color theme="10"/>
        <rFont val="Arial"/>
        <family val="2"/>
      </rPr>
      <t xml:space="preserve">" per operazioni  consistenti in un </t>
    </r>
    <r>
      <rPr>
        <b/>
        <u/>
        <sz val="10"/>
        <color theme="10"/>
        <rFont val="Arial"/>
        <family val="2"/>
      </rPr>
      <t>SIEG</t>
    </r>
    <r>
      <rPr>
        <u/>
        <sz val="10"/>
        <color theme="10"/>
        <rFont val="Arial"/>
        <family val="2"/>
      </rPr>
      <t xml:space="preserve">, seguire questo </t>
    </r>
    <r>
      <rPr>
        <b/>
        <u/>
        <sz val="10"/>
        <color theme="10"/>
        <rFont val="Arial"/>
        <family val="2"/>
      </rPr>
      <t>link</t>
    </r>
  </si>
  <si>
    <t>L'aiuto rientra nelle tipologie ammesse ex art. 13 del Reg. (UE) n. 651/2014? (cfr. Nota 1)</t>
  </si>
  <si>
    <r>
      <t xml:space="preserve">NOTA 1
</t>
    </r>
    <r>
      <rPr>
        <sz val="9"/>
        <color indexed="8"/>
        <rFont val="Arial"/>
        <family val="2"/>
      </rPr>
      <t>Al fine di calcolare i dati degli effettivi (ULA) e i dati finanziari (fatturato annuo e/o totale di bilancio annuo), occorre considerare i dati delle imprese collegate e associate al Beneficiario, ai sensi di quanto previsto nell’allegato 1 del Regolamento 651/2015. 
Per le imprese autonome, i dati, compresi quelli relativi al numero degli effettivi (ULA), sono determinati in base ai conti dell'impresa stessa.
Per le imprese associate o collegate, i dati, compresi quelli relativi al numero degli effettivi (ULA), sono determinati sulla base dei conti e di altri dati dell'impresa oppure se disponibili sulla base dei conti consolidati dell'impresa o di conti consolidati in cui l'impresa è ripresa tramite consolidamento. 
Nello specifico, ai dati degli effettivi e ai dati finanziari relativi all'impresa beneficiaria si aggregano i dati delle eventuali imprese associate situate immediatamente a monte ed a valle dell'impresa stessa. L'aggregazione è effettuata in proporzione alla% più elevata tra la% di partecipazione al capitale o la% di diritti di voto detenuta. Inoltre, si aggiunge il 100% dei dati relativi alle eventuali imprese direttamente o indirettamente collegate all'impresa qualora non siano già stati considerati nei conti tramite consolidamento.
Inoltre, ai dati delle imprese associate all'impresa beneficiaria, risultanti dai loro conti e da altri dati, consolidati se disponibili, si aggiunge il 100% dei dati relativi alle eventuali imprese collegate alle imprese associate, a meno che i loro dati contabili non siano già stati ripresi tramite consolidamento.
Inoltre, ai dati delle imprese collegate all'impresa beneficiaria, risultanti dai loro conti e da altri dati, consolidati se disponibili, si aggiungono in modo proporzionale i dati relativi alle eventuali imprese associate alle imprese collegate, situate immediatamente a monte ed a valle delle imprese collegate, a meno che i loro dati contabili non siano già stati ripresi tramite consolidamento in proporzione alla% più elevata tra la% di partecipazione al capitale o la% di diritti di voto detenuta.
L'AdA deve ottenere delle evidenze relative ai controlli svolti dall' AdG/OI su tale aspetto ed una congrua documentazione a supporto degli stessi (visure, statuti, atti costitutivi, bilanci d'esercizio e consolidati ecc.)</t>
    </r>
  </si>
  <si>
    <r>
      <t xml:space="preserve">a) i gestori del fondo per lo sviluppo urbano sono selezionati tramite una gara aperta, trasparente e non discriminatoria, conforme alla pertinente normativa nazionale e dell'Unione. 
</t>
    </r>
    <r>
      <rPr>
        <i/>
        <sz val="9"/>
        <rFont val="Arial"/>
        <family val="2"/>
      </rPr>
      <t>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r>
  </si>
  <si>
    <t>d) in caso di garanzie a favore degli investitori privati in progetti di sviluppo urbano, il tasso di garanzia è limitato all'80% e le perdite totali coperte da uno Stato membro (AdG) sono limitate al 25% del relativo portafoglio garantito;</t>
  </si>
  <si>
    <t>f) il fondo per lo sviluppo urbano è istituito a norma della legislazione applicabile. Lo Stato membro (AdG) prevede una procedura di due diligence onde assicurare una strategia di investimento sana sotto il profilo commerciale ai fini dell'attuazione della misura di aiuto per lo sviluppo urbano.</t>
  </si>
  <si>
    <t>d) nel caso di garanzie per coprire le perdite derivanti da investimenti, diretti o indiretti, per il finanziamento del rischio a favore di imprese ammissibili, il tasso di garanzia è limitato all'80% e le perdite totali coperte da uno Stato membro (AdG) sono limitate a un 25%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</si>
  <si>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b) lo Stato membro (AdG)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</si>
  <si>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r>
      <t xml:space="preserve">a) i gestori dell'intermediario finanziario e i gestori del fondo per l'efficienza energetica sono selezionati tramite una gara aperta, trasparente e non discriminatoria, conforme alla pertinente normativa nazionale e dell'Unione. 
</t>
    </r>
    <r>
      <rPr>
        <i/>
        <sz val="9"/>
        <rFont val="Arial"/>
        <family val="2"/>
      </rPr>
      <t>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r>
  </si>
  <si>
    <t>d) nel caso di garanzie, il tasso di garanzia è limitato all'80% e le perdite totali coperte da uno Stato membro (AdG) sono limitate al 25% del relativo portafoglio garantito.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</si>
  <si>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f) il fondo per l'efficienza energetica o l'intermediario finanziario sono istituiti a norma della legislazione applicabile e lo Stato membro (AdG) prevede una procedura di due diligence onde assicurare una strategia di investimento sana sotto il profilo commerciale ai fini dell'attuazione della misura di aiuto per l'efficienza energetica.</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</si>
  <si>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</si>
  <si>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Se lo Stato membro (AdG) ha subordinato l'aiuto a obblighi di spesa a livello territoriale, il regime di aiuto alla produzione di opere audiovisive ha:</t>
  </si>
  <si>
    <t>E’ stato rispettato il divieto di cumulo degli aiuti, nel rispetto di quanto previsto dall’art. 2 par. 6 e ss. del Reg. (UE) n. 360/2012? (Cfr. Nota 3)</t>
  </si>
  <si>
    <r>
      <t xml:space="preserve">In caso di aiuto ad hoc concesso ad una </t>
    </r>
    <r>
      <rPr>
        <b/>
        <i/>
        <sz val="10"/>
        <rFont val="Arial"/>
        <family val="2"/>
      </rPr>
      <t>grande impresa</t>
    </r>
    <r>
      <rPr>
        <i/>
        <sz val="10"/>
        <rFont val="Arial"/>
        <family val="2"/>
      </rPr>
      <t>, inoltre, è stato verificato, prima di concedere l'aiuto in questione, che la documentazione preparata dal Beneficiario attestasse che l'aiuto avrebbe consentito di raggiungere uno o più dei risultati di seguito riportati:</t>
    </r>
  </si>
  <si>
    <t>In caso di esistenza di cumulo sugli stessi costi ammissibili del progetto, è stata rispettata l'intensità massima di aiuto?</t>
  </si>
  <si>
    <t>Nel caso di aiuti a finalità regionale per lo sviluppo delle reti a banda larga è applicabile quanto segue?</t>
  </si>
  <si>
    <t>tengono conto dei principi di pari opportunità, non discriminazione e sviluppo sostenibile?</t>
  </si>
  <si>
    <t>La procedura attuativa relativa all'intervento è stata correttamente registrata nel Registro Nazionale degli Aiuti (RNA) istituito presso la Direzione Generale per gli Incentivi alle imprese del Ministero dello Sviluppo Economico (DGIAI)?</t>
  </si>
  <si>
    <t>Sezione 8.1 - Specificità della procedura automatica (art. 4 del D.Lgs. 123/98)</t>
  </si>
  <si>
    <t>Sezione 8.2 - Specificità della procedura valutativa (art. 5 del D.Lgs. 123/98)</t>
  </si>
  <si>
    <t>Sezione 8.3 - Specificità della procedura negoziale (art. 6 del D.Lgs. 123/98)</t>
  </si>
  <si>
    <t>Sezione 12 - Anticipi e pagamenti al Beneficiario</t>
  </si>
  <si>
    <t>Le voci di costo e le tipologie di spesa sono coerenti con quelle previste nell'Avviso per la selezione dell'operazione? (cr. Nota 5)</t>
  </si>
  <si>
    <t>- finanziamento agevolato (cfr. Nota 4).</t>
  </si>
  <si>
    <t>La documentazione giustificativa di spesa è completa? (cfr. Nota 5)</t>
  </si>
  <si>
    <t>La documentazione giustificativa di spesa rispetta la normativa civilistica e fiscale?  (cfr. Nota 5)</t>
  </si>
  <si>
    <t>Il Beneficiario ha effettivamente pagato le spese dichiarate e i mandati di pagamento emessi dal Beneficiario sono quietanzati?  (cfr. Nota 5)</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</si>
  <si>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</si>
  <si>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</si>
  <si>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In caso di concessione di proroga al Beneficiario, la scadenza della fideiussione è stata adeguata di conseguenza (laddove pertinente)?</t>
  </si>
  <si>
    <t>Nello specifico, qualora la dichiarazione fosse viziata o priva di uno o più requisiti disposti dalla normativa vigente. è stato comunicato all'impresa il diniego all'intervento entro il termine di 30 giorni?</t>
  </si>
  <si>
    <t>L'AdG / Responsabile di Azione ha pubblicato un Avviso nella Gazzetta Ufficiale della Repubblica Italiana/Bollettino Ufficiale della Regione?</t>
  </si>
  <si>
    <t>Sono stati predeterminati idonei parametri oggettivi, analitici, non discriminatori e coerenti con le finalità dell'intervento per la selezione delle iniziative ammissibili?</t>
  </si>
  <si>
    <t>Le attività di valutazione e le relative decisioni sono state definite entro i termini definiti dall'Avviso?</t>
  </si>
  <si>
    <t>L'AdG/Responsabile di Azione ha pubblicato un apposito bando (Avviso) per l'acquisizione di manifestazioni di interesse da parte delle imprese nell'ambito degli interventi definiti dai bandi (Avvisi) stessi, su base territoriale o settoriale?</t>
  </si>
  <si>
    <t>Qualora il Beneficiario avesse imprese associate, i relativi dati sono stati correttamente tenuti in considerazione ai fini della determinazione della categoria di impresa? (cfr. Nota 3)</t>
  </si>
  <si>
    <t>Qualora il Beneficiario avesse imprese collegate, i relativi dati sono stati correttamente tenuti in considerazione ai fini della determinazione della categoria di impresa? (cfr. Nota 4)</t>
  </si>
  <si>
    <r>
      <t>NOTA 4</t>
    </r>
    <r>
      <rPr>
        <sz val="9"/>
        <color indexed="8"/>
        <rFont val="Arial"/>
        <family val="2"/>
      </rPr>
      <t xml:space="preserve">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Sussiste una presunzione juris tantum che non vi sia influenza dominante qualora i seguenti investitori: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
non intervengano direttamente o indirettamente nella gestione dell'impresa in questione, fermi restando i diritti che essi detengono in quanto azionisti.
Le imprese fra le quali intercorre una delle relazioni di cui al primo comma dell'art. 3 par. 2 dell'Allegato I del Reg. (UE) n. 651/2014 per il tramite di una o più altre imprese, o degli investitori di cui all'art. 3 par. 2 dell'Allegato I del Reg. (UE) n. 651/2014 , sono anch'esse considerate imprese collegate.
Le imprese fra le quali intercorre una delle suddette relazioni per il tramite di una persona fisica o di un gruppo di persone fisiche che agiscono di concerto sono anch'esse considerate imprese collegate, a patto che esercitino le loro attività o una parte delle loro attività sullo stesso mercato rilevante o su mercati contigui. Si considera «mercato contiguo» il mercato di un prodotto o servizio situato direttamente a monte o a valle del mercato rilevante.</t>
    </r>
  </si>
  <si>
    <r>
      <rPr>
        <b/>
        <sz val="9"/>
        <color indexed="8"/>
        <rFont val="Arial"/>
        <family val="2"/>
      </rPr>
      <t>NOTA 3</t>
    </r>
    <r>
      <rPr>
        <sz val="9"/>
        <color indexed="8"/>
        <rFont val="Arial"/>
        <family val="2"/>
      </rPr>
      <t xml:space="preserve">
Si definiscono «imprese associate» tutte le imprese non classificate come imprese collegate e tra le quali esiste la relazione seguente: un'impresa (impresa a monte) detiene, da sola o insieme a una o più imprese collegate, almeno il 25% del capitale o dei diritti di voto di un'altra impresa (impresa a valle).</t>
    </r>
  </si>
  <si>
    <t>Il Beneficiario Finale è una rete di imprese:
- senza personalità giuridica (Rete-Contratto) e ATI, ATS e RTI;
- con personalità giuridica (Rete-Soggetto) e Consorzi o Società Consortili, costituiti ai sensi degli artt. 2602 e seguenti del Codice civile?</t>
  </si>
  <si>
    <t>I regimi di aiuto a finalità regionale al funzionamento compensano i costi aggiuntivi del trasporto di merci prodotte nelle zone ammissibili agli aiuti al funzionamento e i costi aggiuntivi del trasporto di merci ulteriormente trasformate in queste zone alle condizioni seguenti?</t>
  </si>
  <si>
    <t>I beneficiari svolgono le loro attività di produzione in tali zone;</t>
  </si>
  <si>
    <t>Gli aiuti sono oggettivamente quantificabili ex ante sulla base di una somma fissa o del rapporto tonnellate/chilometri o di qualsiasi altra unità pertinente;</t>
  </si>
  <si>
    <t>Questi costi aggiuntivi di trasporto sono calcolati sulla base del viaggio delle merci all'interno dei confini nazionali dello Stato membro interessato utilizzando il mezzo di trasporto che comporti il minor costo possibile per il beneficiario?</t>
  </si>
  <si>
    <t>FASE 4</t>
  </si>
  <si>
    <t>FASE 5</t>
  </si>
  <si>
    <t>Nel caso di aiuti concessi alle grandi imprese per un cambiamento fondamentale del processo di produzione, i costi ammissibili superano l’ammortamento degli attivi relativi all’attività da modernizzare durante i tre esercizi finanziari precedenti?</t>
  </si>
  <si>
    <t>Il beneficiario ha confermato di non aver realizzato rilocalizzazioni dell'unità produttiva nella quale sarà realizzato l'investimento iniziale per cui è richiesto l'aiuto nei due anni precenti la domanda di aiuto e si è impegnato a non realizzare alcuna rilocalizzazione per un periodo di due anni dopo che l'investimento iniziale per il quale è richiesto l'aiuto sia completato?</t>
  </si>
  <si>
    <t>L'aiuto non è stato fornito a imprese che hanno commesso una o più violazioni di cui agli articoli 10, comma 1, lett. a) a d) e 10, comma 3 del Reg. (UE) 508/2014 e per operazioni di cui all'art. 11 di tale Regolamento?</t>
  </si>
  <si>
    <t>Nel caso in cui la misura per il finanziamento del rischio preveda garanzie o prestiti a favore delle imprese ammissibili o investimenti in quasi-equity strutturati come debito in imprese ammissibili,  sono soddisfatte le seguenti condizioni?</t>
  </si>
  <si>
    <t>b) nel caso di prestiti nvestimenti in quasi-equity strutturati come debito, il calcolo dell'investimento massimo tiene conto dell'importo nominale del prestito;</t>
  </si>
  <si>
    <t>- che non ha ripreso l'attività di un'altra impresa</t>
  </si>
  <si>
    <r>
      <t xml:space="preserve">- non è stata costituita a seguito di fusione.
</t>
    </r>
    <r>
      <rPr>
        <i/>
        <sz val="9"/>
        <rFont val="Arial"/>
        <family val="2"/>
      </rPr>
      <t>In deroga a tale punto le imprese costituite a seguito di una fusione tra imprese ammissibili agli aiuti di cui al presente articolo sono esse stesse ammissibili fino a 5 anni dalla data di registrazione dell'impresa costituita meno recentemente che partecipa a tale fusione</t>
    </r>
  </si>
  <si>
    <t xml:space="preserve">L’operazione consiste in un aiuto a progetti di ricerca e sviluppo inclusi i progetti che hanno ricevuto una certificazione di qualità "Seal of Excellence" entro lo strumento delle PMI del programma Horizon 2020? </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</si>
  <si>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attrezzature per la quota da riferire al loro uso esclusivo per il progetto di formazione;</t>
  </si>
  <si>
    <t>In alternativa ai costi ammissibili di cui al punto precedente l’importo massimo dell’aiuto per un progetto è stato  determinato sulla base della procedura di selezione competitiva di cui al punto 4?</t>
  </si>
  <si>
    <t>In alternativa al metodo riportato ai punti precedenti, qualora l'aiuto non superi 2 milioni di Euro, l'importo massimo dell'aiuto è stato fissato all'80% dei costi ammissibili?</t>
  </si>
  <si>
    <t>Per le attività di scrittura, editing, produzione, distribuzione, digitalizzazione e pubblicazione di musica e opere letterarie, comprese le traduzioni l’importo massimo degli aiuti non supera la differenza tra i costi ammissibili e le entrate attualizzate del progetto o il 70% dei costi ammissibili?</t>
  </si>
  <si>
    <t>In alternativa ai metodi sopra riportati, in caso di aiuto non superiore a 2 milionI di Euro, l'importo massimo dell'aiuto è stato fissato all'80% dei costi ammissibili?</t>
  </si>
  <si>
    <t>a) musei, archivi, biblioteche, centri o spazi culturali e artistici, teatri, sale cinematografiche, teatri lirici, sale da concerto, altre organizzazioni del settore dello spettacolo dal vivo, cineteche e altre analoghe infrastrutture, organizzazioni e istituzioni culturali e artistiche;</t>
  </si>
  <si>
    <t>I benefici determinati dagli interventi sono attribuiti in una delle seguenti forme?</t>
  </si>
  <si>
    <t>Data inizio intervento:
Data fine intervento:</t>
  </si>
  <si>
    <t>Data prima fattura:
Data ultima fattura:
Data primo pagamento:
Data ultimo pagamento:
Inizio ammissibilità:
Termine ammissibilità:</t>
  </si>
  <si>
    <t>L'IVA, realmente e definitivamente sostenuta, se recuperabile da parte del Beneficiario, è stata esclusa dalle spese ammesse a contributo?</t>
  </si>
  <si>
    <t>In caso contrario la successiva Domanda di pagamento è stata rettificata di conseguenza?</t>
  </si>
  <si>
    <t>In caso siano state proposte dal Beneficiario variazioni all'intervento ammesso a finanziamento:</t>
  </si>
  <si>
    <t>tali variazioni sono state autorizzate dall’AdG/OI?</t>
  </si>
  <si>
    <t>L'operazione configura un aiuto di Stato sotto forma di compensazione degli obblighi di servizio pubblico, concessi a determinate imprese incaricate della gestione di Servizi di Interesse Economico Generale (SIEG)? (cfr. Nota 1)</t>
  </si>
  <si>
    <t>Causa C-280/00 Altmark Trans e Regierungspräsidium Magdeburg contro Nahverkehrsgesellschaft Altmark</t>
  </si>
  <si>
    <t>L'aiuto di Stato piò essere esentato dall'obbligo di notifica alla Commissione Europea, ovvero rientra in una delle categorie di cui alla Decisione C(2011)9380 della Commissione Europea stessa?</t>
  </si>
  <si>
    <t>L'operazione è stata affidata all'impresa che svolge un Servizio di Interese Economico Generale attraverso un atto formale che includa:</t>
  </si>
  <si>
    <t xml:space="preserve">art. 4, Decisione C(2011)9380 </t>
  </si>
  <si>
    <t>l’oggetto e la durata degli obblighi di servizio pubblico;</t>
  </si>
  <si>
    <t>l’impresa e, se del caso, il territorio interessati;</t>
  </si>
  <si>
    <t>la natura dei diritti esclusivi o speciali eventualmente conferiti all’impresa dall’autorità che assegna l’incarico;</t>
  </si>
  <si>
    <t>la descrizione del sistema di compensazione e i parametri per il calcolo, il controllo e la revisione della compensazione;</t>
  </si>
  <si>
    <t>le disposizioni intese a prevenire ed eventualmente recuperare le sovracompensazioni e</t>
  </si>
  <si>
    <t xml:space="preserve">art. 5, Decisione C(2011)9380 </t>
  </si>
  <si>
    <t>La compensazione rispetta le disposizioni di cui all'art. 5 della Decisione C(2011)9380 della Commissione Europea?</t>
  </si>
  <si>
    <t>Lo Stato membro (AdG) ha rispettato gli obblghi di controllo e informazione di cui agli artt. 6-9 della Decisione C(2011)9380 della Commissione Europea?</t>
  </si>
  <si>
    <r>
      <rPr>
        <b/>
        <sz val="10"/>
        <color indexed="8"/>
        <rFont val="Arial"/>
        <family val="2"/>
      </rPr>
      <t xml:space="preserve">NOTA 1
</t>
    </r>
    <r>
      <rPr>
        <sz val="9"/>
        <color indexed="8"/>
        <rFont val="Arial"/>
        <family val="2"/>
      </rPr>
      <t>Qualora siano siano rispettate le seguenti quattro condizioni cumulative, si configura un aiuti di Stato:
1)  l’impresa beneficiaria deve essere effettivamente incaricata dell’adempimento di obblighi di servizio pubblico e detti obblighi devono essere definiti in modo chiaro;
2) i parametri in base ai quali viene calcolata la compensazione devono essere previamente definiti in modo obiettivo e trasparente;
3) la compensazione non deve eccedere quanto necessario per coprire integralmente o parzialmente i costi originati dall’adempimento degli obblighi di servizio pubblico, tenendo conto dei relativi introiti e di un ragionevole margine di profitto;
4) quando in un caso specifico la scelta dell’impresa da incaricare dell’esecuzione di obblighi di servizio pubblico non venga effettuata mediante una procedura di appalto pubblico che consenta di selezionare il candidato in grado di fornire tali servizi al costo minore per la collettività, il livello della necessaria compensazione deve essere determinato sulla base di un’analisi dei costi che un’impresa media, gestita in modo efficiente e adeguatamente dotata dei mezzi necessari, avrebbe dovuto sopportare.</t>
    </r>
  </si>
  <si>
    <t>art. 131 del Reg. 1303/2013</t>
  </si>
  <si>
    <t>Le fatture relative alle spese finanziate sono state regolarmente registrate nel Registro IVA acquisti e, se in regime di contabilità ordinaria, anche nel Libro giornale?</t>
  </si>
  <si>
    <t>Le spese finanziate e i relativi pagamenti sono stati regolarmente iscritti nei mastrini dei fornitori?</t>
  </si>
  <si>
    <t>Dalla verifica del mastrino del fornitore si evidenziano note di credito riferite all'oggetto del finanziamento?</t>
  </si>
  <si>
    <t>Se l'Avviso prevedeva  vincoli occupazionali, il rispetto si evince dal libro unico del lavoro?</t>
  </si>
  <si>
    <r>
      <t xml:space="preserve">Il Beneficiario ha implementato un sistema di contabilità separata o una codificazione contabile adeguata che assicuri la tracciabilità di tutte le transazioni relative all'operazione cofinanziata, nonché la separabilità delle stesse dalle operazioni inerenti altre attività del Beneficiario? 
</t>
    </r>
    <r>
      <rPr>
        <i/>
        <sz val="9"/>
        <rFont val="Arial"/>
        <family val="2"/>
      </rPr>
      <t>Verificare anche la registrazione contabile del finanziamento quale contributo in conto impianti/capitale/esercizio.</t>
    </r>
  </si>
  <si>
    <t>Se ultimato, è anche fruibile e in uso?</t>
  </si>
  <si>
    <t>Il progetto effettivamente realizzato e i beni e servizi acquistati, considerando eventuali variazioni del progetto stesso, sono coerenti con:</t>
  </si>
  <si>
    <t>I numeri di matricola dei beni finanziati corrispondono a quanto indicato nelle fatture?</t>
  </si>
  <si>
    <t>È stata osservata la pista di controllo applicabile all'operazione?</t>
  </si>
  <si>
    <t>- le misure di aiuto di Stato che di per sé, o a causa delle condizioni cui sono subordinate o per il metodo di finanziamento previsto, comportano una violazione indissociabile del diritto dell'Unione europea, in particolare:
a) le misure di aiuto in cui 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b) le misure di aiuto in cui la concessione dell'aiuto è subordinata all'obbligo per il beneficiario di utilizzare prodotti o servizi nazionali;
c) le misure di aiuto che limitano la possibilità per i beneficiari di sfruttare in altri Stati membri i risultati ottenuti della ricerca, dello sviluppo e dell'innovazione."</t>
  </si>
  <si>
    <t xml:space="preserve">art. 8 del Reg. (UE) n. 651/2014 </t>
  </si>
  <si>
    <r>
      <rPr>
        <b/>
        <sz val="9"/>
        <color indexed="8"/>
        <rFont val="Arial"/>
        <family val="2"/>
      </rPr>
      <t xml:space="preserve">NOTA 1
</t>
    </r>
    <r>
      <rPr>
        <sz val="9"/>
        <color indexed="8"/>
        <rFont val="Arial"/>
        <family val="2"/>
      </rPr>
      <t xml:space="preserve">Sono escluse le seguenti tipologie:
- aiuti a favore di attività nei settori siderurgico, del carbone, della costruzione navale, delle fibre sintetiche, dei trasporti e delle relative infrastrutture, nonché della produzione e della distribuzione di energia e delle infrastrutture energetiche;
 - agli aiuti a favore di attività nei settori siderurgico, del carbone, della costruzione navale, delle fibre sintetiche;
 - agli aiuti a favore dei trasporti e delle relative infrastrutture, nonché della produzione e della distribuzione di energia e delle infrastrutture energetiche;
 -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
 -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
</t>
    </r>
  </si>
  <si>
    <t>Il Beneficiario rientra  in una delle categorie di impresa ammesse dallo specifico regime di aiuto in esame (cfr. Nota 1) e in particolare in una delle categorie che seguono?</t>
  </si>
  <si>
    <t>La verifica della dimensione d'impresa dell'aspirante beneficiario è agli atti e risulta da una relazione istruttoria firmata dal soggetto competente e protocollata in data precedente la data dell'atto di concessione?</t>
  </si>
  <si>
    <t>Allegato I del Reg. (UE) n. 651/2014 e Raccomandazione della Commissione Europea sulla definizione di PMI del 6/5/2003
Decreto del Ministro delle Attività Produttive del 18/05/2005</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</si>
  <si>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</si>
  <si>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Il soggetto competente ha accertato la completezza e la regolarità delle dichiarazioni presentate dalle imprese e relativi allegati  secondo l'ordine cronologico di presentazione?</t>
  </si>
  <si>
    <t>Tenendo conto delle specificità previste nell'Avviso l'attività istruttoria ha verificato:</t>
  </si>
  <si>
    <t>- i documenti giustificativi delle spese sostenute;</t>
  </si>
  <si>
    <t>art. 4 del D.Lgs 123/98</t>
  </si>
  <si>
    <t>Il Beneficiario ha regolarmente prodotto Domande di rimborso per pagamenti intermedi e saldo, nei termini previsti dal bando/Avviso, comprensive di tutta la documentazione e le informazioni richieste?</t>
  </si>
  <si>
    <t>Il soggetto competente ha accertato la completezza e la regolarità della documentazione prodotta, entro il termine previsto dalle discipline applicabili (in caso di procedura automatica, non oltre sessanta giorni dalla presentazione della documentazione, salvi i maggiori termini eventualmente previsti dalla normativa antimafia)?</t>
  </si>
  <si>
    <t>L'Amministrazione competente (AdG) ha determinato previamente per tutti i Beneficiari degli interventi, sulla base delle risorse finanziarie disponibili, l'ammontare massimo dell'intervento concedibile e degli investimenti ammissibili, nonche' le modalità di erogazione?</t>
  </si>
  <si>
    <t>art. 4 del D. Lgs. 123/98</t>
  </si>
  <si>
    <r>
      <t xml:space="preserve">Sono conservati i registri dettagliati contenenti le informazioni e i documenti giustificativi necessari per verificare il rispetto di tutte le condizioni previste dal Reg. (UE) n. 651/2014?
</t>
    </r>
    <r>
      <rPr>
        <i/>
        <sz val="9"/>
        <rFont val="Arial"/>
        <family val="2"/>
      </rPr>
      <t>Nello specifico, i registri devono essere conservati per dieci anni dalla data in cui è stato concesso l'aiuto ad hoc o l'ultimo aiuto a norma del regime (cfr. art.12 del Reg. 651/2014 in caso di aiuti fiscali)</t>
    </r>
  </si>
  <si>
    <t>Ove sia stato corrisposto un aiuto di emergenza al Beneficiario, la Commissione Europea ha autorizzato tale aiuto?</t>
  </si>
  <si>
    <t>Qualora la Commissione Europea abbia avviato un procedimento di indagine formale, lo Stato membro (AdG) ha attuato le relative decisioni della CE?</t>
  </si>
  <si>
    <t>Artt. 4, 6, 9, 10 e 11 Reg. 1589/2015</t>
  </si>
  <si>
    <t xml:space="preserve">Qualora la Commissione Europea abbia emesso una Raccomandazione a seguito della mancata presentazione della Relazione annuale sul regime di aiuti esistente ex art. 26, Reg. (UE) n. 1589/2015, lo Stato membro (AdG) ha attuato le relative misure? </t>
  </si>
  <si>
    <r>
      <t xml:space="preserve">In caso di impresa unica che opera nel settore del trasporto di merci su strada per conto terzi, l’aiuto è stato utilizzato per l’acquisto di veicoli destinati al trasporto di merci su strada? 
</t>
    </r>
    <r>
      <rPr>
        <i/>
        <sz val="9"/>
        <rFont val="Arial"/>
        <family val="2"/>
      </rPr>
      <t>In caso di risposta affermativa l’aiuto non è consentito ai fini del Reg. (UE) n. 1407/2013</t>
    </r>
  </si>
  <si>
    <t>Sono stati presentati ricorsi?</t>
  </si>
  <si>
    <t>Sono stati emessi provvedimenti di autotutela da parte dell'Amministrazione?</t>
  </si>
  <si>
    <r>
      <t xml:space="preserve">Sono stati emanati Sentenze, Ordini o Decreti da parte del Giudice che incidano sulla regolarità della procedura e/o sull'attuazione dell'operazione e relativa ammissibilità della spesa?
</t>
    </r>
    <r>
      <rPr>
        <i/>
        <sz val="9"/>
        <rFont val="Arial"/>
        <family val="2"/>
      </rPr>
      <t>Acquisire informazioni sullo stato di eventuali procedure giudiziarie</t>
    </r>
  </si>
  <si>
    <r>
      <t xml:space="preserve">In caso di recupero dell'aiuto, tale recupero è stato effettuato tempestivamente, integralmente e con inclusione degli interessi, calcolati in base a un tasso adeguato stabilito dalla Commissione Europea? 
</t>
    </r>
    <r>
      <rPr>
        <i/>
        <sz val="9"/>
        <rFont val="Arial"/>
        <family val="2"/>
      </rPr>
      <t>Gli interessi decorrono dalla data in cui l'aiuto illegale è divenuto disponibile per il beneficiario, fino alla data del recupero.</t>
    </r>
  </si>
  <si>
    <t>Art. 13 del Reg. (UE) n. 651/2014  modif. Reg. (UE) 1084/2017</t>
  </si>
  <si>
    <t>Art. 14, par. 7 del Reg. (UE) n. 651/2014  modif. Reg. (UE) 1084/2017</t>
  </si>
  <si>
    <t>Art. 14, par. 16 del Reg. (UE) n. 651/2014  modif. Reg. (UE) 1084/2017</t>
  </si>
  <si>
    <t>Art. 14, par. 17 del Reg. (UE) n. 651/2014  modif. Reg. (UE) 1084/2017</t>
  </si>
  <si>
    <t>art. 1 par. 3 del Reg. (UE) n. 651/2014 modif. Reg. (UE) 1084/2017</t>
  </si>
  <si>
    <t>art. 5 del Reg. (UE) n. 651/2014 modif. Reg. (UE) 1084/2017</t>
  </si>
  <si>
    <t>art. 7 del Reg. (UE) n. 651/2014 modif. Reg. (UE) 1084/2017</t>
  </si>
  <si>
    <t>art. 21 par. 16 del Reg. (UE) n. 651/2014 modif. Reg. (UE) 1084/2017</t>
  </si>
  <si>
    <t>art. 22 par. 2 del Reg. (UE) n. 651/2014 modif. Reg. (UE) 1084/2017</t>
  </si>
  <si>
    <t>art. 25 par. 1 del Reg. (UE) n. 651/2014 modif. Reg. (UE) 1084/2017</t>
  </si>
  <si>
    <t>art. 31 par. 3 del Reg. (UE) n. 651/2014 modif. Reg. (UE) 1084/2017</t>
  </si>
  <si>
    <t>art. 52  del Reg. (UE) n. 651/2014 modif. Reg. (UE) 1084/2017</t>
  </si>
  <si>
    <t>art. 53 par. 2 del Reg. (UE) n. 651/2014 modif. Reg. (UE) 1084/2017</t>
  </si>
  <si>
    <t>art. 53 par. 8 del Reg. (UE) n. 651/2014 modif. Reg. (UE) 1084/2017</t>
  </si>
  <si>
    <t>art. 53 par. 9 del Reg. (UE) n. 651/2014 modif. Reg. (UE) 1084/2017</t>
  </si>
  <si>
    <t>art. 54 par. 2 del Reg. (UE) n. 651/2014 modif. Reg. (UE) 1084/2017</t>
  </si>
  <si>
    <t>art. 55 par. 12 del Reg. (UE) n. 651/2014 modif. Reg. (UE) 1084/2017</t>
  </si>
  <si>
    <t>art. 56b del Reg. (UE) n. 651/2014 modif. Reg. (UE) 1084/2017</t>
  </si>
  <si>
    <t>art. 56c del Reg. (UE) n. 651/2014 modif. Reg. (UE) 1084/2017</t>
  </si>
  <si>
    <t>- gli aiuti per agevolare la chiusura di miniere di carbone non competitive, di cui alla decisione 2010/787/UE del Consiglio;
- le categorie di aiuti a finalità regionale escluse all'articolo 13 del Reg. (UE) n. 651/2014;
- i regimi di aiuti che non escludono esplicitamente il pagamento di aiuti individuali a favore di un'impresa destinataria di un ordine di recupero pendente per effetto di una precedente decisione della Commissione che dichiara un aiuto fornito da uno stato membro illegale e incompatibile con il mercato interno, ad eccezione dei regimi di aiuti destinati a ovviare ai danni arrecati da determinate calamità naturali;
- gli aiuti ad hoc a favore delle imprese descritte al precedente punto;
- agli aiuti alle imprese in difficoltà, ad eccezione dei regimi di aiuti destinati a ovviare ai danni arrecati da determinate calamità naturali, degli aiuti allo start-up e dei regimi di aiuti a finalità regionale al funzionamento, purché tali regimi non prevedano un trattamento più favorevole per le imprese in difficoltà rispetto alle altre imprese.</t>
  </si>
  <si>
    <t>aiuti alla produzione di opere audiovisive;</t>
  </si>
  <si>
    <t>aiuti alla preproduzione; e</t>
  </si>
  <si>
    <t>aiuti alla distribuzione?</t>
  </si>
  <si>
    <t>imposto che fino al 160% dell'aiuto concesso a favore della produzione di una determinata opera audiovisiva sia speso sul territorio dello Stato membro che ha concesso l'aiuto; o</t>
  </si>
  <si>
    <t>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</si>
  <si>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per gli aiuti alla preproduzione: i costi relativi alla sceneggiatura e allo sviluppo di opere audiovisive;</t>
  </si>
  <si>
    <t>per gli aiuti alla distribuzione: i costi relativi alla distribuzione e alla promozione di opere audiovisive.</t>
  </si>
  <si>
    <t>Per gli aiuti alla produzione: i costi complessivi relativi alla produzione di opere audiovisive, compresi i costi per migliorare l'accessibilità delle persone con disabilità;</t>
  </si>
  <si>
    <t>al 60% dei costi ammissibili per le produzioni transfrontaliere, finanziate da più di uno Stato membro e a cui partecipano produttori di più di uno Stato membro;</t>
  </si>
  <si>
    <t>al 100% dei costi ammissibili per le opere audiovisive difficili e le coproduzioni cui partecipano paesi dell'elenco del comitato per l'assistenza allo sviluppo (DAC) dell'OCSE?</t>
  </si>
  <si>
    <r>
      <rPr>
        <b/>
        <sz val="9"/>
        <color indexed="8"/>
        <rFont val="Arial"/>
        <family val="2"/>
      </rPr>
      <t>Cfr. Comunicazione della Commissione Europea sulla nozione di aiuto di Stato di cui all'articolo 107, paragrafo 1, del Trattato sul Funzionamento dell'Unione Europea (2016/C 262/01) - Punto 2</t>
    </r>
    <r>
      <rPr>
        <sz val="9"/>
        <color indexed="8"/>
        <rFont val="Arial"/>
        <family val="2"/>
      </rPr>
      <t xml:space="preserve">
Cfr. a esempio Sentenza della Corte di Giustizia dell'UE (CGUE) del12/9/2000, Pavlov e altri, Cause riunite da C-180/98 a C-184/98: "</t>
    </r>
    <r>
      <rPr>
        <i/>
        <sz val="9"/>
        <color indexed="8"/>
        <rFont val="Arial"/>
        <family val="2"/>
      </rPr>
      <t>qualsiasi ente che esercita un'attività economica, a prescindere dal suo stato giuridico e dalle sue modalità di finanziamento</t>
    </r>
    <r>
      <rPr>
        <sz val="9"/>
        <color indexed="8"/>
        <rFont val="Arial"/>
        <family val="2"/>
      </rPr>
      <t>"</t>
    </r>
  </si>
  <si>
    <r>
      <rPr>
        <b/>
        <sz val="9"/>
        <color indexed="8"/>
        <rFont val="Arial"/>
        <family val="2"/>
      </rPr>
      <t>Cfr. Comunicazione CE 2016/C 262/01 - Punto 3.2</t>
    </r>
    <r>
      <rPr>
        <sz val="9"/>
        <color indexed="8"/>
        <rFont val="Arial"/>
        <family val="2"/>
      </rPr>
      <t xml:space="preserve">
Cfr. a esempio Sentenza della CGUE del 16/5/2002, Francia/Commissione (Stardust), C-482/99: "l</t>
    </r>
    <r>
      <rPr>
        <i/>
        <sz val="9"/>
        <color indexed="8"/>
        <rFont val="Arial"/>
        <family val="2"/>
      </rPr>
      <t>a concessione di un vantaggio direttamente o indirettamente mediante risorse statali e l'imputabilità di queste misure allo Stato sono due condizioni cumulative separate per la sussistenza degli aiuti di Stato</t>
    </r>
    <r>
      <rPr>
        <sz val="9"/>
        <color indexed="8"/>
        <rFont val="Arial"/>
        <family val="2"/>
      </rPr>
      <t>"</t>
    </r>
    <r>
      <rPr>
        <i/>
        <sz val="9"/>
        <color indexed="8"/>
        <rFont val="Arial"/>
        <family val="2"/>
      </rPr>
      <t xml:space="preserve"> </t>
    </r>
  </si>
  <si>
    <r>
      <rPr>
        <b/>
        <sz val="9"/>
        <color indexed="8"/>
        <rFont val="Arial"/>
        <family val="2"/>
      </rPr>
      <t>Cfr. Comunicazione CE 2016/C 262/01 - Punto 3.1</t>
    </r>
    <r>
      <rPr>
        <sz val="9"/>
        <color indexed="8"/>
        <rFont val="Arial"/>
        <family val="2"/>
      </rPr>
      <t xml:space="preserve">
Cfr. a esempio Sentenza della CGUE del 16/5/2002, Francia/Commissione (Stardust), C-482/99</t>
    </r>
    <r>
      <rPr>
        <i/>
        <sz val="9"/>
        <color indexed="8"/>
        <rFont val="Arial"/>
        <family val="2"/>
      </rPr>
      <t xml:space="preserve"> 
</t>
    </r>
    <r>
      <rPr>
        <sz val="9"/>
        <color indexed="8"/>
        <rFont val="Arial"/>
        <family val="2"/>
      </rPr>
      <t>I Servizi di audit della Commissione Europea (CE), nella relativa checklist sugli aiuti di Stato ("la Checklist CE") precisano che una misura è "imputabile" allo Stato se Autorità Puibbliche concedono il supporto o se designano organismi pubblici o privati per gestire misure di supporto, come è generalmente il caso per i Fondi Strutturali e di Investimento Europei (Fondi SIE)</t>
    </r>
  </si>
  <si>
    <r>
      <rPr>
        <b/>
        <sz val="9"/>
        <color indexed="8"/>
        <rFont val="Arial"/>
        <family val="2"/>
      </rPr>
      <t>Cfr. Comunicazione CE 2016/C 262/01 - Punto 6</t>
    </r>
    <r>
      <rPr>
        <sz val="9"/>
        <color indexed="8"/>
        <rFont val="Arial"/>
        <family val="2"/>
      </rPr>
      <t xml:space="preserve">
Gli aiuti pubblici alle imprese costituiscono aiuti di Stato ai sensi dell'art. 107, comma 1, TFUEo qualora «favorendo talune imprese o talune produzioni, falsino o minaccino di falsare la concorrenza» e solamente «nella misura in cui incidano sugli scambi tra Stati membri». Si tratta di due elementi distinti e necessari della nozione di aiuto.
La Checklist CE precisa che si rileva una potenziale distorsione  se il suporto può migliorare la posizione concorrenziale del relativo destinatario; tale caratteriastica può essere assente in caso di monopoli legali; anche gli aiuti c.d. "De minimis" non qualificano quali "aiuti di Stato" e devono rispettare la pertinente specifica disciplina</t>
    </r>
  </si>
  <si>
    <t>Le informazioni sull'aiuto in questione sono state inserite sul Registro nazionale degli aiuti di Stato?</t>
  </si>
  <si>
    <t>art. 6 del Reg. (UE) n. 1407/2013
art. 52 Legge n. 234/2012, modif. Legge n. 115/2015, relativo Regolamento ex Decreto del Ministro dello Sviluppo Economico n. 115/2017 e Decreto Ministero dello Sviluppo Economico - DG Incentivi alle imprese del 28/7/2017</t>
  </si>
  <si>
    <t>art. 3 del Reg. (UE) n. 360/2012
art. 52 Legge n. 234/2012, modif. Legge n. 115/2015, relativo Regolamento ex Decreto del Ministro dello Sviluppo Economico n. 115/2017 e Decreto Ministero dello Sviluppo Economico - DG Incentivi alle imprese del 28/7/2017</t>
  </si>
  <si>
    <t>art. 52 Legge n. 234/2012, modif. Legge n. 115/2015, relativo Regolamento ex Decreto del Ministro dello Sviluppo Economico n. 115/2017 e Decreto Ministero dello Sviluppo Economico - DG Incentivi alle imprese del 28/7/2017</t>
  </si>
  <si>
    <t>art. 9 del Reg. (UE) n. 651/2014
art. 52 Legge n. 234/2012, modif. Legge n. 115/2015, relativo Regolamento ex Decreto del Ministro dello Sviluppo Economico n. 115/2017 e Decreto Ministero dello Sviluppo Economico - DG Incentivi alle imprese del 28/7/2017</t>
  </si>
  <si>
    <t>(Procedura SARI - State Aid Reporting Interactive)</t>
  </si>
  <si>
    <t>L'aiuto non è riservato esclusivamente ai cittadini dello Stato che concede l'aiuto e i Beneficiari non sono tenuti ad essere imprese costituite a norma del diritto commerciale di tale Stato?</t>
  </si>
  <si>
    <t>Data dell'istanza di accesso ai benefici</t>
  </si>
  <si>
    <t>DATI IDENTIFICATIVI DELL'AIUTO O REGIME DI AIUTI</t>
  </si>
  <si>
    <t>Numero identificativo del regime di aiuti di Stato di riferimento, o numero dell'aiuto ad hoc</t>
  </si>
  <si>
    <t>Durata del regime (o dell'aiuto ad hoc) (periodo di validità)</t>
  </si>
  <si>
    <t>Titolo della misura di aiuto (o dell'aiuto ad hoc)</t>
  </si>
  <si>
    <t xml:space="preserve">Settore/i economico/i interessato/i </t>
  </si>
  <si>
    <t>Tipo di beneficiario (es. PMI)</t>
  </si>
  <si>
    <t>Importo totale annuo della dotazione prevista ai sensi del regime (o importo mass. dell'aiuto se aiuto ad hoc)</t>
  </si>
  <si>
    <t>Strumento di aiuto (es. sovvenzione, aiuto in conto interessi,….)</t>
  </si>
  <si>
    <t>COR</t>
  </si>
  <si>
    <t>Capitolo di bilancio sul  quale sono stati effettuati il finanziamento e i pagamenti</t>
  </si>
  <si>
    <r>
      <rPr>
        <b/>
        <u/>
        <sz val="10"/>
        <rFont val="Arial"/>
        <family val="2"/>
      </rPr>
      <t>Fase 1 - Verifica dell'esistenza di un aiuto di Stato</t>
    </r>
    <r>
      <rPr>
        <b/>
        <sz val="10"/>
        <rFont val="Arial"/>
        <family val="2"/>
      </rPr>
      <t xml:space="preserve">
</t>
    </r>
    <r>
      <rPr>
        <sz val="10"/>
        <rFont val="Arial"/>
        <family val="2"/>
      </rPr>
      <t>Preliminarmente, l'auditor verifica se l'operazione in esame include una componente di aiuto di Stato, tramite la compilazione della Sezione 1 della presente checklist: 
▪ in caso positivo, l'auditor valuta se l'Autorità di Gestione (AdG) o suo delegato, o l'Organismo Intermedio (OI) responsabile abbia correttamente qualificato l'operazione quale aiuto di Stato e procede con l'esame dei punti di controllo pertinenti la specifica operazione oggetto di audit;
▪ in caso negativo, la presente checklist non sarà applicabile all'operazione oggetto di audit.</t>
    </r>
  </si>
  <si>
    <r>
      <rPr>
        <b/>
        <u/>
        <sz val="10"/>
        <rFont val="Arial"/>
        <family val="2"/>
      </rPr>
      <t>Fase 2 - Scelta e analisi della tipologia di aiuto interessata</t>
    </r>
    <r>
      <rPr>
        <b/>
        <sz val="10"/>
        <rFont val="Arial"/>
        <family val="2"/>
      </rPr>
      <t xml:space="preserve">
</t>
    </r>
    <r>
      <rPr>
        <sz val="10"/>
        <rFont val="Arial"/>
        <family val="2"/>
      </rPr>
      <t>L’auditor individua quindi la specifica disciplina applicabile all'operazione oggetto di audit, a seconda delle caratteristiche dell'operazione, determinando se la fattispecie in esame sia disciplinata da:
▪ disicplina applicabile agli aiuti di Stato soggetti a obbligo di notifica alla Commissione Europea, ex art. 108 del Trattato sul Funzionamento dell’Unione Europea ed ex Regolamento (UE) n. 1589/2015;
▪ Regolamenti (UE) n. 1407/2013 e 360/2012 (per c.d. "aiuti de minimis"); 
▪ Regolamento (UE) n. 651/2014 (Regolamento Generale di Esenzione per Categoria), nonché Decisione C(2011)9380 in caso di imprese incaricate della gestione di Servizi di Interesse Economico Generale.
L'auditor compila la/le pertinente/i Sezione/i della presente checklist, come indicato di seguito:</t>
    </r>
  </si>
  <si>
    <r>
      <rPr>
        <b/>
        <u/>
        <sz val="10"/>
        <rFont val="Arial"/>
        <family val="2"/>
      </rPr>
      <t>Fase 3 - Scelta e analisi della procedura attuativa interessata</t>
    </r>
    <r>
      <rPr>
        <b/>
        <sz val="10"/>
        <rFont val="Arial"/>
        <family val="2"/>
      </rPr>
      <t xml:space="preserve">
</t>
    </r>
    <r>
      <rPr>
        <sz val="10"/>
        <rFont val="Arial"/>
        <family val="2"/>
      </rPr>
      <t>L’auditor procede ad esaminare la procedura di erogazione dell'aiuto. Tale analisi include sia alcuni punti di controllo trasversali sia alcuni punti di controllo correlati alla specifica procedura adottata per l'operazione oggetto di audit.</t>
    </r>
  </si>
  <si>
    <r>
      <rPr>
        <b/>
        <u/>
        <sz val="10"/>
        <rFont val="Arial"/>
        <family val="2"/>
      </rPr>
      <t>Fase 4 - Verifiche sull'impresa beneficiaria stessa e sulle spese sostenute dal Beneficiario</t>
    </r>
    <r>
      <rPr>
        <b/>
        <sz val="10"/>
        <rFont val="Arial"/>
        <family val="2"/>
      </rPr>
      <t xml:space="preserve">
</t>
    </r>
    <r>
      <rPr>
        <sz val="10"/>
        <rFont val="Arial"/>
        <family val="2"/>
      </rPr>
      <t>L’auditor procede ad ulteriori analisi sull'operazione e sul Beneficiario oggetto di audit, di natura trasversale e applicabile a tutte le tipologie di aiuti di Stato, con particolare riguardo alle verifiche sull'impresa beneficiaria stessa e sulle spese sostenute dal Beneficiario. 
Si aggiungono verifiche che dovrebbero essere svolte in loco (ovvero le verifiche sull'output fisico dell'operazione, sul sistema contabile, o codifica contabile, separati in uso presso il Beneficiario, sulla corretta conservazione e archiviazione della documentazione, sulla corrispondenza tra originali e copie, ...)</t>
    </r>
  </si>
  <si>
    <r>
      <t xml:space="preserve">Fase 5 - Controlli e verifiche a cura di AdG, AdC e di altri Organismi di controllo
</t>
    </r>
    <r>
      <rPr>
        <sz val="10"/>
        <rFont val="Arial"/>
        <family val="2"/>
      </rPr>
      <t>L’auditor procede a analizzare se l'AdG e l'Autorità di Certificazione (AdC) abbiano correttamente gestito l'operazione oggetto di audit, con particolare riguardo a: anticipi e pagamenti al Beneficiario, contabilità dei dati presso l'AdC e altri controlli, verifiche a cura di AdG, AdC e altri Organismi di controllo</t>
    </r>
  </si>
  <si>
    <t>Indice della presente checklist</t>
  </si>
  <si>
    <t>-          aiuti alle imprese in fase di avviamento (art. 22 del Reg. (UE) n. 651/2014)</t>
  </si>
  <si>
    <t>-          aiuti alle piattaforme alternative di negoziazione specializzate nelle PMI (art. 23 del Reg. (UE) n. 651/2014)</t>
  </si>
  <si>
    <t>-          aiuti ai costi di esplorazione (art. 24 del Reg. (UE) n. 651/2014)</t>
  </si>
  <si>
    <t>La procedura automatica si applica qualora non risulti necessaria, per l'attuazione degli interventi, un'attivita' istruttoria di carattere tecnico, economico e finanziario del programma di spesa. L'intervento e' concesso in misura percentuale, ovvero in misura fissa di ammontare predeterminato, sulle spese ammissibili sostenute, successivamente alla presentazione della domanda ovvero nel corso dell'esercizio precedente.</t>
  </si>
  <si>
    <t>La procedura valutativa si applica a progetti o programmi organici e complessi da realizzare successivamente alla presentazione della domanda; sono tuttavia ammissibili, nei casi previsti dalle leggi vigenti, anche le spese sostenute nell'anno antecedente ovvero, nel caso di procedimento a graduatoria, a partire dal termine di chiusura del bando procedente.</t>
  </si>
  <si>
    <t>La procedura negoziale si applica agli interventi di sviluppo territoriale o settoriale, anche se realizzati da una sola impresa o da un gruppo di imprese nell'ambito di forme della programmazione concertata.</t>
  </si>
  <si>
    <r>
      <t xml:space="preserve">Sezione 2 - Aiuti in regime di </t>
    </r>
    <r>
      <rPr>
        <b/>
        <sz val="10"/>
        <color theme="1"/>
        <rFont val="Arial"/>
        <family val="2"/>
      </rPr>
      <t>notifica</t>
    </r>
    <r>
      <rPr>
        <sz val="10"/>
        <color theme="1"/>
        <rFont val="Arial"/>
        <family val="2"/>
      </rPr>
      <t xml:space="preserve"> alla Commissione Europea</t>
    </r>
  </si>
  <si>
    <r>
      <t xml:space="preserve">Sezione 3 - C.d "aiuti </t>
    </r>
    <r>
      <rPr>
        <b/>
        <sz val="10"/>
        <color theme="1"/>
        <rFont val="Arial"/>
        <family val="2"/>
      </rPr>
      <t>de minimis</t>
    </r>
    <r>
      <rPr>
        <sz val="10"/>
        <color theme="1"/>
        <rFont val="Arial"/>
        <family val="2"/>
      </rPr>
      <t>" per operazioni non consistenti in un Servizio di Interesse Economico Generale</t>
    </r>
  </si>
  <si>
    <r>
      <t xml:space="preserve">Sezione 4 - C.d "aiuti </t>
    </r>
    <r>
      <rPr>
        <b/>
        <sz val="10"/>
        <color theme="1"/>
        <rFont val="Arial"/>
        <family val="2"/>
      </rPr>
      <t>de minimis</t>
    </r>
    <r>
      <rPr>
        <sz val="10"/>
        <color theme="1"/>
        <rFont val="Arial"/>
        <family val="2"/>
      </rPr>
      <t xml:space="preserve">" per operazioni consistenti in un </t>
    </r>
    <r>
      <rPr>
        <b/>
        <sz val="10"/>
        <color theme="1"/>
        <rFont val="Arial"/>
        <family val="2"/>
      </rPr>
      <t>Servizio di Interesse Economico Generale</t>
    </r>
  </si>
  <si>
    <r>
      <t xml:space="preserve">Sezione 5 - </t>
    </r>
    <r>
      <rPr>
        <b/>
        <sz val="10"/>
        <color theme="1"/>
        <rFont val="Arial"/>
        <family val="2"/>
      </rPr>
      <t>Esenzioni per categoria - Punti di controllo comuni</t>
    </r>
  </si>
  <si>
    <r>
      <t xml:space="preserve">Sezione 6 - </t>
    </r>
    <r>
      <rPr>
        <b/>
        <sz val="10"/>
        <color theme="1"/>
        <rFont val="Arial"/>
        <family val="2"/>
      </rPr>
      <t>Esenzioni per categoria - Punti di controllo specifici</t>
    </r>
  </si>
  <si>
    <r>
      <t xml:space="preserve">Sezione 6.1 - </t>
    </r>
    <r>
      <rPr>
        <b/>
        <sz val="10"/>
        <color theme="1"/>
        <rFont val="Arial"/>
        <family val="2"/>
      </rPr>
      <t>Aiuti a finalità regionale</t>
    </r>
    <r>
      <rPr>
        <sz val="10"/>
        <color theme="1"/>
        <rFont val="Arial"/>
        <family val="2"/>
      </rPr>
      <t xml:space="preserve"> (Capo III, sezione 1, sottosezioni A e B, del Reg. (UE) n. 651/2014)</t>
    </r>
  </si>
  <si>
    <r>
      <t xml:space="preserve">Sezione 6.2 - Aiuti alle </t>
    </r>
    <r>
      <rPr>
        <b/>
        <sz val="10"/>
        <color theme="1"/>
        <rFont val="Arial"/>
        <family val="2"/>
      </rPr>
      <t>PMI</t>
    </r>
    <r>
      <rPr>
        <sz val="10"/>
        <color theme="1"/>
        <rFont val="Arial"/>
        <family val="2"/>
      </rPr>
      <t xml:space="preserve"> (Capo III, sezione 2, del Reg. (UE) n. 651/2014)</t>
    </r>
  </si>
  <si>
    <r>
      <t xml:space="preserve">Sezione 6.4 - Aiuti a favore di </t>
    </r>
    <r>
      <rPr>
        <b/>
        <sz val="10"/>
        <color theme="1"/>
        <rFont val="Arial"/>
        <family val="2"/>
      </rPr>
      <t>ricerca, sviluppo e innovazione</t>
    </r>
    <r>
      <rPr>
        <sz val="10"/>
        <color theme="1"/>
        <rFont val="Arial"/>
        <family val="2"/>
      </rPr>
      <t xml:space="preserve"> (Capo III, sezione 4, del Reg. (UE) n. 651/2014)</t>
    </r>
  </si>
  <si>
    <r>
      <t xml:space="preserve">Sezione 6.5 - Aiuti alla </t>
    </r>
    <r>
      <rPr>
        <b/>
        <sz val="10"/>
        <color theme="1"/>
        <rFont val="Arial"/>
        <family val="2"/>
      </rPr>
      <t>formazione</t>
    </r>
    <r>
      <rPr>
        <sz val="10"/>
        <color theme="1"/>
        <rFont val="Arial"/>
        <family val="2"/>
      </rPr>
      <t xml:space="preserve"> (Capo III, sezione 5, art. 31 del Reg. (UE) n. 651/2014)</t>
    </r>
  </si>
  <si>
    <r>
      <t xml:space="preserve">Sezione 6.6 -  Aiuti a favore dei </t>
    </r>
    <r>
      <rPr>
        <b/>
        <sz val="10"/>
        <color theme="1"/>
        <rFont val="Arial"/>
        <family val="2"/>
      </rPr>
      <t xml:space="preserve">lavoratori svantaggiati e dei lavoratori con disabilità  </t>
    </r>
    <r>
      <rPr>
        <sz val="10"/>
        <color theme="1"/>
        <rFont val="Arial"/>
        <family val="2"/>
      </rPr>
      <t>(Capo III, sezione 6, del Reg. (UE) n. 651/2014)</t>
    </r>
  </si>
  <si>
    <r>
      <t>Sezione 6.7 - Aiuti per la tutela dell'</t>
    </r>
    <r>
      <rPr>
        <b/>
        <sz val="10"/>
        <color theme="1"/>
        <rFont val="Arial"/>
        <family val="2"/>
      </rPr>
      <t>ambiente</t>
    </r>
    <r>
      <rPr>
        <sz val="10"/>
        <color theme="1"/>
        <rFont val="Arial"/>
        <family val="2"/>
      </rPr>
      <t xml:space="preserve"> (Capo III, sezione 7, del Reg. (UE) n. 651/2014)</t>
    </r>
  </si>
  <si>
    <r>
      <t xml:space="preserve">Sezione 6.8 - Regimi di aiuti destinati a ovviare ai </t>
    </r>
    <r>
      <rPr>
        <b/>
        <sz val="10"/>
        <color theme="1"/>
        <rFont val="Arial"/>
        <family val="2"/>
      </rPr>
      <t xml:space="preserve">danni arrecati da determinate calamità naturali </t>
    </r>
    <r>
      <rPr>
        <sz val="10"/>
        <color theme="1"/>
        <rFont val="Arial"/>
        <family val="2"/>
      </rPr>
      <t>(Capo III, sezione 8, art. 50 del Reg. (UE) n. 651/2014)</t>
    </r>
  </si>
  <si>
    <r>
      <t xml:space="preserve">Sezione 6.9 -  Aiuti per le infrastrutture a </t>
    </r>
    <r>
      <rPr>
        <b/>
        <sz val="10"/>
        <color theme="1"/>
        <rFont val="Arial"/>
        <family val="2"/>
      </rPr>
      <t>banda larga</t>
    </r>
    <r>
      <rPr>
        <sz val="10"/>
        <color theme="1"/>
        <rFont val="Arial"/>
        <family val="2"/>
      </rPr>
      <t xml:space="preserve"> (Capo III, sezione 10,art. 52 del Reg. (UE) n. 651/2014)</t>
    </r>
  </si>
  <si>
    <r>
      <t xml:space="preserve">Sezione 6.11 - Aiuti per le </t>
    </r>
    <r>
      <rPr>
        <b/>
        <sz val="10"/>
        <color theme="1"/>
        <rFont val="Arial"/>
        <family val="2"/>
      </rPr>
      <t xml:space="preserve">infrastrutture sportive e le infrastrutture ricreative multifunzionali </t>
    </r>
    <r>
      <rPr>
        <sz val="10"/>
        <color theme="1"/>
        <rFont val="Arial"/>
        <family val="2"/>
      </rPr>
      <t xml:space="preserve"> (Capo III, sezione 12, art. 55 del Reg. (UE) n. 651/2014)</t>
    </r>
  </si>
  <si>
    <r>
      <t xml:space="preserve">Sezione 6.12 -  Aiuti agli investimenti per le </t>
    </r>
    <r>
      <rPr>
        <b/>
        <sz val="10"/>
        <color theme="1"/>
        <rFont val="Arial"/>
        <family val="2"/>
      </rPr>
      <t>infrastrutture locali</t>
    </r>
    <r>
      <rPr>
        <sz val="10"/>
        <color theme="1"/>
        <rFont val="Arial"/>
        <family val="2"/>
      </rPr>
      <t xml:space="preserve"> (Capo III, sezione 13, art. 56 del Reg. (UE) n. 651/2014)</t>
    </r>
  </si>
  <si>
    <r>
      <t xml:space="preserve">Sezione 6.14 -  Aiuti a favore dei </t>
    </r>
    <r>
      <rPr>
        <b/>
        <sz val="10"/>
        <color theme="1"/>
        <rFont val="Arial"/>
        <family val="2"/>
      </rPr>
      <t>porti marittimi</t>
    </r>
    <r>
      <rPr>
        <sz val="10"/>
        <color theme="1"/>
        <rFont val="Arial"/>
        <family val="2"/>
      </rPr>
      <t xml:space="preserve"> (art. 56 b e 56 c del Reg. (UE) n. 651/2014 modif. REG. (UE) 2017/1084)</t>
    </r>
  </si>
  <si>
    <r>
      <t xml:space="preserve">Sezione 6.13 -  Aiuti agli </t>
    </r>
    <r>
      <rPr>
        <b/>
        <sz val="10"/>
        <color theme="1"/>
        <rFont val="Arial"/>
        <family val="2"/>
      </rPr>
      <t xml:space="preserve">aeroporti regionali </t>
    </r>
    <r>
      <rPr>
        <sz val="10"/>
        <color theme="1"/>
        <rFont val="Arial"/>
        <family val="2"/>
      </rPr>
      <t>(art. 56 a del Reg. (UE) n. 651/2014 modif. Reg. (UE) 2017/1084)</t>
    </r>
  </si>
  <si>
    <r>
      <t xml:space="preserve">Sezione 6.15 - Aiuti a carattere sociale per i </t>
    </r>
    <r>
      <rPr>
        <b/>
        <sz val="10"/>
        <color theme="1"/>
        <rFont val="Arial"/>
        <family val="2"/>
      </rPr>
      <t>trasporti a favore dei residenti in regioni remote</t>
    </r>
    <r>
      <rPr>
        <sz val="10"/>
        <color theme="1"/>
        <rFont val="Arial"/>
        <family val="2"/>
      </rPr>
      <t xml:space="preserve">  (Capo III, sezione 9, art. 51 del Reg. 651/2014)</t>
    </r>
  </si>
  <si>
    <r>
      <t xml:space="preserve">Sezione 6.16 -  Aiuti sotto forma di compensazione degli obblighi di servizio pubblico, concessi a determinate imprese incaricate della gestione di </t>
    </r>
    <r>
      <rPr>
        <b/>
        <sz val="10"/>
        <color theme="1"/>
        <rFont val="Arial"/>
        <family val="2"/>
      </rPr>
      <t>Servizi di Interesse Economico Generale</t>
    </r>
    <r>
      <rPr>
        <sz val="10"/>
        <color theme="1"/>
        <rFont val="Arial"/>
        <family val="2"/>
      </rPr>
      <t xml:space="preserve"> (Decisione C(2011)9380)</t>
    </r>
  </si>
  <si>
    <r>
      <t xml:space="preserve">Sezione 7 - </t>
    </r>
    <r>
      <rPr>
        <b/>
        <sz val="10"/>
        <color theme="1"/>
        <rFont val="Arial"/>
        <family val="2"/>
      </rPr>
      <t>Punti di controllo trasversali</t>
    </r>
    <r>
      <rPr>
        <sz val="10"/>
        <color theme="1"/>
        <rFont val="Arial"/>
        <family val="2"/>
      </rPr>
      <t xml:space="preserve"> relativi alla procedura di erogazione dell'aiuto</t>
    </r>
  </si>
  <si>
    <r>
      <t xml:space="preserve">Sezione 8.1 - Specificità della </t>
    </r>
    <r>
      <rPr>
        <b/>
        <sz val="10"/>
        <color theme="1"/>
        <rFont val="Arial"/>
        <family val="2"/>
      </rPr>
      <t>procedura automatica</t>
    </r>
    <r>
      <rPr>
        <sz val="10"/>
        <color theme="1"/>
        <rFont val="Arial"/>
        <family val="2"/>
      </rPr>
      <t xml:space="preserve"> (art. 4 del D.Lgs. 123/98)</t>
    </r>
  </si>
  <si>
    <r>
      <t xml:space="preserve">Sezione 8.2 - Specificità della </t>
    </r>
    <r>
      <rPr>
        <b/>
        <sz val="10"/>
        <color theme="1"/>
        <rFont val="Arial"/>
        <family val="2"/>
      </rPr>
      <t>procedura valutativa</t>
    </r>
    <r>
      <rPr>
        <sz val="10"/>
        <color theme="1"/>
        <rFont val="Arial"/>
        <family val="2"/>
      </rPr>
      <t xml:space="preserve"> (art. 5 del D.Lgs. 123/98)  (a graduatoria/a sportello)</t>
    </r>
  </si>
  <si>
    <r>
      <t xml:space="preserve">Sezione 8.3 - Specificità della </t>
    </r>
    <r>
      <rPr>
        <b/>
        <sz val="10"/>
        <color theme="1"/>
        <rFont val="Arial"/>
        <family val="2"/>
      </rPr>
      <t>procedura negoziale</t>
    </r>
    <r>
      <rPr>
        <sz val="10"/>
        <color theme="1"/>
        <rFont val="Arial"/>
        <family val="2"/>
      </rPr>
      <t xml:space="preserve"> (art. 6 del D.Lgs. 123/98) (a graduatoria/a sportello)</t>
    </r>
  </si>
  <si>
    <t>Fase 1 - Verifica dell'esistenza di un aiuto di Stato</t>
  </si>
  <si>
    <t>Fase 2 - Scelta e analisi della tipologia di aiuto interessata (da sez. 2 a sez.6)</t>
  </si>
  <si>
    <t>Fase 3 - Scelta e analisi della procedura attuativa interessata</t>
  </si>
  <si>
    <t>Fase 4 - Verifiche sull'impresa beneficiaria stessa e sulle spese sostenute dal Beneficiario</t>
  </si>
  <si>
    <r>
      <t>Sezione 9 - Verifiche sull'</t>
    </r>
    <r>
      <rPr>
        <b/>
        <sz val="10"/>
        <color theme="1"/>
        <rFont val="Arial"/>
        <family val="2"/>
      </rPr>
      <t>impresa</t>
    </r>
    <r>
      <rPr>
        <sz val="10"/>
        <color theme="1"/>
        <rFont val="Arial"/>
        <family val="2"/>
      </rPr>
      <t xml:space="preserve"> beneficiaria dell'aiuto</t>
    </r>
  </si>
  <si>
    <r>
      <t xml:space="preserve">Sezione 10 - </t>
    </r>
    <r>
      <rPr>
        <b/>
        <sz val="10"/>
        <color theme="1"/>
        <rFont val="Arial"/>
        <family val="2"/>
      </rPr>
      <t>Spese</t>
    </r>
    <r>
      <rPr>
        <sz val="10"/>
        <color theme="1"/>
        <rFont val="Arial"/>
        <family val="2"/>
      </rPr>
      <t xml:space="preserve"> ammissibili e pagamento</t>
    </r>
  </si>
  <si>
    <r>
      <t xml:space="preserve">Sezione 11 - </t>
    </r>
    <r>
      <rPr>
        <b/>
        <sz val="10"/>
        <color theme="1"/>
        <rFont val="Arial"/>
        <family val="2"/>
      </rPr>
      <t>Output fisico, contabilità e documentazione</t>
    </r>
    <r>
      <rPr>
        <sz val="10"/>
        <color theme="1"/>
        <rFont val="Arial"/>
        <family val="2"/>
      </rPr>
      <t xml:space="preserve"> (Verifiche che dovrebbero essere svolte in loco)</t>
    </r>
  </si>
  <si>
    <t>Fase 5 - Controlli e verifiche a cura di AdG, AdC e di altri Organismi di controllo</t>
  </si>
  <si>
    <r>
      <t xml:space="preserve">Sezione 12 - </t>
    </r>
    <r>
      <rPr>
        <b/>
        <sz val="10"/>
        <color theme="1"/>
        <rFont val="Arial"/>
        <family val="2"/>
      </rPr>
      <t xml:space="preserve">Anticipi e pagamenti al Beneficiario </t>
    </r>
  </si>
  <si>
    <r>
      <t xml:space="preserve">Sezione 13 - </t>
    </r>
    <r>
      <rPr>
        <b/>
        <sz val="10"/>
        <color theme="1"/>
        <rFont val="Arial"/>
        <family val="2"/>
      </rPr>
      <t>Altri controlli relativi all'attuazione dell'operazione</t>
    </r>
  </si>
  <si>
    <r>
      <t xml:space="preserve">Sezione 14 - </t>
    </r>
    <r>
      <rPr>
        <b/>
        <sz val="10"/>
        <color theme="1"/>
        <rFont val="Arial"/>
        <family val="2"/>
      </rPr>
      <t>Verifiche a cura di AdG, AdC e altri Organismi di controllo</t>
    </r>
  </si>
  <si>
    <t>Fase 6 - Conclusioni</t>
  </si>
  <si>
    <t xml:space="preserve">Inserire prima i riferimenti (es. Deliberazione di Giunta Regionale, Determinazione Dirigenziale) già indicati in sede di invio delle informazioni sintetiche o notifica del regime di aiuti di riferimento o dell'aiuto ad hoc, di cui al foglio Anegrafica, punti 1-7 </t>
  </si>
  <si>
    <t xml:space="preserve">La compilazione è prevista in caso di finanziamento di progetti di “infrastrutture” per verificare la presenza o assenza di elementi di aiuto (cfr. Nota CE-DG Competition del 15/09/2015, non applicabile al FSE). </t>
  </si>
  <si>
    <t>cfr. supra</t>
  </si>
  <si>
    <t>Ad esito della compilazione della griglia di cui sopra, l'operazione si configura quale aiuto di Stato?</t>
  </si>
  <si>
    <t>Se dalla corretta compilazione della “Griglia Analitica per le Infrastrutture” risulta che il progetto in esame non comporta elementi di aiuti di Stato ai sensi dell'art.107 del TFUE, la presente checklist non è pertinente l'operazione in esame.</t>
  </si>
  <si>
    <t>E' stata compilata la “Griglia Aiuti di Stato”, o "Griglia Analitica per le Infrastrutture" quale strumento che consente all'AdG di definire la presenza o l'assenza di elementi di aiuto nell'operazione in esame?</t>
  </si>
  <si>
    <r>
      <rPr>
        <b/>
        <i/>
        <sz val="10"/>
        <color indexed="8"/>
        <rFont val="Arial"/>
        <family val="2"/>
      </rPr>
      <t>Se</t>
    </r>
    <r>
      <rPr>
        <b/>
        <i/>
        <sz val="10"/>
        <color indexed="10"/>
        <rFont val="Arial"/>
        <family val="2"/>
      </rPr>
      <t xml:space="preserve"> </t>
    </r>
    <r>
      <rPr>
        <b/>
        <i/>
        <u/>
        <sz val="10"/>
        <color indexed="8"/>
        <rFont val="Arial"/>
        <family val="2"/>
      </rPr>
      <t xml:space="preserve">almeno una </t>
    </r>
    <r>
      <rPr>
        <b/>
        <i/>
        <sz val="10"/>
        <color indexed="8"/>
        <rFont val="Arial"/>
        <family val="2"/>
      </rPr>
      <t xml:space="preserve"> del</t>
    </r>
    <r>
      <rPr>
        <i/>
        <sz val="10"/>
        <color indexed="8"/>
        <rFont val="Arial"/>
        <family val="2"/>
      </rPr>
      <t xml:space="preserve">le risposte al quesito 4 </t>
    </r>
    <r>
      <rPr>
        <b/>
        <i/>
        <sz val="10"/>
        <color indexed="8"/>
        <rFont val="Arial"/>
        <family val="2"/>
      </rPr>
      <t>è</t>
    </r>
    <r>
      <rPr>
        <i/>
        <sz val="10"/>
        <color indexed="8"/>
        <rFont val="Arial"/>
        <family val="2"/>
      </rPr>
      <t xml:space="preserve"> </t>
    </r>
    <r>
      <rPr>
        <b/>
        <i/>
        <u/>
        <sz val="10"/>
        <color indexed="8"/>
        <rFont val="Arial"/>
        <family val="2"/>
      </rPr>
      <t>No</t>
    </r>
    <r>
      <rPr>
        <i/>
        <sz val="10"/>
        <color indexed="8"/>
        <rFont val="Arial"/>
        <family val="2"/>
      </rPr>
      <t xml:space="preserve">, la presente checklist non è pertinente l'operazione in esame.
</t>
    </r>
    <r>
      <rPr>
        <b/>
        <i/>
        <sz val="10"/>
        <rFont val="Arial"/>
        <family val="2"/>
      </rPr>
      <t xml:space="preserve">Se tutte le risposte al quesito 4 sono </t>
    </r>
    <r>
      <rPr>
        <b/>
        <i/>
        <u/>
        <sz val="10"/>
        <rFont val="Arial"/>
        <family val="2"/>
      </rPr>
      <t>Sì</t>
    </r>
    <r>
      <rPr>
        <b/>
        <i/>
        <sz val="10"/>
        <rFont val="Arial"/>
        <family val="2"/>
      </rPr>
      <t>, ovvero l’operazione consiste in un aiuto di Stato ai sensi dell’art. 107 TFUE, rispondere al quesito che segue e passare alle Sezioni successive.</t>
    </r>
  </si>
  <si>
    <r>
      <t xml:space="preserve">NOTA 1
</t>
    </r>
    <r>
      <rPr>
        <sz val="10"/>
        <color indexed="8"/>
        <rFont val="Arial"/>
        <family val="2"/>
        <charset val="1"/>
      </rPr>
      <t>Cfr anche  il "criterio dell'operatore in un'economia di mercato", punto 4.2 della Comunicazione della CE sulla Nozione di Aiuto (2016/C 262/01)</t>
    </r>
  </si>
  <si>
    <r>
      <t xml:space="preserve">NOTA 2
</t>
    </r>
    <r>
      <rPr>
        <sz val="10"/>
        <color indexed="8"/>
        <rFont val="Arial"/>
        <family val="2"/>
        <charset val="1"/>
      </rPr>
      <t>Per maggiori informazioni si v</t>
    </r>
    <r>
      <rPr>
        <sz val="10"/>
        <color indexed="8"/>
        <rFont val="Arial"/>
        <family val="2"/>
      </rPr>
      <t xml:space="preserve">edano la Comunicazione della Commissione sulla nozione di aiuto di Stato di cui all'articolo 107, paragrafo 1, del Trattato sul Funzionamento dell'Unione Europea (2016/C 262/01), </t>
    </r>
    <r>
      <rPr>
        <sz val="10"/>
        <rFont val="Arial"/>
        <family val="2"/>
      </rPr>
      <t>e la nota della CE-DG Competition del 15/09/2015 “Analytical Grids on the application of State aid rules to the financing of infrastructure projects”</t>
    </r>
  </si>
  <si>
    <r>
      <t>Il beneficiario dell'aiuto riceve un "</t>
    </r>
    <r>
      <rPr>
        <b/>
        <i/>
        <sz val="10"/>
        <rFont val="Arial"/>
        <family val="2"/>
      </rPr>
      <t>vantaggio economico</t>
    </r>
    <r>
      <rPr>
        <i/>
        <sz val="10"/>
        <rFont val="Arial"/>
        <family val="2"/>
      </rPr>
      <t>"? 
(cfr. Nota 1)</t>
    </r>
  </si>
  <si>
    <t>Qualora la Commissione Europea abbia concluso che il regime di aiuti esistente non è, ovvero non è più, compatibile con il mercato interno ed emesso una Raccomandazione al riguardo, lo Stato membro (AdG) ha attuato le relative misure?</t>
  </si>
  <si>
    <r>
      <t xml:space="preserve">Si tratta di un "aiuto esistente"?
</t>
    </r>
    <r>
      <rPr>
        <i/>
        <sz val="9"/>
        <rFont val="Arial"/>
        <family val="2"/>
        <charset val="1"/>
      </rPr>
      <t>Verificare se la Commissione abbia avviato una procedura di revisione, in collaborazione con lo Stato membro (AdG), del regime di aiuti esistente a norma dell'articolo 108, paragrafo 1, TFUE.</t>
    </r>
  </si>
  <si>
    <t>Art. 21 Reg. 1589/2015</t>
  </si>
  <si>
    <t>Dal 2020, il Registro Nazionale Aiuti (RNA) dovrebbe automaticamente consentire la verifica ex ante sul 100% dei Beneficiari dell’aiuto senza autocertificazione (cfr art 14.6 DM 115/2017).</t>
  </si>
  <si>
    <r>
      <t xml:space="preserve">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t>
    </r>
    <r>
      <rPr>
        <i/>
        <sz val="9"/>
        <rFont val="Arial"/>
        <family val="2"/>
      </rPr>
      <t>Si noti che gli aiuti «de minimis» concessi legalmente prima della fusione o dell’acquisizione restano legittimi.</t>
    </r>
  </si>
  <si>
    <t>E' stato rispettato il divieto di cumulo degli aiuti, in conformità a quanto previsto dall’art. 5 del Reg. (UE) n. 1407/2013? (cfr. Nota 4)</t>
  </si>
  <si>
    <t>Prima di concedere l’aiuto, l’AdG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</si>
  <si>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le disposizioni intese a prevenire ed eventualmente recuperare le sovracompensazioni?</t>
  </si>
  <si>
    <t>Se l'impresa che ha ricevuto l’aiuto opera nei settori di cui alle lettere a), b) o c) di cui all'art.1 del Reg. (UE) n. 1407/2013, ma opera anche in uno o più dei settori o svolge anche altre attività che rientrano nel campo di applicazione del Regolamento “de minimis”, verificare che le attività esercitate nei settori esclusi dal campo di applicazione del Regolamento “de minimis” non abbiano beneficiato degli aiuti «de minimis» concessi a norma del Regolamento (UE) n. 1407/2013</t>
  </si>
  <si>
    <t>Se l'impresa che ha ricevuto l’aiuto opera nei settori di cui alle lettere a), b), c) o g) dell’art. 1 del Reg. (UE) n. 360/2012, ma opera anche in settori che rientrano nel campo di applicazione del Regolamento “de minimis”, verificare che le attività esercitate nei settori esclusi dal campo di applicazione del Regolamento “de minimis” non abbiano beneficiano degli aiuti “de minimis”concessi a norma del Reg. (UE) n. 360/2012</t>
  </si>
  <si>
    <t>L’importo complessivo dell’aiuto «de minimis» concesso ad un'impresa che fornisce servizi di interesse economico generale è contenuto nel limite massimo di euro 500.000 nell’arco di tre esercizi finanziari?</t>
  </si>
  <si>
    <t xml:space="preserve">Sezione 6.13 -  Aiuti agli aeroporti regionali (art. 56a del Reg. (UE) n. 651/2014, modif. Reg. (UE) 1084/2017) </t>
  </si>
  <si>
    <t>Sezione 6.10 - Aiuti per la cultura e la conservazione del patrimonio (Capo III, sezione 11, del Reg. (UE) n. 651/2014, modif. Reg. (UE) 1084/2017)</t>
  </si>
  <si>
    <t xml:space="preserve">Sezione 6.14 -  Aiuti a favore dei porti marittimi e porti interni (art. 56b e 56c del Reg. (UE) n. 651/2014, modif. Reg. (UE) 1084/2017) </t>
  </si>
  <si>
    <t>Sezione 6.11 - Aiuti per le infrastrutture sportive e le infrastrutture ricreative multifunzionali (Capo III, sezione 12, art. 55 del Reg. (UE) n. 651/2014, modif. Reg. (UE) 1084/2017)</t>
  </si>
  <si>
    <t>L'AdG ha informato per iscritto, l'impresa alla quale intede concedere un aiuto «de minimis», circa il probabile importo dell'aiuto (espresso come equivalente sovvenzione lordo), il servizio di interesse economico generale per il quale viene concesso e il suo carattere “de minimis”, facendo esplicito riferimento al Regolamento 360/2012 e citandone il titolo e il riferimento di pubblicazione nella Gazzetta ufficiale dell’Unione Europea?</t>
  </si>
  <si>
    <t>Se un'impresa operante nei settori esclusi di cui alle lettere a), b) o c) del primo comma del Reg. (UE) n. 651/2014, opera anche in settori che rientrano nel campo di applicazione del Regolamento 651/2014,  verificare che le attività esercitate nei settori esclusi non abbiano beneficiato degli aiuti concessi a norma del Reg. (UE) n. 651/2014</t>
  </si>
  <si>
    <t>In caso affermativo il regime è compatibile. In caso negativo, passare alla domanda successiva.
Si evidenzia che la previsione della "macrosoglia" non si applica a tutte le tipologie di aiuti, ad esempio non si applica agli aiuti alla formazione e a quelli per l'assunzione di svantaggiati e disabili.</t>
  </si>
  <si>
    <t>In caso non sia rispettata la condizione di cui al punto precedente:</t>
  </si>
  <si>
    <t>In caso tale obbligo sussista, non può applicarsi il Regolamento di esenzione
Il requisito della sede è condizione di compatibilità del regime/aiuto e non condizione di ammissibilità del potenziale beneficiario dell'aiuto. Su tale aspetto cfr. Fase 4 -Sezione 9 (ai fini dell'ubicazione dell'operazione è richiesta la sede al momento dell'erogazione dell'aiuto)</t>
  </si>
  <si>
    <t>L’aiuto è contenuto nei limiti delle soglie previste dal Reg. (UE) n. 651/2014, art. 4? (cfr. Nota 2)</t>
  </si>
  <si>
    <t>art. 4 del Reg. (UE) n. 651/2014, modif. Reg. (UE) 1084/2017</t>
  </si>
  <si>
    <r>
      <rPr>
        <b/>
        <sz val="9"/>
        <color indexed="8"/>
        <rFont val="Arial"/>
        <family val="2"/>
      </rPr>
      <t>NOTA 1
Aiuti esclusi dall'applicazione del Regolamento di esenzione per categoria</t>
    </r>
    <r>
      <rPr>
        <sz val="9"/>
        <color indexed="8"/>
        <rFont val="Arial"/>
        <family val="2"/>
      </rPr>
      <t>:
- eventuali modifiche dei regimi di aiuto di cui alle sezioni 1, 2, 3, 4, 7 e 10 del Reg. (UE) n. 651/2014, diverse dalle modifiche che non possono incidere sulla compatibilità del regime di aiuti o che non possono incidere sostanzialmente sul contenuto del piano di valutazione approvato;
- gli aiuti per attività connesse all'esportazione verso paesi terzi o Stati membri, vale a dire gli aiuti direttamente connessi ai quantitativi esportati, alla costituzione e gestione di una rete di distribuzione o ad altre spese correnti connesse all'attività d'esportazione;
- gli aiuti subordinati all'uso di prodotti nazionali rispetto a quelli d'importazione;
- 'gli aiuti concessi nel settore della pesca e dell'acquacoltura, disciplinati dal regolamento (UE) n. 1379/2013 del Parlamento europeo e del Consiglio*, ad eccezione degli aiuti alla formazione, degli aiuti per l'accesso delle PMI ai finanziamenti, degli aiuti a ricerca, sviluppo e innovazione a favore delle PMI e degli aiuti a favore dei lavoratori svantaggiati e dei lavoratori con disabilità;
- agli aiuti concessi nel settore della produzione primaria di prodotti agricoli, ad eccezione della compensazione per i sovraccosti nelle regioni ultraperiferiche e nelle zone scarsamente popolate, degli aiuti a finalità regionale,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r>
    <r>
      <rPr>
        <b/>
        <sz val="9"/>
        <color indexed="8"/>
        <rFont val="Arial"/>
        <family val="2"/>
      </rPr>
      <t xml:space="preserve">
</t>
    </r>
    <r>
      <rPr>
        <sz val="9"/>
        <color indexed="8"/>
        <rFont val="Arial"/>
        <family val="2"/>
      </rPr>
      <t>- 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oppure
ii) quando l’aiuto è subordinato al fatto di venire parzialmente o interamente trasferito a produttori primari.</t>
    </r>
  </si>
  <si>
    <r>
      <rPr>
        <b/>
        <sz val="9"/>
        <color indexed="8"/>
        <rFont val="Arial"/>
        <family val="2"/>
      </rPr>
      <t xml:space="preserve">NOTA 1
Aiuti esclusi dall'applicazione del Regolamento (UE) n. 1407/2014: </t>
    </r>
    <r>
      <rPr>
        <sz val="9"/>
        <color indexed="8"/>
        <rFont val="Arial"/>
        <family val="2"/>
      </rPr>
      <t xml:space="preserve">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t>
    </r>
  </si>
  <si>
    <r>
      <rPr>
        <b/>
        <sz val="9"/>
        <color indexed="8"/>
        <rFont val="Arial"/>
        <family val="2"/>
      </rPr>
      <t>NOTA 2</t>
    </r>
    <r>
      <rPr>
        <sz val="9"/>
        <color indexed="8"/>
        <rFont val="Arial"/>
        <family val="2"/>
      </rPr>
      <t xml:space="preserve"> 
Ex art. 2, Reg. (UE) n. 1407/2014, si intende «</t>
    </r>
    <r>
      <rPr>
        <b/>
        <sz val="9"/>
        <color indexed="8"/>
        <rFont val="Arial"/>
        <family val="2"/>
      </rPr>
      <t>impresa unica</t>
    </r>
    <r>
      <rPr>
        <sz val="9"/>
        <color indexed="8"/>
        <rFont val="Arial"/>
        <family val="2"/>
      </rPr>
      <t>»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alle lettere da a) a d), per il tramite di una o più altre imprese sono anch’esse considerate un’impresa unica.</t>
    </r>
  </si>
  <si>
    <r>
      <rPr>
        <b/>
        <sz val="9"/>
        <color indexed="8"/>
        <rFont val="Arial"/>
        <family val="2"/>
      </rPr>
      <t>NOTA 3</t>
    </r>
    <r>
      <rPr>
        <sz val="9"/>
        <color indexed="8"/>
        <rFont val="Arial"/>
        <family val="2"/>
      </rPr>
      <t xml:space="preserve"> 
Ex art. 4, Reg. (UE) n. 1407/2014, sono considerati "</t>
    </r>
    <r>
      <rPr>
        <b/>
        <sz val="9"/>
        <color indexed="8"/>
        <rFont val="Arial"/>
        <family val="2"/>
      </rPr>
      <t>aiuti trasparenti</t>
    </r>
    <r>
      <rPr>
        <sz val="9"/>
        <color indexed="8"/>
        <rFont val="Arial"/>
        <family val="2"/>
      </rPr>
      <t xml:space="preserve">" gli aiuti che rientrano in una delle seguenti categorie:
 aiuti concessi sotto forma di sovvenzioni o di contributi in conto interessi;
 aiuti concessi sotto forma di prestiti,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il prestito è assistito da una garanzia pari ad almeno il 50% dell’importo preso in prestito e ammonta a 1 000 000 Euro (o 500 000 Euro per le imprese che effettuano trasporto di merci su strada) su un periodo di cinque anni oppure a 500 000 Euro (o 250 000 Euro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
• l’equivalente sovvenzione lordo è stato calcolato sulla base del tasso di riferimento applicabile al momento della concessione;
 aiuti concessi sotto forma di conferimenti di capitale, se l’importo totale dell’apporto pubblico non supera il massimale «de minimis»;
 aiuti concessi sotto forma di misure per il finanziamento del rischio, quali investimenti in equity o quasi-equity, se il capitale fornito a un’impresa unica non supera il massimale «de minimis»;
 aiuti concessi sotto forma di garanzie,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la garanzia non eccede l’80% del prestito sotteso e ha un importo garantito di 1 500 000 Euro (o 750 000 Euro per le imprese che effettuano trasporto di merci su strada) e una durata di cinque anni o un importo garantito di 750 000 Euro (o 375 000 Euro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 (UE) n. 1407/2013; oppure 
• l’equivalente sovvenzione lordo è stato calcolato in base ai premi «esenti» di cui in una comunicazione della Commissione; oppure 
• prima dell’attuazione dell’aiuto: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 tale metodo si riferisce esplicitamente al tipo di garanzia e al tipo di operazioni sottese in questione nel contesto dell’applicazione del Reg. (UE) n. 1407/2013;
 aiuti concessi sotto forma di altri strumenti, se lo strumento prevede un limite volto a garantire che non sia superato il massimale pertinente.
</t>
    </r>
  </si>
  <si>
    <r>
      <rPr>
        <b/>
        <sz val="9"/>
        <color indexed="8"/>
        <rFont val="Arial"/>
        <family val="2"/>
      </rPr>
      <t>NOTA 4</t>
    </r>
    <r>
      <rPr>
        <sz val="9"/>
        <color indexed="8"/>
        <rFont val="Arial"/>
        <family val="2"/>
      </rPr>
      <t xml:space="preserve">
Nello specifico, gli aiuti «de minimis» possono essere </t>
    </r>
    <r>
      <rPr>
        <b/>
        <sz val="9"/>
        <color indexed="8"/>
        <rFont val="Arial"/>
        <family val="2"/>
      </rPr>
      <t>cumulati</t>
    </r>
    <r>
      <rPr>
        <sz val="9"/>
        <color indexed="8"/>
        <rFont val="Arial"/>
        <family val="2"/>
      </rPr>
      <t xml:space="preserve"> con gli aiuti «de minimis» concessi a norma del Regolamento (UE) n. 360/2012 della Commissione Europea a concorrenza del massimale previsto in tale Regolamento. Essi possono essere cumulati con aiuti «de minimis» concessi a norma di altri Regolamenti «de minimis» a condizione che non superino il massimale pertinente di cui all’articolo 3, paragrafo 2, del Reg. (UE) n. 1407/2013.
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r>
  </si>
  <si>
    <r>
      <rPr>
        <b/>
        <sz val="9"/>
        <color indexed="8"/>
        <rFont val="Arial"/>
        <family val="2"/>
      </rPr>
      <t>NOTA 2</t>
    </r>
    <r>
      <rPr>
        <sz val="9"/>
        <color indexed="8"/>
        <rFont val="Arial"/>
        <family val="2"/>
      </rPr>
      <t xml:space="preserve">
In particolare:
a) gli aiuti concessi sotto forma di prestiti sono trattati come </t>
    </r>
    <r>
      <rPr>
        <b/>
        <sz val="9"/>
        <color indexed="8"/>
        <rFont val="Arial"/>
        <family val="2"/>
      </rPr>
      <t>aiuti “de minimis” trasparenti</t>
    </r>
    <r>
      <rPr>
        <sz val="9"/>
        <color indexed="8"/>
        <rFont val="Arial"/>
        <family val="2"/>
      </rPr>
      <t xml:space="preserve"> se l’equivalente sovvenzione lordo è stato calcolato sulla base dei tassi di riferimento in vigore al momento della concessione;
b) gli aiuti concessi sotto forma di conferimenti di capitale non sono considerati come aiuti “de minimis” trasparenti, a meno che l’importo totale dell’apporto pubblico sia inferiore al massimale “de minimis”;
c) gli aiuti concessi sotto forma di misure a favore del capitale di rischio non sono considerati aiuti “de minimis” trasparenti, a meno che il regime relativo al capitale di rischio interessato preveda apporti di capitali per un importo non superiore al massimale “de minimis” per ogni impresa destinataria;
d) gli aiuti individuali concessi nel quadro di un regime di garanzia a imprese che non sono imprese in difficoltà sono trattati come aiuti “de minimis” trasparenti se la parte garantita del prestito sotteso concesso nell’ambito di tale regime non supera 3 750 000 Euro per impresa. Se la parte garantita del prestito sotteso rappresenta solo una data percentuale di tale massimale, si ritiene che l'equivalente sovvenzione lordo di tale garanzia corrisponda alla stessa proporzione del massimale applicabile. La garanzia non deve superare l’80% del prestito sotteso. I regimi di garanzia sono considerati trasparenti anche quando:
i) prima dell'attuazione del regime, la metodologia per calcolare l'equivalente sovvenzione lordo delle garanzie è stata approvata dopo essere stata notificata alla Commissione ai sensi di un regolamento adottato dalla Commissione nel settore degli aiuti di Stato; e
ii) la metodologia approvata si riferisce esplicitamente al tipo di garanzie e al tipo di operazioni sottese in questione nel contesto dell'applicazione del presente regolamento.</t>
    </r>
  </si>
  <si>
    <r>
      <rPr>
        <b/>
        <sz val="9"/>
        <color indexed="8"/>
        <rFont val="Arial"/>
        <family val="2"/>
      </rPr>
      <t>NOTA 3</t>
    </r>
    <r>
      <rPr>
        <sz val="9"/>
        <color indexed="8"/>
        <rFont val="Arial"/>
        <family val="2"/>
      </rPr>
      <t xml:space="preserve">
Nello specifico, gli aiuti “de minimis” non sono </t>
    </r>
    <r>
      <rPr>
        <b/>
        <sz val="9"/>
        <color indexed="8"/>
        <rFont val="Arial"/>
        <family val="2"/>
      </rPr>
      <t>cumulabili</t>
    </r>
    <r>
      <rPr>
        <sz val="9"/>
        <color indexed="8"/>
        <rFont val="Arial"/>
        <family val="2"/>
      </rPr>
      <t xml:space="preserve"> con aiuti di Stato relativamente agli stessi costi ammissibili se un tale cumulo dà luogo a un'intensità d'aiuto superiore a quella fissata, per le specifiche circostanze di ogni caso, in un regolamento di esenzione per categoria o in una decisione della Commissione.
Gli aiuti “de minimis” possono essere cumulati con aiuti previsti dagli altri regolamenti “de minimis” fino al massimale dei 500 000 Euro nell’arco di tre esercizi finanziari.
Gli aiuti “de minimis”  non sono cumulabili con alcuna compensazione riguardante lo stesso servizio di interesse economico generale, a prescindere dal fatto che costituiscano aiuti di Stato o meno.</t>
    </r>
  </si>
  <si>
    <r>
      <rPr>
        <b/>
        <sz val="9"/>
        <color indexed="8"/>
        <rFont val="Arial"/>
        <family val="2"/>
      </rPr>
      <t>NOTA 2</t>
    </r>
    <r>
      <rPr>
        <sz val="9"/>
        <color indexed="8"/>
        <rFont val="Arial"/>
        <family val="2"/>
      </rPr>
      <t xml:space="preserve">
</t>
    </r>
    <r>
      <rPr>
        <b/>
        <sz val="9"/>
        <color indexed="8"/>
        <rFont val="Arial"/>
        <family val="2"/>
      </rPr>
      <t>Art. 4, Reg. (UE) n. 651/2014 - Soglie di notifica:</t>
    </r>
    <r>
      <rPr>
        <sz val="9"/>
        <color indexed="8"/>
        <rFont val="Arial"/>
        <family val="2"/>
      </rPr>
      <t xml:space="preserve">
a) aiuti a finalità regionale agli investimenti: l'«importo di aiuto corretto» per un investimento con costi ammissibili pari a 100 milioni di Euro;
[«Importo di aiuto corretto»: importo massimo di aiuto consentito per un grande progetto di investimento, calcolato secondo la seguente formula: importo massimo di aiuto = R × (A + 0,50 × B + 0 × C)
dove: R è l'intensità massima di aiuto applicabile nella zona interessata stabilita in una carta degli aiuti a finalità regionale in vigore alla data in cui è concesso l'aiuto, esclusa l'intensità di aiuto maggiorata per le PMI; A sono i primi 50 milioni di Euro di costi ammissibili, B è la parte di costi ammissibili compresa tra 50 milioni di Euro e 100 milioni di Euro e C è la parte di costi ammissibili superiore a 100 milioni di Euro;]
b) aiuti a finalità regionale per lo sviluppo urbano: 20 milioni di Euro;
c) aiuti agli investimenti a favore delle PMI: 7,5 milioni di Euro per impresa  per progetto di investimento;
d) aiuti alle PMI per servizi di consulenza: 2 milioni di Euro per impresa per progetto;
e) aiuti alle PMI per la partecipazione alle fiere: 2 milioni di Euro per impresa per anno;
f) aiuti alle PMI per i costi di cooperazione connessi alla partecipazione a progetti di cooperazione territoriale europea: 2 milioni di Euro per impresa per progetto;
g) aiuti al finanziamento del rischio: 15 milioni di Euro per impresa ammissibile;
h) aiuti alle imprese in fase di avviamento: gli importi per impresa di cui all'articolo 22, paragrafi 3, 4 e 5 del Reg. (UE) n. 651/2014;</t>
    </r>
  </si>
  <si>
    <t>"i) aiuti alla ricerca e sviluppo: 
[i) se il progetto è prevalentemente un progetto di ricerca fondamentale: 40 milioni di Euro per impresa per progetto; tale condizione è soddisfatta quando più della metà dei costi ammissibili del progetto riguarda attività che rientrano nella categoria della ricerca fondamentale; 
ii) se il progetto è prevalentemente un progetto di ricerca industriale: 20 milioni di Euro per impresa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15 milioni di Euro per impresa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gli importi di cui ai punti i), ii) e iii) sono raddoppiati; 
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vi) aiuti per studi di fattibilità preliminari ad attività di ricerca: 7,5 milioni di Euro per studio; ]</t>
  </si>
  <si>
    <t>j) aiuti agli investimenti per le infrastrutture di ricerca: 20 milioni di Euro per infrastruttura;
k) aiuti ai poli di innovazione: 7,5 milioni di Euro per polo;
l) aiuti all'innovazione a favore delle PMI: 5 milioni di Euro per impresa per progetto;
m) aiuti per l'innovazione dei processi e dell'organizzazione: 7,5 milioni di Euro per impresa per progetto;
n) aiuti alla formazione: 2 milioni di Euro per progetto di formazione;
o) aiuti all'assunzione di lavoratori svantaggiati: 5 milioni di Euro per impresa per anno;
p) aiuti all'occupazione di lavoratori con disabilità sotto forma di integrazioni salariali: 10 milioni di Euro per impresa per anno;
q) aiuti intesi a compensare i sovraccosti connessi all'occupazione di lavoratori con disabilità: 10 milioni di Euro per impresa per anno;
r) aiuti intesi a compensare i costi dell'assistenza fornita ai lavoratori svantaggiati: 5 milioni di Euro per impresa per anno;
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Euro per impresa per progetto di investimento;
t) aiuti agli investimenti a favore di progetti per l'efficienza energetica: 10 milioni di Euro;
u) aiuti agli investimenti per il risanamento di siti contaminati: 20 milioni di Euro per impresa per progetto di investimento;
v) aiuti al funzionamento per la produzione di energia elettrica da fonti rinnovabili e aiuti al funzionamento per la promozione di energia da fonti rinnovabili in impianti su scala ridotta: 15 milioni di Euro per impresa per progetto. Se l'aiuto è concesso in base a una procedura di gara competitiva a norma dell'articolo 42: 150 milioni di Euro l'anno, tenendo conto della dotazione cumulata di tutti i regimi di cui all'articolo 42;
w) aiuti agli investimenti per la rete di distribuzione del teleriscaldamento e del teleraffreddamento: 20 milioni di Euro per impresa per progetto di investimento;
x) aiuti agli investimenti per le infrastrutture energetiche: 50 milioni di Euro per impresa per progetto di investimento;
y) aiuti per le infrastrutture a banda larga: 70 milioni di Euro di costi totali per progetto;
z)  aiuti agli investimenti per la cultura e la conservazione del patrimonio: 150 milioni di Euro per progetto; aiuti al funzionamento per la cultura e la conservazione del patrimonio: 75 milioni di Euro per impresa per anno;</t>
  </si>
  <si>
    <t xml:space="preserve"> (aa) regimi di aiuti a favore delle opere audiovisive: 50 milioni di Euro per regime e per anno;
(bb) aiuti agli investimenti per le infrastrutture sportive e le infrastrutture multifunzionali: 30 milioni di Euro o i costi totali superiori a 100 milioni di Euro per progetto; aiuti al funzionamento per le infrastrutture sportive: 2 milioni di Euro per infrastruttura per anno;
(cc) aiuti agli investimenti per le infrastrutture locali: 10 milioni di Euro o i costi totali superiori a 20 milioni di Euro per la stessa infrastruttura.
(dd) aiuti agli investimenti a favore di aeroporti regionali: le intensità di aiuto di cui all’articolo 56a;
"(ee) aiuti agli investimenti a favore di porti marittimi: costi ammissibili di 130 milioni di EUR per progetto  (o 150 milioni di EUR per progetto  in un porto marittimo che figura nel piano di lavoro di un corridoio della rete centrale di cui all’articolo 47 del regolamento (UE) n. 1315/2013 del Parlamento europeo e del Consiglio. 
Per quanto riguarda il dragaggio, un progetto è definito come l'insieme di tutti i lavori di dragaggio realizzati in un anno di calendario."
(ff) aiuti agli investimenti a favore di porti interni: costi ammissibili di 40 milioni di Euro per progetto  (o 50 milioni di EUR per progetto  in un porto interno che figura nel piano di lavoro di un corridoio della rete centrale di cui all’articolo 47 del regolamento (UE) n. 1315/2013 del Parlamento europeo e del Consiglio*). Per quanto riguarda il dragaggio, un progetto è definito come l'insieme di tutti i lavori di dragaggio realizzati in un anno di calendario</t>
  </si>
  <si>
    <t>L'AdA dovrebbe procedere alla verifica del soddisfacimento del requisito dichiarato in autocertificazione dal beneficiario dell'aiuto. 
Descrivere e documentare inoltre la verifica svolta dall'AdG.</t>
  </si>
  <si>
    <t>Sono escluse limitazioni alla possibilità per i Beneficiari di sfruttare in altri Stati membri i risultati ottenuti della ricerca, dello sviluppo e dell'innovazione?</t>
  </si>
  <si>
    <t>art. 2, punto 23, del Reg. (UE) n. 651/2014</t>
  </si>
  <si>
    <t>art. 6, comma 2, del Reg. (UE) n. 651/2014</t>
  </si>
  <si>
    <t>art. 6, comma 3, del Reg. (UE) n. 651/2014</t>
  </si>
  <si>
    <t>art. 6, comma 4, del Reg. (UE) n. 651/2014</t>
  </si>
  <si>
    <t>art. 6, comma 5, del Reg. (UE) n. 651/2014 modif. Reg. (UE) 1084/2017</t>
  </si>
  <si>
    <t>art. 1 par. 5 a) del Reg. (UE) n. 651/2014</t>
  </si>
  <si>
    <t>art. 1 par. 5 b) del Reg. (UE) n. 651/2014</t>
  </si>
  <si>
    <t>art. 1 par. 5 c) del Reg. (UE) n. 651/2014</t>
  </si>
  <si>
    <r>
      <t>Il Beneficiario figura tra le imprese che hanno ricevuto e, successivamente non rimborsato o depositato in un conto bloccato, gli aiuti individuati quali illegali o incompatibili dalla CE, dallo Stato italiano o dalla Regione?</t>
    </r>
    <r>
      <rPr>
        <sz val="9"/>
        <rFont val="Arial"/>
        <family val="2"/>
      </rPr>
      <t/>
    </r>
  </si>
  <si>
    <t>art. 1 par. 4 del Reg. (UE) n. 651/2014</t>
  </si>
  <si>
    <t>L’operazione consiste in un aiuto “trasparente” ovvero in un aiuto per il quale è possibile calcolare con precisione l'equivalente sovvenzione lordo ex ante senza che sia necessario effettuare una valutazione dei rischi? (cfr. Nota 3)</t>
  </si>
  <si>
    <t>Punti di controllo applicabili a operazioni consistenti in aiuti agli studi ambientali</t>
  </si>
  <si>
    <t xml:space="preserve">Sezione 6.9 -  Aiuti per le infrastrutture a banda larga (Capo III, sezione 10,art. 52 del Reg. (UE) n. 651/2014, modif. Reg. (UE) 1084/2017) </t>
  </si>
  <si>
    <t>Se la risposta è negativa, il regime non è compatibile. Il regime, quindi, dovrebbe essere notificato (passare alla relativa sezione).
In caso di assenza di parere CE, verificare se il bando/avviso /regolamento subordina l'ammissibilità e la concessione dell'aiuto all’avvenuta decisione positiva da parte della Commissione Europea</t>
  </si>
  <si>
    <t>art. 7, comma 2, del Reg. (UE) n. 651/2014</t>
  </si>
  <si>
    <t>art. 7, comma 5, del Reg. (UE) n. 651/2014</t>
  </si>
  <si>
    <t>art. 7, comma 6, del Reg. (UE) n. 651/2014</t>
  </si>
  <si>
    <t>art. 9, comma 1, del Reg. (UE) n. 651/2014</t>
  </si>
  <si>
    <t>art. 9, comma 2, del Reg. (UE) n. 651/2014</t>
  </si>
  <si>
    <t>art. 9, comma 4, del Reg. (UE) n. 651/2014</t>
  </si>
  <si>
    <t xml:space="preserve">Sono state inviate, attraverso il sistema di notifica elettronica della Commissione, le informazioni sintetiche sulla misura di aiuto in questione nel formato standardizzato di cui all'allegato II del Reg. (UE) n. 651/2014, insieme a un link che dia accesso al testo integrale della misura di aiuto, comprese le sue modifiche, entro venti giorni lavorativi dalla sua entrata in vigore? </t>
  </si>
  <si>
    <r>
      <t xml:space="preserve">Le informazioni sull'aiuto in questione sono state inserite nel Censimento annuale degli aiuti di Stato promosso annualmente dalla Commissione Europea?
</t>
    </r>
    <r>
      <rPr>
        <i/>
        <sz val="9"/>
        <rFont val="Arial"/>
        <family val="2"/>
      </rPr>
      <t>I.e. E' stata trasmessa alla  Commissione una relazione annuale  in formato elettronico (di cui al Reg. (CE) n. 794/2004 della Commissione, del 21 aprile 2004), contenente le informazioni indicate nel citato Regolamento di esecuzione, relativamente all'intero anno o alla porzione di anno in cui il Regolamento (UE) n. 651/2014 si applica?</t>
    </r>
  </si>
  <si>
    <t>La categoria di aiuto rientra tra quelle per le quali non è richiesto o si presume un effetto di incentivazione? (cfr. Nota 4)</t>
  </si>
  <si>
    <r>
      <rPr>
        <b/>
        <sz val="9"/>
        <color indexed="8"/>
        <rFont val="Arial"/>
        <family val="2"/>
      </rPr>
      <t>NOTA 3</t>
    </r>
    <r>
      <rPr>
        <sz val="9"/>
        <color indexed="8"/>
        <rFont val="Arial"/>
        <family val="2"/>
      </rPr>
      <t xml:space="preserve">
</t>
    </r>
    <r>
      <rPr>
        <b/>
        <sz val="9"/>
        <color indexed="8"/>
        <rFont val="Arial"/>
        <family val="2"/>
      </rPr>
      <t>Articolo 5 - Aiuti c.d. trasparenti:</t>
    </r>
    <r>
      <rPr>
        <sz val="9"/>
        <color indexed="8"/>
        <rFont val="Arial"/>
        <family val="2"/>
      </rPr>
      <t xml:space="preserve">
a) aiuti concessi sotto forma di sovvenzioni e di contributi in conto interessi;
b) aiuti concessi sotto forma di prestiti, il cui equivalente sovvenzione lordo è stato calcolato sulla base del tasso di riferimento prevalente al momento della concessione;
"c)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
d) aiuti sotto forma di agevolazioni fiscali, qualora la misura stabilisca un massimale per garantire che la soglia applicabile non venga superata;
e) gli aiuti a finalità regionale per lo sviluppo urbano, se sono soddisfatte le condizioni di cui all'articolo 16 del Reg. (UE) n. 651/2014;
f) gli aiuti concessi sotto forma di misure per il finanziamento del rischio, se sono soddisfatte le condizioni di cui all'articolo 21 del Reg. (UE) n. 651/2014;
g) gli aiuti alle imprese in fase di avviamento, se sono soddisfatte le condizioni di cui all'articolo 22 del Reg. (UE) n. 651/2014;
h) gli aiuti a progetti per l'efficienza energetica, se sono soddisfatte le condizioni di cui all'articolo 39 del Reg. (UE) n. 651/2014;
i) gli aiuti sotto forma di premi che si aggiungono al prezzo di mercato se sono soddisfatte le condizioni di cui all'articolo 42 del Reg. (UE) n. 651/2014;
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
k) gli aiuti sotto forma di vendita o locazione di attivi materiali a tassi inferiori a quelli di mercato se il valore è stabilito sulla base di una valutazione di un esperto indipendente realizzata prima della vendita o della locazione o sulla base di un parametro di riferimento pubblico, regolarmente aggiornato e generalmente accettato.”</t>
    </r>
  </si>
  <si>
    <r>
      <rPr>
        <b/>
        <sz val="9"/>
        <color indexed="8"/>
        <rFont val="Arial"/>
        <family val="2"/>
      </rPr>
      <t>NOTA 4</t>
    </r>
    <r>
      <rPr>
        <sz val="9"/>
        <color indexed="8"/>
        <rFont val="Arial"/>
        <family val="2"/>
      </rPr>
      <t xml:space="preserve">
</t>
    </r>
    <r>
      <rPr>
        <b/>
        <sz val="9"/>
        <color indexed="8"/>
        <rFont val="Arial"/>
        <family val="2"/>
      </rPr>
      <t>Articolo 6, comma 5 - Aiuti con effetto di incentivazione "non richiesto" o "presunto":</t>
    </r>
    <r>
      <rPr>
        <sz val="9"/>
        <color indexed="8"/>
        <rFont val="Arial"/>
        <family val="2"/>
      </rPr>
      <t xml:space="preserve">
a) aiuti a finalità regionale al funzionamento e aiuti a finalità regionale per lo sviluppo urbano, se sono soddisfatte le pertinenti condizioni di cui agli articoli 15 e 16;
b) aiuti per l'accesso delle PMI ai finanziamenti, se sono soddisfatte le pertinenti condizioni di cui agli articoli 21 e 22;
c) aiuti per l'assunzione dei lavoratori svantaggiati sotto forma di integrazioni salariali e aiuti all'occupazione di lavoratori con disabilità sotto forma di integrazioni salariali, se sono soddisfatte le pertinenti condizioni stabilite rispettivamente agli articoli 32 e 33;
d) aiuti intesi a compensare i sovraccosti connessi all’occupazione di lavoratori con disabilità e aiuti intesi a compensare i costi dell’assistenza fornita ai lavoratori svantaggiati, se sono soddisfatte le pertinenti condizioni di cui agli articoli 34 e 35;”
e) aiuti sotto forma di sgravi da imposte ambientali a norma della direttiva 2003/96/CE, se sono soddisfatte le condizioni di cui all'articolo 44;
f) aiuti destinati a ovviare ai danni arrecati da determinate calamità naturali, se sono soddisfatte le condizioni di cui all'articolo 50;
g) aiuti a carattere sociale per i trasporti a favore dei residenti in regioni remote, se sono soddisfatte le condizioni di cui all'articolo 51;
h) aiuti per la cultura e la conservazione del patrimonio, se sono soddisfatte le condizioni di cui all'articolo 53.La categoria di aiuto rientra tra quelle per le quali non è richiesto o si presume un effetto di incentivazione.</t>
    </r>
  </si>
  <si>
    <t>-          aiuti al funzionamento   (art. 15 del Reg. (UE) n. 651/2014)</t>
  </si>
  <si>
    <t>-          aiuti per lo Sviluppo urbano (art. 16 del Reg. (UE) n. 651/2014)</t>
  </si>
  <si>
    <t>-           aiuti alle PMI per servizi di consulenza (art. 18 del Reg. (UE) n. 651/2014)</t>
  </si>
  <si>
    <t>-           aiuti alle PMI per la partecipazione a fiere (art. 19 del Reg. (UE) n. 651/2014)</t>
  </si>
  <si>
    <r>
      <t xml:space="preserve">Sezione 6.3 - Aiuti per </t>
    </r>
    <r>
      <rPr>
        <b/>
        <sz val="10"/>
        <color theme="1"/>
        <rFont val="Arial"/>
        <family val="2"/>
      </rPr>
      <t>l'accesso delle PMI ai finanziamenti</t>
    </r>
    <r>
      <rPr>
        <sz val="10"/>
        <color theme="1"/>
        <rFont val="Arial"/>
        <family val="2"/>
      </rPr>
      <t xml:space="preserve"> (Capo III, sezione 3, del Reg. (UE) n. 651/2014)</t>
    </r>
  </si>
  <si>
    <t>-          aiuti al finanziamento del rischio (art. 21 del Reg. (UE) n. 651/2014)</t>
  </si>
  <si>
    <t>-          aiuti alle PMI agli investimenti (art. 13 del Reg. (UE) n. 651/2014)</t>
  </si>
  <si>
    <t>-          aiuti alle PMI agli investimenti (art. 17  del Reg. (UE) n. 651/2014)</t>
  </si>
  <si>
    <t>art. 32, comma 2, del Reg. (UE) n. 651/2014</t>
  </si>
  <si>
    <t>-          aiuti per lo sviluppo di rete a banda larga (art. 14, comma 10, del Reg. (UE) n. 651/2014)</t>
  </si>
  <si>
    <t>-          aiuti per le infrastrutture di ricerca  (art. 14, comma 11, del Reg. (UE) n. 651/2014)</t>
  </si>
  <si>
    <t>Punti di controllo applicabili a operazioni consistenti in un aiuto per i costi di cooperazione sostenuti dalle PMI che partecipano a progetti di cooperazione territoriale europea</t>
  </si>
  <si>
    <t>-           aiuti per i costi di cooperazione sostenuti dalle PMI che partecipano a progetti di cooperazione territoriale europea 
            (art. 20 del Reg. (UE) n. 651/2014)</t>
  </si>
  <si>
    <t>-          aiuti a  progetti di ricerca e sviluppo (art. 25 del Reg. (UE) n. 651/2014)</t>
  </si>
  <si>
    <t>-          aiuti per le infrastrutture di ricerca (art. 26 del Reg. (UE) n. 651/2014)</t>
  </si>
  <si>
    <t>-          aiuti ai poli di innovazione (art. 27 del Reg. (UE) n. 651/2014)</t>
  </si>
  <si>
    <t>-          aiuti all'innovazione a favore delle PMI (art. 28 del Reg. (UE) n. 651/2014)</t>
  </si>
  <si>
    <t>-          aiuti per l'innovazione dei processi e dell'organizzazione  (art. 29 del Reg. (UE) n. 651/2014)</t>
  </si>
  <si>
    <t>-          aiuti a favore della ricerca e sviluppo nei settori della pesca e dell'acquacoltura (art. 30 del Reg. (UE) n. 651/2014)</t>
  </si>
  <si>
    <t>-          aiuto all'assunzione di lavoratori svantaggiati sotto forma di integrazioni salariali (art. 32 del Reg. (UE) n. 651/2014)</t>
  </si>
  <si>
    <t>-          aiuto all'assunzione di lavoratori con disabilità sotto forma di integrazioni salariali (art. 33 del Reg. (UE) n. 651/2014)</t>
  </si>
  <si>
    <t>-          aiuti  inteso a compensare i sovraccosti connessi all'occupazione di lavoratori con disabilità 
           (art. 34 del Reg. (UE) n. 651/2014)</t>
  </si>
  <si>
    <t>-          aiuti  inteso a compensare i costi dell'assistenza fornita ai lavoratori svantaggiati  (art. 35 del Reg. (UE) n. 651/2014)</t>
  </si>
  <si>
    <t>Punti di controllo applicabili a operazioni consistenti in aiuti  aiuti agli investimenti che consentono alle imprese di andare oltre le norme dell'Unione in materia di tutela ambientale o di innalzare il livello di tutela ambientale in assenza di tali norme</t>
  </si>
  <si>
    <t>-          aiuti agli investimenti per l'adeguamento anticipato a future norme dell'Unione Europea 
           (art. 37 del Reg. (UE) n. 651/2014)</t>
  </si>
  <si>
    <t>-          aiuti agli investimenti a favore di progetti per l'efficienza energetica degli immobili  (art. 39 del Reg. (UE) n. 651/2014)</t>
  </si>
  <si>
    <t>-          aiuti agli investimenti a favore di misure per l'efficienza energetica  (art. 38 del Reg. (UE) n. 651/2014)</t>
  </si>
  <si>
    <t>-          aiuti agli investimenti a favore della cogenerazione ad alto rendimento  (art. 40 del Reg. (UE) n. 651/2014)</t>
  </si>
  <si>
    <t>-          aiuti agli investimenti volti a promuovere la produzione di energia da fonti rinnovabili  (art. 41 del Reg. (UE) n. 651/2014)</t>
  </si>
  <si>
    <t>-          aiuti al funzionamento volti a promuovere la produzione di energia da fonti rinnovabili in impianti su scala ridotta 
           (art. 43 del Reg. (UE) n. 651/2014</t>
  </si>
  <si>
    <t>-          aiuti  sotto forma di sgravi da imposte ambientali in conformità della Direttiva 2003/96/CE  
           (art. 44 del Reg. (UE) n. 651/2014</t>
  </si>
  <si>
    <t>-          aiuti al funzionamento volti a promuovere la produzione di energia elettrica da fonti rinnovabili  
           (art. 42 del Reg. (UE) n. 651/2014)</t>
  </si>
  <si>
    <t>-          aiuti agli investimenti per il risanamento di siti contaminati (art. 45 del Reg. (UE) n. 651/2014)</t>
  </si>
  <si>
    <t>-          aiuti agli investimenti per teleriscaldamento e teleraffreddamento efficienti sotto il profilo energetico 
           (art. 46 del Reg. (UE) n. 651/2014)</t>
  </si>
  <si>
    <t>-          aiuti agli investimenti per il riciclaggio e il riutilizzo dei rifiuti (art. 47 del Reg. (UE) n. 651/2014)</t>
  </si>
  <si>
    <t>-          aiuti agli investimenti per le infrastrutture energetiche (art. 48 del Reg. (UE) n. 651/2014)</t>
  </si>
  <si>
    <t>'-          aiuti agli studi ambientali (art. 49 del Reg. (UE) n. 651/2014)</t>
  </si>
  <si>
    <r>
      <t xml:space="preserve">Sezione 6.10 - Aiuti per la </t>
    </r>
    <r>
      <rPr>
        <b/>
        <sz val="10"/>
        <color theme="1"/>
        <rFont val="Arial"/>
        <family val="2"/>
      </rPr>
      <t>cultura e</t>
    </r>
    <r>
      <rPr>
        <sz val="10"/>
        <color theme="1"/>
        <rFont val="Arial"/>
        <family val="2"/>
      </rPr>
      <t xml:space="preserve"> la conservazione del </t>
    </r>
    <r>
      <rPr>
        <b/>
        <sz val="10"/>
        <color theme="1"/>
        <rFont val="Arial"/>
        <family val="2"/>
      </rPr>
      <t>patrimonio</t>
    </r>
    <r>
      <rPr>
        <sz val="10"/>
        <color theme="1"/>
        <rFont val="Arial"/>
        <family val="2"/>
      </rPr>
      <t xml:space="preserve"> (Capo III, sezione 11, artt. 53 e 54 del Reg. (UE) n. 651/2014)</t>
    </r>
  </si>
  <si>
    <t>'-          aiuti  per porti marittimi (art. 56b del Reg. (UE) n. 651/2014 modif. Reg. (UE) 2017/1084)</t>
  </si>
  <si>
    <t>'-          aiuti  per porti interni (art. 56c del Reg. (UE) n. 651/2014 modif. Reg. (UE) 2017/1084)</t>
  </si>
  <si>
    <t>art. 18 par 4 del Reg. (UE) n. 651/2014</t>
  </si>
  <si>
    <t>Sezione 6.3 - Aiuti per l'accesso delle PMI ai finanziamenti (Capo III, sezione 3, del Reg. (UE) n. 651/2014, modif. Reg. (UE) 1084/2017)</t>
  </si>
  <si>
    <t>Sezione 6.4 - Aiuti a favore di ricerca, sviluppo e innovazione (Capo III, sezione 4, del Reg. (UE) n. 651/2014, modif. Reg. (UE) 1084/2017)</t>
  </si>
  <si>
    <t>art. 31 par. 2 del Reg. (UE) n. 651/2014</t>
  </si>
  <si>
    <t>Si ricorda che in caso di ricorso ad UCS la coerenza dei costi potrà essere verificata solamente attraverso l'analisi della relativa metodologia. Anche per le somme forfettarie e per le percentuali dei finanziamenti a tasso forfettario, non potrà essere trovata evidenza dei singoli giustificativi di spesa.</t>
  </si>
  <si>
    <t>art. 31 par. 5 del Reg. (UE) n. 651/2014</t>
  </si>
  <si>
    <t>art. 31 par. 4 del Reg. (UE) n. 651/2014 modif. Reg. (UE) 1084/2017</t>
  </si>
  <si>
    <t xml:space="preserve">Per i punti di controllo circa la dimensione di impresa Cfr. Fase 4 - Sezione 9 </t>
  </si>
  <si>
    <t>Sezione 6.5 - Aiuti alla formazione (Capo III, sezione 5, art. 31 del Reg. (UE) n. 651/2014, modif. Reg. (UE) 1084/2017)</t>
  </si>
  <si>
    <t>I costi ammissibili corrispondono ai costi salariali corrisposti durante un periodo massimo di 12 mesi successivi all'assunzione di un lavoratore svantaggiato (24 mesi per i lavoratori molto svantaggiati)?</t>
  </si>
  <si>
    <t>L'assunzione del lavoratore è stata realizzata in conformità alle disposizioni di cui ai commi 3 e 4 dell'art. 32, Reg. (UE) n. 1303/2013?</t>
  </si>
  <si>
    <t>art. 32, comma 5, del Reg. (UE) n. 651/2014</t>
  </si>
  <si>
    <t>art. 32, commi 3 e 4, del Reg. (UE) n. 651/2014</t>
  </si>
  <si>
    <t>art. 32, comma 6, del Reg. (UE) n. 651/2014</t>
  </si>
  <si>
    <t>Ai sensi dell'articolo 6 del Reg. (UE) n. 1303/2013, l'effetto di incentivazione non è richiesto oppure è presunto nel presente caso. La verifica dell'incremento netto è quindi funzionale alla verifica che l'assunzione non vada a coprire una posizione resa vacante a causa di licenziamento per riduzione del personale.
Va anche verificato se ai lavoratori svantaggiati sia stata garantita la continuità dell'impiego per un periodo minimo compatibile con la legislazione nazionale o con contratti collettivi in materia di contratti di lavoro (fatto salvo il caso di licenziamento per giusta causa)</t>
  </si>
  <si>
    <t>I costi ammissibili corrispondono ai costi salariali relativi al periodo in cui il lavoratore con disabilità è stato impiegato?</t>
  </si>
  <si>
    <t>art. 33, comma 2, del Reg. (UE) n. 651/2014</t>
  </si>
  <si>
    <t>art. 33, comma 5, del Reg. (UE) n. 651/2014</t>
  </si>
  <si>
    <t>L'assunzione del lavoratore è stata realizzata in conformità alle disposizioni di cui ai commi 3 e 4 dell'art. 33, Reg. (UE) n. 1303/2013?</t>
  </si>
  <si>
    <t>art. 33, commi 3 e 4, del Reg. (UE) n. 651/2014</t>
  </si>
  <si>
    <t>La dichiarazione è stata presentata nei termini e nelle forme richieste dall'Avviso?</t>
  </si>
  <si>
    <r>
      <rPr>
        <b/>
        <sz val="9"/>
        <color indexed="8"/>
        <rFont val="Arial"/>
        <family val="2"/>
      </rPr>
      <t>NOTA 2</t>
    </r>
    <r>
      <rPr>
        <sz val="9"/>
        <color indexed="8"/>
        <rFont val="Arial"/>
        <family val="2"/>
      </rPr>
      <t xml:space="preserve">
In caso di grande progetto approvato dalla CE (DG-REGIO) ai sensi del Reg. (UE) n. 1303/2013, verificare data e numeri di riferimento della relativa Decisione CE.
In caso di grande progetto contenente elementi di aiuti di Stato ai sensi dell'art. 107 del TFUE, approvato dalla CE (DG-COMP) con esplicita Decisione o esentato adalla notifica, verificare data e numeri di riferimento della relativa Decisione CE o la correttezza dell'esenzione applicata.</t>
    </r>
  </si>
  <si>
    <t>La verifica può essere svolta per gli aiuti concessi dopo il 12 agosto 2017. 
Dal 2020 (tre anni dall'obbligo di registrazione) sarà possibile acquisire informazioni sul rispetto del plafond de minimis.</t>
  </si>
  <si>
    <t>art. 131, comma 4, del Reg. (UE) n. 1303/2013</t>
  </si>
  <si>
    <t>L'informazione in merito alle risorse finanziarie disponibili è conforme all'art. 2 del D. Lgs. 123/98?</t>
  </si>
  <si>
    <r>
      <t xml:space="preserve">E' stata correttamente scelta l'erogazione tramite procedura valutativa?
</t>
    </r>
    <r>
      <rPr>
        <i/>
        <sz val="9"/>
        <rFont val="Arial"/>
        <family val="2"/>
      </rPr>
      <t>La procedura valutativa si applica a progetti o programmi organici e complessi.</t>
    </r>
  </si>
  <si>
    <r>
      <t xml:space="preserve">Il progetto o programma d’investimento è stato avviato successivamente alla presentazione della domanda?
</t>
    </r>
    <r>
      <rPr>
        <i/>
        <sz val="9"/>
        <rFont val="Arial"/>
        <family val="2"/>
      </rPr>
      <t xml:space="preserve">Sono tuttavia ammissibili, nei casi previsti dalle Leggi vigenti, anche le spese sostenute nell'anno antecedente ovvero, nel caso di procedimento a graduatoria, a partire dal termine di chiusura del bando procedente. </t>
    </r>
  </si>
  <si>
    <t>I criteri di selezione sono stati individuati con riferimento agli obiettivi territoriali e settoriali, alle ricadute tecnologiche e produttive, all'impatto occupazionale, ai costi dei programmi e alla capacità dei proponenti di perseguire gli obiettivi fissati?</t>
  </si>
  <si>
    <t>La dimensione dell'impresa può essere condizione di ammissibilità oppure determinare una maggiorazione dell'intensità.
Eventuali variazioni della dimensione di impresa successive alla data di concessione, nel corso delle erogazioni, sono ininfluenti rispetto alla determinazione dell'aiuto concesso.</t>
  </si>
  <si>
    <t>Ad eccezione dei casi riportati nel paragrafo 2 art. 3 della Raccomandazione della Commissione Europea sulla definizione di PMI del 6/5/2003 e nel comma 3, art. 3 del Decreto del Ministro delle Attività Produttive del 18/05/2005 su citati</t>
  </si>
  <si>
    <t>La sede operativa deve essere effettiva al momento dell'erogazione dell'aiuto e non ai fini della richiersta di aiuto, momento in cui può essere sufficiente l'impegno ad aprire una sede. Cfr Fase 2 - Sezione 5</t>
  </si>
  <si>
    <t>art. 70. Reg. (UE) n. 1303/2013
art. 13, commi 2 e 3, Reg. (UE) n. 1304/2013</t>
  </si>
  <si>
    <t>art. 2, comma 18, del Reg. (UE) n. 651/2014</t>
  </si>
  <si>
    <t>Il Beneficiario risulta in regola con gli obblighi fiscali, assistenziali e previdenziali previsti dalla normativa vigente? (cfr. Nota 6)</t>
  </si>
  <si>
    <r>
      <t>NOTA 5</t>
    </r>
    <r>
      <rPr>
        <sz val="9"/>
        <color indexed="8"/>
        <rFont val="Arial"/>
        <family val="2"/>
      </rPr>
      <t xml:space="preserve">
Come specificato nel paragrafo 18 dell’art. 2 del Reg. 651/2014, si definisce una «impresa in difficoltà» un'impresa che soddisfa almeno una delle seguenti circostanze:
a) nel caso di società a responsabilità limitata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del capitale sociale sottoscritto a causa di perdite cumulate. Ciò si verifica quando la deduzione delle perdite 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(1 ) e, se del caso, il «capitale sociale» comprende eventuali premi di emissione;
b) nel caso di società in cui almeno alcuni soci abbiano la responsabilità illimitata per i debiti della società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dei fondi propri, quali indicati nei conti della società, a causa di perdite cumulate. Ai fini della presente disposizione, per «società in cui almeno alcuni soci abbiano la responsabilità illimitata per i debiti della società» si intendono in particolare le tipologie di imprese di cui all'allegato II della direttiva 2013/34/UE; 
c) qualora l'impresa sia oggetto di procedura concorsuale per insolvenza o soddisfi le condizioni previste dal diritto nazionale per l'apertura nei suoi confronti di una tale procedura su richiesta dei suoi creditori;
d) qualora l'impresa abbia ricevuto un aiuto per il salvataggio e non abbia ancora rimborsato il prestito o revocato la garanzia, o abbia ricevuto un aiuto per la ristrutturazione e sia ancora soggetta a un piano di ristrutturazione; 
e) nel caso di un'impresa diversa da una PMI, qualora, negli ultimi due anni: 
1) il rapporto debito/patrimonio netto contabile dell'impresa sia stato superiore a 7,5; e 
2) il quoziente di copertura degli interessi dell'impresa (EBITDA/interessi) sia stato inferiore a 1,0.
Il campo di applicazione del Regolamento "De minimis", n. 1407/2013, non pone limiti alle "impresa in difficoltà". Pertanto tale status non va verificato in caso di sovvenzioni concesse in de minimis. Tuttavia, in caso di prestiti e garanzie andranno rispettate le specifiche condizioni previste all'articolo 4 "calcolo dell'equivalente sovvenzione lordo" del Regolamento (UE) n. 1407/2013. Si rimanda alla Fase 2, Sezione 3.</t>
    </r>
  </si>
  <si>
    <t>art. 8, Reg. (UE) n. 651/2014 e smi
art. 5, Reg. (UE) n. 1407/2013
art. 2, Reg. (UE) n. 360/2012</t>
  </si>
  <si>
    <t>art. 8, comma 1, Reg. (UE) n. 651/2014 e smi</t>
  </si>
  <si>
    <t>La realizzazione dell'operazione non era portata materialmente a termine o completamente attuata prima che la domanda di finanziamento nell'ambito del PO fosse presentata dal Beneficiario all'AdG?</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</si>
  <si>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</si>
  <si>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          aiuti agli investimenti che consentono alle imprese di andare oltre le norme dell'Unione in materia di tutela ambientale 
            o di innalzare il livello di tutela ambientale in assenza di tali norme  (art. 36 del Reg. (UE) n. 651/2014)</t>
  </si>
  <si>
    <r>
      <t xml:space="preserve">Sono state rispettate le condizioni previste dall’art. 131 par. 4 del Reg. 1303/2013 in fase di certificazione delle spese? 
</t>
    </r>
    <r>
      <rPr>
        <i/>
        <sz val="10"/>
        <rFont val="Arial"/>
        <family val="2"/>
      </rPr>
      <t>Nello specifico in caso di aiuti di Stato, la Domanda di pagamento può includere gli anticipi versati al Beneficiario dall'organismo che concede l'aiuto qualora siano soddisfatte le seguenti condizioni cumulative:</t>
    </r>
  </si>
  <si>
    <r>
      <t xml:space="preserve">Il beneficiario ha presentato domanda scritta di aiuto prima dell'avvio dei lavori relativi al progetto o all'attività?
</t>
    </r>
    <r>
      <rPr>
        <i/>
        <sz val="9"/>
        <rFont val="Arial"/>
        <family val="2"/>
      </rPr>
      <t>Si intende per «avvio dei lavori»: la data di inizio dei lavori di costruzione relativi all'investimento oppure la data del primo impegno giuridicamente vincolante ad ordinare attrezzature o di qualsiasi altro impegno che renda irreversibile l'investimento, a seconda di quale condizione si verifichi prima. L'acquisto di terreno e i lavori preparatori quali la richiesta di permessi o la realizzazione di studi di fattibilità non sono considerati come avvio dei lavori. In caso di acquisizioni, per «avvio dei lavori» si intende il momento di acquisizione degli attivi direttamente collegati allo stabilimento acquisito.</t>
    </r>
  </si>
  <si>
    <t>Le spese sono ammissibili ove sostenute successivamente alla presentazione della domanda di agevolazione o nel corso dell'esercizio precedente?</t>
  </si>
  <si>
    <t>In caso il Beneficiario risulti destinatario di provvedimenti di revoca / richieste di restituzione di agevolazioni pubbliche (ad eccezione di quelli derivanti da rinunce da parte del Beneficiario stesso), è avvenuta la restituzione dei relativi importi?</t>
  </si>
  <si>
    <t>art. 125, Reg. (UE) n. 1303/2013</t>
  </si>
  <si>
    <t>art. 125, Reg. (UE) n. 1303/2013
Programma Operativo</t>
  </si>
  <si>
    <t xml:space="preserve">- le forme e le modalità degli interventi, </t>
  </si>
  <si>
    <t xml:space="preserve">Decisione CE(2013)9527 </t>
  </si>
  <si>
    <t>art. 27, Reg. (UE) n. 480/2014</t>
  </si>
  <si>
    <t>Criteri di selezione adottati dal Comitato di Sorveglianza
art. 27, Reg. (UE) n. 480/2014</t>
  </si>
  <si>
    <t>art. 132  del Reg. (UE) 1303/2013
art. 27, Reg. (UE) n. 480/2014</t>
  </si>
  <si>
    <t>art. 125, Reg. (UE) n. 1303/2013
Criteri di Selezione approvati dal Comitato di Sorveglianza</t>
  </si>
  <si>
    <t>In caso la fase di pre-istruttoria o istruttoria sia svolta da una struttura esterna, il soggetto competente è stato formalmente individuato e pagato in conformità alla disciplina applicabile ed è in possesso di requisiti di competenza e indipendenza?</t>
  </si>
  <si>
    <t>Eventuali variazioni relative al Beneficiario (es. sede, forma giuridica, composizione dell'ATI, ecc.) erano ammissibili e sono state approvate?</t>
  </si>
  <si>
    <r>
      <t xml:space="preserve">Il Beneficiario è una micro impresa
</t>
    </r>
    <r>
      <rPr>
        <i/>
        <sz val="9"/>
        <rFont val="Arial"/>
        <family val="2"/>
      </rPr>
      <t>Si intende micro impresa una impresa che occupa meno di 10 persone e che realizza un fatturato annuo oppure un totale di bilancio annuo non superiori a 2 milioni di euro.</t>
    </r>
  </si>
  <si>
    <r>
      <t xml:space="preserve">Il Beneficiario è una piccola impresa
</t>
    </r>
    <r>
      <rPr>
        <i/>
        <sz val="9"/>
        <rFont val="Arial"/>
        <family val="2"/>
      </rPr>
      <t>Si intende piccola impresa una impresa che occupa meno di 50 persone e che realizza un fatturato annuo oppure un totale di bilancio annuo non superiori a 10 milioni di euro.</t>
    </r>
  </si>
  <si>
    <r>
      <t xml:space="preserve">Il Beneficiario è una media impresa
</t>
    </r>
    <r>
      <rPr>
        <i/>
        <sz val="9"/>
        <rFont val="Arial"/>
        <family val="2"/>
      </rPr>
      <t>Si intende media impresa una impresa che occupa meno di 250 persone e che realizza un fatturato annuo non superiore a 50 milioni di euro oppure il cui totale di bilancio annuo non supera i 43 milioni di euro</t>
    </r>
  </si>
  <si>
    <r>
      <t xml:space="preserve">Il Beneficiario è una grande impresa
</t>
    </r>
    <r>
      <rPr>
        <i/>
        <sz val="9"/>
        <rFont val="Arial"/>
        <family val="2"/>
      </rPr>
      <t>Si intende grande impresa una impresa che occupa più di 250 persone e che realizza un fatturato annuo superiore a 50 milioni di euro oppure il cui totale di bilancio annuo supera i 43 milioni di euro</t>
    </r>
  </si>
  <si>
    <t>Il Beneficiario è della tipologia prevista dalla forma di aiuto, dal PO e dall'Avviso?</t>
  </si>
  <si>
    <r>
      <t xml:space="preserve">Il Beneficiario ha dichiarato di non essere un’impresa in difficoltà ai sensi del  Reg. (UE) n. 651/2014? (cfr. Nota 5)
</t>
    </r>
    <r>
      <rPr>
        <i/>
        <sz val="9"/>
        <rFont val="Arial"/>
        <family val="2"/>
      </rPr>
      <t>L'AdA deve ottenere delle evidenze relative ai controlli svolti dall' AdG/OI su tale aspetto ed una congrua documentazione a supporto degli stessi (visure, statuti, atti costitutivi, bilanci d'esercizio degli ultimi tre anni, ecc.)</t>
    </r>
  </si>
  <si>
    <t>art. 115ss, Reg. (UE) n. 1303/2013
Descrizione delle Procedure dell'AdG e  Manuale dell'AdG</t>
  </si>
  <si>
    <t>Il Beneficiario ha chiesto il contributo per una sede operativa nella zona di ammissibilità del Programma? Oppure, in caso di Associazione Temporanea di Imprese (ATI), tutti i Beneficiari si riferiscono ad una sede operativa in tale zona?</t>
  </si>
  <si>
    <t>Es. DPR n. 59 del 13/03/2013</t>
  </si>
  <si>
    <t>La dimensione di impresa può essere oggetto di autodichiarazione in sede di domanda di accesso e successivamente può essere verificata a campione. In tal caso la verifica può avvenire anche attraverso la consultazione del RNA grazie all'interoperabilità della stessa con la BD della Camera di commercio.
Eventuali modifiche della dimensione dell'impresa intervenute in anni successivi a quello dell'atto di concessione sono irrilevanti e non hanno effetti sugli aiuti concessi.</t>
  </si>
  <si>
    <r>
      <rPr>
        <b/>
        <sz val="10"/>
        <color indexed="8"/>
        <rFont val="Arial"/>
        <family val="2"/>
      </rPr>
      <t>NOTA 5</t>
    </r>
    <r>
      <rPr>
        <sz val="9"/>
        <color indexed="8"/>
        <rFont val="Arial"/>
        <family val="2"/>
      </rPr>
      <t xml:space="preserve">
In caso l'operazione includa Opzioni di Semplificazione dei Costi ex art. 67, Reg. (UE) n. 1303/2013, il punto di controllo potrebbe risultare non applicabile o potrebbe necessitare di adattamento.
</t>
    </r>
    <r>
      <rPr>
        <b/>
        <sz val="9"/>
        <color indexed="8"/>
        <rFont val="Arial"/>
        <family val="2"/>
      </rPr>
      <t>Si rinvia alla checklist dedicata alle Opzioni di Semplificazione dei Costi.</t>
    </r>
  </si>
  <si>
    <t>Le domande pervenute sono conservate adeguatamente?</t>
  </si>
  <si>
    <t>L'effettiva procedura di selezione realizzata è conforme con le modalità previste nell'Avviso, nonché con la Descrizione delle Procedure dell'AdG e il Manuale dell'AdG?</t>
  </si>
  <si>
    <t xml:space="preserve">Ai fini del cumulo degli aiuti e delle intensità massime di aiuto, di cui al Capo 3 del Reg. (UE) n. 651/2014, si è tenuto conto dell'importo totale degli aiuti di Stato a favore dell'attività, del progetto o dell'impresa sovvenzionati? </t>
  </si>
  <si>
    <r>
      <t xml:space="preserve">L'operazione rispetta i principi di pari opportunità e non discriminazione e di sviluppo sostenibile?
</t>
    </r>
    <r>
      <rPr>
        <b/>
        <i/>
        <sz val="10"/>
        <rFont val="Arial"/>
        <family val="2"/>
      </rPr>
      <t>(Si rinvia alle pertinenti checklist)</t>
    </r>
  </si>
  <si>
    <t>art. 115ss, Reg. (UE) n. 1303/2013</t>
  </si>
  <si>
    <t>art. 72, Reg. (UE) n. 1302/2013
Descrizione delle Procedure dell'AdG e AdC</t>
  </si>
  <si>
    <t>art. 27, Reg. (UE) n. 480/2014
Descrizione delle Procedure dell'AdG e AdC</t>
  </si>
  <si>
    <t>art. 27, Reg. (UE) n. 480/2014
art. 126, Reg. (UE) n. 1302/2013
Descrizione delle Procedure dell'AdC</t>
  </si>
  <si>
    <t>Il Beneficiario ha ricevuto l'importo totale della spesa pubblica ammissibile dovuta entro 90 giorni dalla data di presentazione della Domanda di Pagamento da parte del Beneficiario stesso?</t>
  </si>
  <si>
    <t>Descrizione delle Procedure dell'AdC e  Manuale dell'AdC</t>
  </si>
  <si>
    <t>La procedura e i criteri di selezione utilizzati per l'individuazione del Beneficiario sono coerenti con:</t>
  </si>
  <si>
    <t>Più in particolare, la candidatura del Beneficiario dell'operazione oggetto di audit è stata regolarmente registrata e protocollata, secondo le modalità previste?</t>
  </si>
  <si>
    <t>Sono state utilizzate idonee modalità per la registrazione e la protocollazione delle domande pervenute secondo l'ordine cronologico di presentazione?</t>
  </si>
  <si>
    <t>Sono stati rispettati gli obblighi di pubblicità della procedura?</t>
  </si>
  <si>
    <r>
      <t xml:space="preserve">L'operazione è stata ammessa a finanziamento con atto formale?
</t>
    </r>
    <r>
      <rPr>
        <i/>
        <sz val="10"/>
        <rFont val="Arial"/>
        <family val="2"/>
      </rPr>
      <t>Specificare contributo richiesto e contributo concesso</t>
    </r>
  </si>
  <si>
    <t>La Convenzione/Atto di concessione  con il Beneficiario è conforme all'Avviso e a quanto previsto nella Descrizione delle Procedure dell'AdG e/o nel Manuale dell'AdG (es. eventuale format)?</t>
  </si>
  <si>
    <r>
      <t xml:space="preserve">L'AdG ha adottato l'impegno di spesa?
</t>
    </r>
    <r>
      <rPr>
        <i/>
        <sz val="10"/>
        <rFont val="Arial"/>
        <family val="2"/>
      </rPr>
      <t>Specificare estremi dell'atto,  nonché Quota UE, Quota Stato, Quota regione</t>
    </r>
  </si>
  <si>
    <t>Cfr. lett. f)
La Checklist CE precisa che un effetto sugli scambi tra Stati membri può essere generalmente presunto quando tutti gli altri criteri sopra indicati sono presenti; in casi eccezionali, tale effetto può mancare per finanziamenti di attvità esclusivamente locali</t>
  </si>
  <si>
    <r>
      <rPr>
        <b/>
        <sz val="9"/>
        <color indexed="8"/>
        <rFont val="Arial"/>
        <family val="2"/>
      </rPr>
      <t>Cfr. Comunicazione CE 2016/C 262/01 - Punto 4</t>
    </r>
    <r>
      <rPr>
        <sz val="9"/>
        <color indexed="8"/>
        <rFont val="Arial"/>
        <family val="2"/>
      </rPr>
      <t xml:space="preserve">
Ai sensi dell'art. 107 TFUE, comma 1, un vantaggio è un beneficio economico che un'impresa non potrebbe ricevere in condizioni normali di mercato, ossia in assenza di intervento dello Stato</t>
    </r>
  </si>
  <si>
    <r>
      <rPr>
        <b/>
        <sz val="9"/>
        <color indexed="8"/>
        <rFont val="Arial"/>
        <family val="2"/>
      </rPr>
      <t>Cfr. Comunicazione CE 2016/C 262/01 - Punto 5</t>
    </r>
    <r>
      <rPr>
        <sz val="9"/>
        <color indexed="8"/>
        <rFont val="Arial"/>
        <family val="2"/>
      </rPr>
      <t xml:space="preserve">
Per rientrare nel campo di applicazione dell'art. 107 TFUE, comma 1, una misura di Stato deve favorire «talune imprese o talune produzioni». Ne consegue che non tutte le misure che favoriscono operatori economici rientrano nella nozione di aiuto, ma soltanto quelle che concedono un vantaggio in maniera selettiva a determinate imprese o categorie di imprese o a determinati settori economici
La Checklist CE precisa che misure generali che siano effettivamente aperte a tutte le imprese alle stesse condizioni non sono selettive; tipicamente, il supporto dei Fondi SIE è selettivo</t>
    </r>
  </si>
  <si>
    <r>
      <t>Specificare la casistica in cui rientra l'Aiuto</t>
    </r>
    <r>
      <rPr>
        <sz val="9"/>
        <color theme="1"/>
        <rFont val="Arial"/>
        <family val="2"/>
      </rPr>
      <t xml:space="preserve"> (Sovvenzioni, Prestiti, Garanzie, ...)</t>
    </r>
  </si>
  <si>
    <t>Se l’aiuto è erogabile in più quote, è stato correttamente attualizzato al valore al momento della concessione?</t>
  </si>
  <si>
    <r>
      <t>L’i</t>
    </r>
    <r>
      <rPr>
        <sz val="10"/>
        <color theme="1"/>
        <rFont val="Arial"/>
        <family val="2"/>
      </rPr>
      <t xml:space="preserve">mporto complessivo dell’aiuto «de minimis» concesso ad un'impresa unica è contenuto nel limite massimo di euro 200.000 nell’arco di tre esercizi finanziari o euro 100.000 in caso di impresa unica che opera nel settore del trasporto di merci su strada per conto terzi? (cfr. Nota 2)
</t>
    </r>
    <r>
      <rPr>
        <i/>
        <sz val="9"/>
        <color theme="1"/>
        <rFont val="Arial"/>
        <family val="2"/>
      </rPr>
      <t>Si tenga presente che il limite deve essere calcolato a livello di impresa unica.</t>
    </r>
  </si>
  <si>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</si>
  <si>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L'AdA dovrebbe procedere alla verifica dell'esistenza dell' autocertificazione del Beneficiario dell'aiuto. 
Descrivere e documentare inoltre la verifica svolta dall'AdG.</t>
  </si>
  <si>
    <t>(Il presente obbligo cessa di applicarsi dal momento in cui il Registro centrale  sarà completo e coprirà un periodo di tre esercizi finanziari)</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</si>
  <si>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</si>
  <si>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L'Avviso / il regime di aiuto fa riferimento alla pertinente Decisione CE?</t>
  </si>
  <si>
    <t>L'operazione è stata attuata nel rispetto della pertinente Decisione CE?</t>
  </si>
  <si>
    <r>
      <rPr>
        <b/>
        <sz val="9"/>
        <color indexed="8"/>
        <rFont val="Arial"/>
        <family val="2"/>
      </rPr>
      <t>NOTA 1
Aiuti esclusi dall'applicazione del Regolamento (UE) n. 360/2012</t>
    </r>
    <r>
      <rPr>
        <sz val="9"/>
        <color indexed="8"/>
        <rFont val="Arial"/>
        <family val="2"/>
      </rPr>
      <t>: 
a) aiuti concessi a imprese operanti nel settore della pesca e dell’acquacoltura che rientrano nel campo di applicazione del regolamento (CE) n. 104/2000 del Consiglio;
b) aiuti concessi a imprese operanti nel settore della produzione primaria dei prodotti agricoli;
c) aiuti concessi a imprese operanti nella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preferenziale di prodotti interni rispetto ai prodotti d'importazione;
f) aiuti concessi a imprese operanti nel settore carboniero ai sensi della decisione 2010/787/UE del Consiglio ( 2 );
g) aiuti concessi a imprese che effettuano trasporto di merci su strada per conto terzi;
h) aiuti concessi a imprese in difficoltà.</t>
    </r>
  </si>
  <si>
    <t>un riferimento alla Decisione C(2011)9380  della Commissione Europea?</t>
  </si>
  <si>
    <t>art. 2, Decisione C(2011)9380 
(o 2012/21/UE)</t>
  </si>
  <si>
    <t xml:space="preserve">artt. 6-9, Decisione C(2011)9380 </t>
  </si>
  <si>
    <r>
      <t xml:space="preserve">L'ammontare annuo per la compensazione di servizio pubblico è inferiore a 15 milioni di Euro, per la fornitura di servizi di interesso economico generale?
</t>
    </r>
    <r>
      <rPr>
        <i/>
        <sz val="9"/>
        <rFont val="Arial"/>
        <family val="2"/>
      </rPr>
      <t>Salvo in caso di servizi per necessità sociali,relativi alla salute e ai servizi di cura di lungo termine, inclusi ospedali, servizi di cura per i bambini, accesso e reinserimento nel mercato del lavoro, edilizia sociale e servizi sociali e per l'inclusione di gruppi vulnerabili, non sottoposti a soglie</t>
    </r>
  </si>
  <si>
    <t>Il periodo di affidamento dei servizi in esame è inferiore a 10 anni?</t>
  </si>
  <si>
    <t>Se l’aiuto è stato concesso in forma diversa da una sovvenzione diretta in denaro, l’importo dell’aiuto corrisponde al corretto Equivalente Sovvenzione Lordo (ESL)?</t>
  </si>
  <si>
    <t>L’aiuto concesso è un “aiuto trasparente” ovvero un aiuto per il quale sia possibile calcolare con precisione l’Equivalente Sovvenzione Lordo ex ante senza che sia necessario effettuare una analisi del rischio? (cfr. Nota 2)</t>
  </si>
  <si>
    <t>L’aiuto concesso è un “aiuto trasparente” ovvero un aiuto per il quale sia possibile calcolare con precisione l’Equivalente Sovvenzione Lordo ex ante senza che sia necessario effettuare una valutazione dei rischi? (cfr. Nota 3)</t>
  </si>
  <si>
    <t xml:space="preserve">La dotazione annuale media dei regimi di aiuto di cui alle sezioni 1, 2, 3, 4, 7 e 10 del Reg. (UE) n. 651/2014 è inferiore a 150 milioni di euro, a decorrere da 6 mesi dallo loro entrata in vigore? </t>
  </si>
  <si>
    <t>La Checklist CE chiede che la domanda del Beneficiario includa: nome e categoria di impresa; descrizione del progetto, incluse le date di inizio e fine; localizzazione del progetto; lista dei costi; tipologia di aiuto (i.e. sovvenzione, prestito, capitale, garanzia, assistenza rimborsabile, o altro) e ammontare del finanziamento pubblico necessario per il progetto</t>
  </si>
  <si>
    <t>art. 4 del Reg. (UE) n. 651/2014</t>
  </si>
  <si>
    <t>Se l'aiuto è concesso in forma diversa da una sovvenzione diretta, l'importo dell'aiuto corrisponde al corretto Equivalente Sovvenzione Lordo (ESL)?</t>
  </si>
  <si>
    <t>E’ stato rispettato il divieto di cumulo degli aiuti, nel rispetto di quanto previsto dall’art. 8. del Reg. (UE) n. 651/2014?</t>
  </si>
  <si>
    <t>Il Beneficiario ha regolarmente prodotto la richiesta di anticipo all'AdG, ove prevista dall'Avviso/bando?</t>
  </si>
  <si>
    <t>Sono stati regolarmente emessi gli atti di liquidazione e i mandati/ordini di pagamento in favore del Beneficiario?</t>
  </si>
  <si>
    <t>Nel caso in cui l’ammontare del contributo sia stato rideterminato a causa di eventuali non conformità rispetto alla normativa in vigore, al  contratto/convenzione/disciplinare, all'eventuale bando o altro, tale rideterminazione è stata effettuata correttamente?</t>
  </si>
  <si>
    <t>tali variazioni erano consentite? A quali condizioni?</t>
  </si>
  <si>
    <r>
      <t xml:space="preserve">NOTA: </t>
    </r>
    <r>
      <rPr>
        <sz val="10"/>
        <rFont val="Arial"/>
        <family val="2"/>
      </rPr>
      <t>In relazione alla tracciabilità dei flussi finanziari l'ANAC ha sottoposto a consultazione pubblica  le "Linee guida sulla tracciabilità dei flussi finanziari ai sensi dell’articolo 3 della legge 13 agosto 2010, n. 136" al fine di procedere al loro adeguamento al mutato contesto normativo.</t>
    </r>
  </si>
  <si>
    <r>
      <t xml:space="preserve">Ove siano state svolte verifiche di gestione in loco, queste sono state svolte in conformità alla Descrizione delle Procedure dell'AdG e al Manuale dell'AdG?
</t>
    </r>
    <r>
      <rPr>
        <sz val="9"/>
        <rFont val="Arial"/>
        <family val="2"/>
      </rPr>
      <t>Acquisire le relative checklist</t>
    </r>
  </si>
  <si>
    <t>Descrizione delle Procedure dell'AdG e Manuale dell'AdG
Valutazione dei rischi di frode</t>
  </si>
  <si>
    <t>Si noti che un'impresa non può essere considerata una PMI se almeno il 25% del suo capitale o dei suoi diritti di voto è controllato direttamente o indirettamente da uno o più Enti pubblici, a titolo individuale o congiuntamente.
Fanno eccezione i casi riportati nel paragrafo 2 art. 3 della Raccomandazione CE sulla Definizione di PMI del 6/5/2003 e nel comma 3, art. 3 del Decreto del Ministro delle Attività Produttive del 18/05/2005, ovvero: 
“La quota del 25% può essere raggiunta o superata senza determinare la qualifica di associate qualora siano presenti le categorie di investitori di seguito elencate, a condizione che gli stessi investitori non siano individualmente o congiuntamente collegati all’impresa richiedente:
a) società pubbliche di partecipazione, società di capitale di rischio, persone fisiche o gruppi di persone fisiche esercitanti regolare attività di investimento in capitale di rischio che investono fondi propri in imprese non quotate a condizione che il totale investito da tali persone o gruppi di persone in una stessa impresa non superi 1.250.000 euro;
b) università o centri di ricerca pubblici e privati senza scopo di lucro;
c) investitori istituzionali, compresi i fondi di sviluppo regionale;
d) enti pubblici locali, aventi un bilancio annuale inferiore a 10 milioni di euro e meno di 5.000 Abitanti."</t>
  </si>
  <si>
    <t>Cfr. in particolare art. 14, par.14, e art. 27, par. 2, del Reg. (UE) n. 651/147 e la Comunicazione CE sulla nozione di aiuto di Stato di cui all'art. 107 TFUE (2016/C 262/01) al cap.4.3, punto 115, nota 179: “Un'impresa intermedia che agisce come semplice veicolo per trasferire il vantaggio al beneficiario e non conserva alcun vantaggio non dovrebbe di norma essere considerata beneficiaria di aiuti di Stato.”</t>
  </si>
  <si>
    <r>
      <t xml:space="preserve">Sono stati rispettati i termini per la realizzazione dell'intervento previsti dal bando/Avviso e dall'operazione?
</t>
    </r>
    <r>
      <rPr>
        <i/>
        <sz val="9"/>
        <rFont val="Arial"/>
        <family val="2"/>
      </rPr>
      <t>Es. in caso di procedura automatica, l'iniziativa deve essere stata realizzata nel termine previsto dalla pertinente disciplina e in ogni caso non oltre due anni decorrenti dalla data della concessione.</t>
    </r>
  </si>
  <si>
    <t>Le spese rispettano i limiti e i massimali per l'operazione, ove previsti?</t>
  </si>
  <si>
    <t>I beni materiali acquistati sono stati registrati nell'Inventario / Registro dei beni ammortizzabili?</t>
  </si>
  <si>
    <t>artt. 7 e 8, Reg. (UE) n. 1303/2013</t>
  </si>
  <si>
    <t>art. 71 del Reg. (UE) 1303/2013</t>
  </si>
  <si>
    <t>E' stata verificata/è prevista la verifica della stabilità dell'operazione?</t>
  </si>
  <si>
    <t>Vi è corrispondenza tra la documentazione amministrativa e contabile relativa all'operazione tenuta dal soggetto beneficiario e quella acquisita in sede di audit documentale presso l'AdG e/o la struttura di controllo di I livello?</t>
  </si>
  <si>
    <t>L’ammontare del contributo pagato al Beneficiario è contenuto nei limiti di intensità previsti dai Regolamenti, dall'eventuale bando/avviso e dall'atto  di concessione del finanziamento/Convenzione?</t>
  </si>
  <si>
    <t>I beni/servizi riportati nelle fatture sono quelli previsti dal preventivo/contratto con il Beneficiario?  (cfr. Nota 5)</t>
  </si>
  <si>
    <t>Il progetto presentato in sede di domanda di agevolazione è stato realizzato?</t>
  </si>
  <si>
    <t>la documentazione di spesa?</t>
  </si>
  <si>
    <t>Per le specifiche sul cumulo cfr Fase 4 - Sezione 10.
Verificare anche le modalità attraverso cui l'AdG ha effettuato tale verifica</t>
  </si>
  <si>
    <t>Verificare anche le modalità attraverso cui l'AdG ha effettuato tale verifica</t>
  </si>
  <si>
    <t>Il Beneficiario ha fornito una relazione sui risultati ottenuti, con allegata documentazione comprovante l'assolvimento dei relativi obblighi e coerente con quanto richiesto al riguardo dal bando/Avviso?</t>
  </si>
  <si>
    <t>In caso di ricerca industriale e di sviluppo sperimentale, se l'intensità di aiuto applicata risulta più elevata di quella riportata al punto 5 della presente sezione, tale intensità di aiuto sia contenuta nel limite dell'80% dei costi ammissibili ed è stata aumentata come segue?</t>
  </si>
  <si>
    <r>
      <t xml:space="preserve">Codice fiscale </t>
    </r>
    <r>
      <rPr>
        <b/>
        <sz val="10"/>
        <color rgb="FFFF0000"/>
        <rFont val="Arial"/>
        <family val="2"/>
      </rPr>
      <t>- Partita IVA</t>
    </r>
  </si>
  <si>
    <t>Attività del beneficiario</t>
  </si>
  <si>
    <t>Organismo Responsabile (AdG/RdA/OI)</t>
  </si>
  <si>
    <t>Responsabile del Procedimento</t>
  </si>
  <si>
    <t>Breve descrizione dell'operazione</t>
  </si>
  <si>
    <t>Nel caso di avviso, l'AdG/RdA/OI ha approvato gli atti di indizione della selezione (avviso di selezione e relativi allegati)?</t>
  </si>
  <si>
    <t>L'Avviso esplicita le procedure di ricezione delle istanze, istruttoria e valutazione?</t>
  </si>
  <si>
    <t>Il Beneficiario ha ricevuto un documento contenente le condizioni per il sostegno relative all'operazione, compresi i requisiti specifici concernenti i prodotti o servizi da fornire nell'ambito dell'operazione, il piano finanziario e il termine per l'esecuzione?</t>
  </si>
  <si>
    <t>Più in particolare, il Beneficiario è stato adeguatamente informato sui relativi obblighi di:</t>
  </si>
  <si>
    <t>- realizzazione delle attività in conformità al progetto approvato, incluso piano finanziario e rispetto del termine previsto per l'esecuzione;</t>
  </si>
  <si>
    <t>- adozione di un sistema di contabilità separato ovvero un sistema di codificazione contabile adeguato per le attività oggetto del finanziamento;</t>
  </si>
  <si>
    <t>- rispetto degli adempimenti di carattere amministrativo, contabile, informativo ed informatico previsti dalle disposizioni regionali;</t>
  </si>
  <si>
    <t>- rispetto degli obblighi in materia di informazione e pubblicità secondo le modalità previste nell'avviso di riferimento;</t>
  </si>
  <si>
    <t>- rispetto degli obblighi di conservazione della documentazione amministrativa e contabile riferita all'attività;</t>
  </si>
  <si>
    <t>- rispetto della normativa in materia fiscale, previdenziale e di sicurezza dei lavoratori e dei partecipanti impegnati nelle iniziative approvate nonché rispetto della normativa in tema di concorrenza/appalti/ambiente/pari opportunità, laddove pertinente;</t>
  </si>
  <si>
    <t>- rispetto delle norme dell’Unione Europea, nazionali e regionali in tema di ammissibilità delle spese (periodo di ammissibilità, conformità, ecc.);</t>
  </si>
  <si>
    <t>h</t>
  </si>
  <si>
    <t>- rispetto delle procedure di monitoraggio e rendicontazione, ed in particolare delle scadenze previste per la presentazione delle richieste di rimborso, delle previsioni di spesa e i dati di monitoraggio fisico e procedurale, in coerenza con quanto disposto dall’art. 112 del Regolamento (UE) n. 1303/2013;</t>
  </si>
  <si>
    <t>i</t>
  </si>
  <si>
    <t>- termini di consegna del rendiconto finale delle attività e/o spesa;</t>
  </si>
  <si>
    <t>l</t>
  </si>
  <si>
    <t>- tipologia di aiuto concessa (aiuto notificato, aiuto in esenzione e aiuto ”de minimis”);</t>
  </si>
  <si>
    <t>m</t>
  </si>
  <si>
    <t>- tipologie di spese ammissibili nel rispetto delle norme nazionali, comunitarie e regionali in vigore;</t>
  </si>
  <si>
    <t>n</t>
  </si>
  <si>
    <t>- metodo da applicare per stabilire i costi dell’intervento e le condizioni per il pagamento della sovvenzione, nei casi di sovvenzioni erogate sotto forma di tabelle standard di costi unitari, somme forfettarie o finanziamenti a tasso forfettario (art. 67 del RDC) e nei casi di finanziamento a tasso forfettario dei costi indiretti (art. 68 RDC).</t>
  </si>
  <si>
    <t>E' stata esperita da parte dell'AdG/RdA la verifica di congruità dei criteri contenuti nella procedura avviata dal RdA/OI con quelli approvati dal CdS (FESR) ovvero è stato rilasciato da parte dell'AdG il parere preventivo di conformità (FSE)?</t>
  </si>
  <si>
    <t>par. 2.2.3.4 sigeco FESR e 2.2.3.1 sigeco fse</t>
  </si>
  <si>
    <t>L'Avviso prevede eventuali opzioni di semplificazione dei costi (art. 67, Reg. 1303/2013) o il finanziamento a tasso forfettario dei costi indiretti (art. 68, Reg. 1303/2013)?</t>
  </si>
  <si>
    <t>Il progetto campionato è stato incluso in graduatoria secondo il punteggio definito in sede di valutazione?</t>
  </si>
  <si>
    <t>Se previsto dall'Avviso, il beneficiario ha comunicato la propria accettazione del finanziamento nei termini prescritti?</t>
  </si>
  <si>
    <t>Il beneficiario dell'operazione oggetto di audit è un soggetto esistente e realmente operante?</t>
  </si>
  <si>
    <t>L'AdG/RdA/OI ha consultato il sistema informatizzato Arachne (se operativo) al fine di individuare i progetti potenzialmente esposti a rischi di frode, conflitti di interesse e irregolarità?</t>
  </si>
  <si>
    <t>L'atto di impegno rispetta le percentuali di cofinanziamento del piano finanziario del PO?</t>
  </si>
  <si>
    <t>La garanzia fidejussoria è stata svincolata nei termini ed alle condizioni previste?</t>
  </si>
  <si>
    <t>Il bando di gara (Avviso) regola i contenuti, le risorse disponibili, i termini per la presentazione delle domande?</t>
  </si>
  <si>
    <t>art. 2, comma 3, del D. Lgs. 123/98: I soggetti interessati hanno diritto agli interventi esclusivamente nei limiti delle disponibilita' finanziarie previste dalla legge. Il soggetto competente comunica tempestivamente, con avviso da pubblicare nella Gazzetta Ufficiale della Repubblica italiana, l'avvenuto esaurimento delle risorse disponibili e restituisce agli istanti le cui richieste non siano state soddisfatte, la documentazione da essi inviata a loro spese. Ove si rendano disponibili ulteriori risorse finanziarie, il soggetto competente comunica la data dalla quale e' possibile presentare le relative domande, con avviso da pubblicare nella Gazzetta Ufficiale della Repubblica italiana, almeno sessanta giorni prima del termine iniziale.</t>
  </si>
  <si>
    <t>Non rilevante nel caso di aiuti in regime di De minimis o notifica</t>
  </si>
  <si>
    <t xml:space="preserve">E' stato verificato che il beneficiario non risulti inadempiente ad obbligo derivante dalla notifica di una o più cartelle di pagamento di importo complessivo pari o maggiore a € 10.000,00, prima di effettuare pagamenti superiori a detto importo (art. 2, comma 8, Dlg.vo 262/2006)? Dal 1/03/2018 l'importo è ridotto a € 5.000,00 (legge finanziaria 27/12/2017 n. 205). </t>
  </si>
  <si>
    <t>In caso di spese attribuibili all'operazione pro quota, il calcolo è corretto e adeguatamente docuementato?</t>
  </si>
  <si>
    <t>Le spese verificate in sede di controllo sono tutte ammissibili?</t>
  </si>
  <si>
    <t>La documentazione di spesa inerente l'operazione è stata correttamente archiviata nel sistema informativo secondo quanto regolamentato dal Sigeco?</t>
  </si>
  <si>
    <t xml:space="preserve">Vi è corrispondenza tra l'elenco dei giustificativi di spesa e i documenti uploadati (n. e data documento, ragione sociale, importo, …)? </t>
  </si>
  <si>
    <r>
      <t xml:space="preserve">E' stato verificato sei il progetto può essere considerato generatore di entrate?
</t>
    </r>
    <r>
      <rPr>
        <b/>
        <i/>
        <sz val="10"/>
        <rFont val="Arial"/>
        <family val="2"/>
      </rPr>
      <t>(Si rinvia alle pertinenti checklist)</t>
    </r>
  </si>
  <si>
    <t>Verifica su portale Open Coesione e Sistema Informativo regionale</t>
  </si>
  <si>
    <t>Sono state rendicontate spese ammissibili in eccedenza rispetto a quelle necessarie per la maturazione del diritto all'erogazione della quota di contributo o dell'intero contributo concesso? In caso positivo, tali spese sono state oggetto di controllo di I livello?</t>
  </si>
  <si>
    <t xml:space="preserve">Sono state rendicontate spese in base alle opzioni di semplificazione (art. 67, Reg. 1303) e/o al finanziamento a tasso forfettario dei costi indiretti (art. 68, Reg. 1303/2013)? </t>
  </si>
  <si>
    <t>Il calcolo delle suddette spese è stato eseguito correttamente?</t>
  </si>
  <si>
    <t>Acquisire documentazione fotografica</t>
  </si>
  <si>
    <t>Il beneficiario è a conoscenza degli obblighi di tenuta della documentazione inerente il progetto secondo la normativa comunitaria?</t>
  </si>
  <si>
    <t>Il Beneficiario ha ricevuto un anticipo/acconto?</t>
  </si>
  <si>
    <t>Il Beneficiario ha regolarmente prodotto la richiesta di acconto all'AdG, ove prevista dall'Avviso/bando?</t>
  </si>
  <si>
    <t xml:space="preserve">Qualora il DURC risulti irregolare, è stata attivata la procedura di intervento sostitutivo? </t>
  </si>
  <si>
    <t xml:space="preserve">DL 69/2013 convertito con modifiche in L. 98/2013 e DL 34/2014 convertito in L. 78/2014. </t>
  </si>
  <si>
    <t>Verificare estratto conto del Beneficiario</t>
  </si>
  <si>
    <t>Gli atti di liquidazione rispettano le percentuali di cofinanziamento del piano finanziario del Programma?</t>
  </si>
  <si>
    <t>Vi è coerenza tra l'importo della domanda di rimborso, l'impegno contabile e l'atto di concessione approvato o modificato a seguito di autorizzazione da parte del RdA?</t>
  </si>
  <si>
    <t>I mandati di pagamento/bonifici al Beneficiario sono quietanzati?</t>
  </si>
  <si>
    <t>Il progetto in esame fa parte degli interventi sottoposti a una procedura di controllo a campione delle autodichiarazioni volto a verificare, ai sensi del SiGeCo, almeno:
- il possesso dei requisiti di PMI o Grande impresa secondo le definizioni dell’Allegato I del Reg. (UE) n.651/2014 della Commissione
- il rispetto del De Minimis (sia per la singola impresa che per l’Impresa unica)
- la qualifica di Impresa unica?</t>
  </si>
  <si>
    <t xml:space="preserve">Sulla base del controllo documentale, l'AdG/RdA/OI ha verificato che gli output e risultati siano stati raggiunti?  </t>
  </si>
  <si>
    <t>E' stato verificato quando è stato effettuato l'ultimo campionamento ai fini del controllo in loco ed è coerente con le tempistiche previste dal sigeco?</t>
  </si>
  <si>
    <t>Ove ricorrano i presupposti, è stata correttamente esperita la procedura di segnalazione OLAF?</t>
  </si>
  <si>
    <t>Dalla sottoscrizione delle check list di controllo di I livello è rinvenibile un'adeguata separazione delle funzioni, secondo quanto previsto dal sigeco?</t>
  </si>
  <si>
    <t>La documentazione relativa a tutte le verifiche effettuate è stata correttamente archiviata nel sistema informativo?</t>
  </si>
  <si>
    <t>Verificare la presenza nel Sistema Informativo del flag che indica l'assenza di conflitto di interessi con il progetto preso in carico da parte del funzionario</t>
  </si>
  <si>
    <t>Le informazioni implementate nel sistema informativo circa gli indicatori fisici/di output da raggiungere per l'intervento sono sono attendibili e coerenti con quanto riscontrato dall'AdA anche in sede di controllo in loco?</t>
  </si>
  <si>
    <t>(PO FESR) Per i progetti in cui il beneficiario è una società in house/un'agenzia regionale e per le operazioni a titolarità regionale in cui il prestatore di beni e servizi individuato è una società in house/un'agenzia regionale, deve essere verificato che, ai sensi del par. 2.2.3.7 del Sigeco, ai fini dell'ammissibilità della spesa, sia presente in rendicontazione tutta la documentazione giustificativa richiesta a dimostrazione dei costi effettivamente sostenuti dalla medesima società in house/agenzia (buste paga del personale impiegato nel progetto, appositi time-sheet riassuntivi del lavoro svolto dal personale dedicato e metodo di calcolo del costo orario, fatture quietanzate per forniture/servizi acquisiti sul mercato, relazione descrittiva delle attività svolte suddivise in uno o più stati di avanzamento delle attività, ecc.).</t>
  </si>
  <si>
    <t>È stato verificato quando è stato effettuato l'ultimo campionamento/è previsto il primo campionamento ai fini del controllo delle autodichiarazioni?</t>
  </si>
  <si>
    <t>E' stato richiesto il parere di conformità sul provvedimento istitutivo/schema di accordo art.15 L.241 del 90/Avviso pubblico al fine di assicurare che la selezione delle operazioni avvenga conformemente ai criteri applicabili al Programma Operativo e conformi alle pertinenti norme comunitarie e nazionali (es. pareri contabili e di conformità alla normativa comunitaria, assistenza nel caso di procedure di evidenza pubblica sopra la soglia comunitaria, ecc.)?</t>
  </si>
  <si>
    <t>L'Avviso  è stato sottoposto al parere del Distinct Body istituito con DGR n. 773 del 3/7/2017?</t>
  </si>
  <si>
    <t>In caso l'AdG abbia considerato che l'operazione non include elementi di aiuto di Stato, ha conservato nel fascicolo una relativa motivazione?</t>
  </si>
  <si>
    <r>
      <t xml:space="preserve">Atto di approvazione:  </t>
    </r>
    <r>
      <rPr>
        <strike/>
        <sz val="10"/>
        <color indexed="8"/>
        <rFont val="Arial"/>
        <family val="2"/>
      </rPr>
      <t xml:space="preserve">
</t>
    </r>
    <r>
      <rPr>
        <sz val="10"/>
        <color indexed="8"/>
        <rFont val="Arial"/>
        <family val="2"/>
      </rPr>
      <t xml:space="preserve">B.U.R.U.:    </t>
    </r>
  </si>
  <si>
    <t>L'AdG/OI si è accertata che il Beneficiario abbia la capacità amministrativa, finanziaria e operativa per soddisfare le condizioni di cui all'art. 125, par. 3, lett. c)?</t>
  </si>
  <si>
    <t>Il soggetto competente per l'istruttoria/ valutazione ha accertato la completezza e la regolarità della domanda e delle dichiarazioni allegate e che il beneficiario possegga i requisiti previsti dall'Avviso?</t>
  </si>
  <si>
    <t>L'AdG ha provveduto alle eventuali comunicazioni previste in relazione all'ammissione a finanziamento (ivi inclusa la comunicazione agli esclusi dell'estromissione dalla procedura e relative motivazioni)?</t>
  </si>
  <si>
    <t>L'atto di concessione/Convenzione con il Beneficiario riporta il CUP/CLP?</t>
  </si>
  <si>
    <r>
      <t xml:space="preserve">Il Beneficiario ha fornito le informazioni sul conto corrente </t>
    </r>
    <r>
      <rPr>
        <sz val="10"/>
        <rFont val="Arial"/>
        <family val="2"/>
      </rPr>
      <t>riferito all'operazione?</t>
    </r>
  </si>
  <si>
    <t>L'AdG/RdA/OI del PO è stata tempestivamente informata del ricorso e dei relativi effetti sul regolare svolgimento della procedura?</t>
  </si>
  <si>
    <t>Il CUP/CLP è stato riportato in tutti i documenti di impegno e assegnazione delle risorse al Beneficiario?</t>
  </si>
  <si>
    <t xml:space="preserve">Il Beneficiario è in possesso di eventuali certificazioni/accreditamenti richiesti dal procedimento? </t>
  </si>
  <si>
    <r>
      <t>NOTA 6</t>
    </r>
    <r>
      <rPr>
        <sz val="9"/>
        <rFont val="Arial"/>
        <family val="2"/>
      </rPr>
      <t xml:space="preserve">
Si fa riferimento, ad esempio, all'obbligo del controllo fiscale prima di pagamenti superiori ai 10.000 euro a carico delle PA (art.48 bis del  D.P.R n. 602/1973) [5.000 euro dal 1/03/2018 - L. 27/12/2017 n. 205] o alla  della regolarità del DURC, che sono da verificarsi all'atto dell'erogazione, salvo diversa previsione del bando.</t>
    </r>
  </si>
  <si>
    <t>La spesa è riferibile esattamente, pertinente e imputabile all’operazione ammessa a contributo?</t>
  </si>
  <si>
    <r>
      <t xml:space="preserve">Sono stati rispettati i termini per l'ammissibilità delle spese previsti dall'Avviso e dall'operazione ammessa a finanziamento?
</t>
    </r>
    <r>
      <rPr>
        <i/>
        <sz val="10"/>
        <rFont val="Arial"/>
        <family val="2"/>
      </rPr>
      <t>NB. Per interventi ammissibili a seguito di una modifica del POR, verificare la data di decorrenza di ammissibilità prevista dalla Decisione di modifica del Programma</t>
    </r>
  </si>
  <si>
    <t>Le modalità di pagamento sono coerenti con quanto previsto dall'Avviso/Convenzione con l'Amministrazione/atto di concessione?</t>
  </si>
  <si>
    <t>I dati relativi all'emittente della fattura sono conformi con quelli previsti in eventuali preventivi di spesa e/o nel contratto (partita IVA, Ragione Sociale, indirizzo, sede)?  (cfr. Nota 5)</t>
  </si>
  <si>
    <t>Gli importi delle fatture sono coerenti con  eventuali preventivi di spesa e/o il contratto con il Beneficiario?  (cfr. Nota 5)</t>
  </si>
  <si>
    <t>Gli atti di pagamento emessi dal Beneficiario sono corretti e corrispondono ai giustificativi di spesa cui si riferiscono (numero, data, creditore, importo e conto corrente)?  (cfr. Nota 5)</t>
  </si>
  <si>
    <t>Il CUP/CLP è stato riportato nei documenti giustificativi di spesa e di pagamento?  (cfr. Nota 5)</t>
  </si>
  <si>
    <t>Sezione 11 - Output fisico, contabilità e documentazione</t>
  </si>
  <si>
    <t>Gli output e  i risultati dell'intervento finanziato sono effettivamente esistenti?</t>
  </si>
  <si>
    <t>E' stato riscontrato il rispetto del principio di informazione e pubblicità in capo ai Beneficiari in fase attuativa (es. etichette, loghi, targhe/cartelloni, pubblicizzazione su sito web e analoghe misure)?</t>
  </si>
  <si>
    <t>La documentazione amministrativa e contabile in originale relativa all'operazione cofinanziata è disponibile e correttamente conservata dal Beneficiario?</t>
  </si>
  <si>
    <t>La scadenza della fideiussione o altra garanzia presentata dal beneficiario è coerente con le previsioni dell'Avviso e/o della normativa regionale di riferimento?</t>
  </si>
  <si>
    <t>La fideiussione o altra garanzia presentata dal Beneficiario garantisce l’importo richiesto secondo quanto stabilito dall'Avviso/bando (in particolare a titolo di anticipo)?</t>
  </si>
  <si>
    <r>
      <t xml:space="preserve">La  fideiussione o altra garanzia è stata emessa da un Istituto abilitato?
</t>
    </r>
    <r>
      <rPr>
        <i/>
        <sz val="9"/>
        <rFont val="Arial"/>
        <family val="2"/>
      </rPr>
      <t>Verificare la presenza dell'Istituto nell'elenco della Banca d'Italia o nell'elenco IVASS delle compagnie assicuratrici secondo la disciplina regionale vigente.</t>
    </r>
  </si>
  <si>
    <t>In particolare, in caso di procedura automatica e se previsto dall'Avviso, l'impresa beneficiaria, entro 60 giorni dalla realizzazione dell'iniziativa, ha fornito:</t>
  </si>
  <si>
    <t>L'AdG/RdA ha verificato che il DURC sia regolare prima di ogni liquidazione?</t>
  </si>
  <si>
    <t>I pagamenti al Beneficiario sono stati realizzati sul conto riferito all'operazione comunicato dal Beneficiario?</t>
  </si>
  <si>
    <r>
      <t>Il CUP/CLP è riportato nei mandati di pagamento</t>
    </r>
    <r>
      <rPr>
        <sz val="10"/>
        <rFont val="Arial"/>
        <family val="2"/>
      </rPr>
      <t>/bonifici al Beneficiario?</t>
    </r>
  </si>
  <si>
    <t>Sono state attuate le misure antifrode, ove definite dall'AdG a seguito della propria valutazione dei rischi?</t>
  </si>
  <si>
    <t>È stata predisposta una pista di controllo (diagramma di flusso) applicabile all'operazione?</t>
  </si>
  <si>
    <r>
      <t xml:space="preserve">Le verifiche di gestione sulle domande di rimborso da parte del beneficiario sono state svolte in conformità alla Descrizione delle Procedure dell'AdG e al Manuale dell'AdG?
</t>
    </r>
    <r>
      <rPr>
        <sz val="9"/>
        <rFont val="Arial"/>
        <family val="2"/>
      </rPr>
      <t>Acquisire le relative checklist</t>
    </r>
  </si>
  <si>
    <t>L'Autorità di Certificazione (AdC) conserva sul sistema informativo corretti dati contabili sull'operazione, nonché la documentazione relative alle verifiche effettuate, in conformità alla Descrizione delle Procedure dell'AdC e al Manuale dell'AdC (ivi inclusi eventuali ritiri e recuperi)?</t>
  </si>
  <si>
    <t>L'Autorità di Certificazione ha svolto le proprie verifiche in modo corretto?</t>
  </si>
  <si>
    <t>I funzionari che hanno svolto attività di gestione (AdG FESR) e di controllo (sia AdC che AdG FESR e FSE) hanno dichiarato l'assenza di conflitti di interesse per il progetto preso in carico?</t>
  </si>
  <si>
    <t>E' possibile riconciliare i dati pertinenti l'operazione, a ogni livello della pista di controllo (e in particolare  tra spese effettivamente sostenute dal Beneficiario, Domanda di rimborso, Attestazione di spesa e Domanda di pagamento) in modo da dimostrare che i dati registrati dall'AdC nel sistema informativo siano accurati e completi?</t>
  </si>
  <si>
    <t>In caso di audit svolti dai Servizi della Commissione Europea / dalla Corte dei Conti dell'UE sull'operazione in questione, se sono emerse irregolarità, le spese sono state considerate inammissibili e decertificate e sono state adottate misure correttive?</t>
  </si>
  <si>
    <t xml:space="preserve">Gli obiettivi  fisici/di output  stabiliti per il progetto sono stati raggiunti? </t>
  </si>
  <si>
    <t>Allegato 3.i
Checklist per l'audit di operazioni
relative ad aiuti di Stato</t>
  </si>
  <si>
    <r>
      <t xml:space="preserve">L'AdG ha dato  esecuzione  all'aiuto soggetto a notifica solo successivamente all'adozione da parte della Commissione  Europea di una Decisione di autorizzazione dell'aiuto (positiva, o condizionale)?
</t>
    </r>
    <r>
      <rPr>
        <i/>
        <sz val="10"/>
        <rFont val="Calibri"/>
        <family val="2"/>
        <scheme val="minor"/>
      </rPr>
      <t>Verificare la data della decisione e la data di attuazione dell'aiuto</t>
    </r>
  </si>
  <si>
    <t>Art. 30, D.Lgs. 50/2016</t>
  </si>
  <si>
    <t>E' stato verificato che l'operatore economico abbia rispettato gli obblighi in materia sociale e del lavoro stabiliti dalla normativa europea  e  nazionale, dai contratti collettivi o dalle disposizioni internazionali elencate nell'Allegato X del D.Lgs. 50/2016? 
Tale Allegato X fa riferimento, tra l'altro, alle seguenti Convenzioni dell'Organizzazione Internazionale del Lavori:
▪ n. 100, sulla parità di retribuzione; 
▪ n. 111, sulla discriminazione nell'ambito del lavoro e dell'occupazione; 
▪ n. 182, sulle peggiori forme di lavoro infantile?</t>
  </si>
  <si>
    <t>Art. 170, D.Lgs. 50/2016</t>
  </si>
  <si>
    <t xml:space="preserve">I requisiti tecnici e funzionali dei lavori da  eseguire o dei servizi da  fornire oggetto di concessioni inclusono la progettazione per tutti (compresa l'accessibilità per le persone con disabilità)?  </t>
  </si>
  <si>
    <t>Art. 68, D.Lgs. 50/2016</t>
  </si>
  <si>
    <t>Qualora i requisiti di accessibilità obbligatori siano adottati con un atto giuridico dell'Unione Europea, le specifiche tecniche sono state definite mediante riferimento a esse per quanto riguarda i criteri di accessibilità per le persone con disabilità o di progettazione adeguata per tutti gli utenti?</t>
  </si>
  <si>
    <t>Le specifiche tecniche per tutti gli appalti destinati all'uso da parte di persone fisiche, sia che si tratti del pubblico che del personale di un'Amministrazione aggiudicatrice, salvo in casi debitamente giustificati, sono state elaborate in modo da tenere conto dei criteri di accessibilità per le persone con disabilità?</t>
  </si>
  <si>
    <t>Art. 95, D.Lgs. 50/2016</t>
  </si>
  <si>
    <t>Nell'ambito dei criteri di aggiudicazione dell'offerta, entro il criterio di Qualità, sono state considerate l'accessibilità per le persone con disabilità, la progettazione adeguata per tutti gli utenti, le certificazioni e attestazioni in materia di sicurezza e salute dei lavoratori, quali l'OSHAS 18001 e le caratteristiche sociali?</t>
  </si>
  <si>
    <t>Art. 87, D.Lgs. 50/2016</t>
  </si>
  <si>
    <t xml:space="preserve">Qualora abbia richiesto la presentazione di certificati rilasciati da organismi indipendenti per attestare che l'operatore economico soddisfa le norme di garanzia delll'accessibilità per le persone con disabilità, la Stazione appaltante ha fatto riferimento ai sistemi di garanzia della qualità basati sulle serie di norme europee in materia, certificati da organismi accreditati (nel rispetto delle disposizioni dell'art. 87, D.Lgs. 50/2016 relativamente a altre prove ammissibili)? </t>
  </si>
  <si>
    <t>Art. 58, D.Lgs. 50/2016</t>
  </si>
  <si>
    <t xml:space="preserve">In caso di procedure svolte attraverso piattaforme telematiche di negoziazione, le tecnologie sono state scelte in modo tale da assicurare l'accessibilità delle persone con disabilità, conformemente agli standard europei?
</t>
  </si>
  <si>
    <t>Art. 142, D.Lgs. 50/2016</t>
  </si>
  <si>
    <t>Nel caso di cui al punto precedente, sono state garantite la qualità, la continuità, l'accessibilità, la disponibilità e la completezza dei servizi offerti e sono state tenute in conto le esigenze specifiche dei gruppi svantaggiati?</t>
  </si>
  <si>
    <t>Art. 140, 142 e 143, D.Lgs. 50/2016</t>
  </si>
  <si>
    <r>
      <t xml:space="preserve">Eventuali appalti per servizi sociali e sanitari sono stati realizzati nel rispetto degli artt. 140, 142 e 143 del D.Lgs. 50/2016?
</t>
    </r>
    <r>
      <rPr>
        <i/>
        <sz val="10"/>
        <color rgb="FF000000"/>
        <rFont val="Calibri"/>
        <family val="2"/>
        <scheme val="minor"/>
      </rPr>
      <t>Si stratta di: servizi sanitari, servizi sociali e servizi connessi; servizi di prestazioni sociali; altri servizi pubblici, sociali e personali, inclusi servizi forniti da associazioni sindacali, organizzazioni politiche, associazioni giovanili e altri servizi di organizzazioni associative</t>
    </r>
  </si>
  <si>
    <t>Art. 112, D.Lgs. 50/2016</t>
  </si>
  <si>
    <r>
      <rPr>
        <sz val="10"/>
        <color rgb="FF000000"/>
        <rFont val="Calibri"/>
        <family val="2"/>
        <scheme val="minor"/>
      </rPr>
      <t xml:space="preserve">Nel caso di cui al punto precedente, è stato verificato che almeno il 30  per cento dei lavoratori degli operatori economici interessati fosse composto da lavoratori con disabilità o da lavoratori svantaggiati?
</t>
    </r>
    <r>
      <rPr>
        <i/>
        <sz val="10"/>
        <color rgb="FF000000"/>
        <rFont val="Calibri"/>
        <family val="2"/>
        <scheme val="minor"/>
      </rPr>
      <t xml:space="preserve">Ai sensi dell'art.112, D.Lgs. 50/2016 e s.m.i., "si considerano: 
</t>
    </r>
    <r>
      <rPr>
        <sz val="10"/>
        <color rgb="FF000000"/>
        <rFont val="Calibri"/>
        <family val="2"/>
        <scheme val="minor"/>
      </rPr>
      <t>▪</t>
    </r>
    <r>
      <rPr>
        <i/>
        <sz val="10"/>
        <color rgb="FF000000"/>
        <rFont val="Calibri"/>
        <family val="2"/>
        <scheme val="minor"/>
      </rPr>
      <t xml:space="preserve"> soggetti con disabilità quelli di cui all'articolo 1 della legge 12 marzo 1999, n. 68; 
▪ persone svantaggiate, quelle previste dall'articolo 4 della legge 8 novembre 1991, n. 381, gli ex degenti di ospedali psichiatrici, anche giudiziari, i soggetti in trattamento psichiatrico, i tossicodipendenti, gli alcolisti, i minori in età lavorativa in situazioni di difficoltà familiare, le persone detenute o internate negli istituti penitenziari, i condannati e gli internati ammessi alle misure alternative alla detenzione e al lavoro all'esterno ai sensi dell'articolo 21 della legge 26 luglio 1975, n. 354 e successive modificazioni."</t>
    </r>
  </si>
  <si>
    <t>La Stazione appaltante ha previsto di riservare l'esecuzione di appalti o concessioni nel contesto di programmi di lavoro protetti?</t>
  </si>
  <si>
    <t>Nel caso di cui al punto precedente, è stato verificato che lo scopo principale dell'affidatario fosse l'integrazione sociale e professionale delle persone con disabilità o svantaggiate?</t>
  </si>
  <si>
    <t>La Stazione appaltante ha previsto la possibilità di riservare il diritto di partecipazione alle procedure di appalto e a quelle di concessione (o l'esecuzione di tali affidamenti) ad  operatori economici e a cooperative  sociali e loro consorzi a finalità sociali?</t>
  </si>
  <si>
    <t>Applicazione dei principi di pari opportunità e non discriminazione in caso di appalti</t>
  </si>
  <si>
    <t>Sono state rispettate eventuali indicazioni fornite dall'AdG - definite ad esempio di concerto con i competenti referenti dell'Amministrazione (es. Consigliera di Parità) - in relazione agli obiettivi, criteri ed indicatori applicabili alla tipologia di operazione in esame ai fini della promozione dei principi di pari opportunità e non discriminazione?</t>
  </si>
  <si>
    <t>Soano state rispettate le previsioni del Sistema di Gestione e Controllo per la promozione e il rispetto dei principi di pari opportunità e non discriminazione?</t>
  </si>
  <si>
    <t>Artt. 7 e 96, Reg. (UE) 1303/2013 
Art.10  TFUE
Comunicazione della Commissione, "Guida all’osservanza della Carta dei diritti fondamentali dell’Unione europea nell’attuazione dei fondi strutturali e di investimento europei" (2016/C 269/01)</t>
  </si>
  <si>
    <r>
      <t xml:space="preserve">Il principio di non discriminazione* è tenuto in considerazione e promosso in tutte le fasi dell'operazione?
* </t>
    </r>
    <r>
      <rPr>
        <i/>
        <sz val="10"/>
        <rFont val="Calibri"/>
        <family val="2"/>
        <scheme val="minor"/>
      </rPr>
      <t>Adozione di tutte le misure necessarie per prevenire qualsiasi discriminazione fondata su sesso, razza o origine etnica, religione o convinzioni personali, disabilità, età o orientamento sessuale</t>
    </r>
  </si>
  <si>
    <t>Comunicazione della Commissione, "Guida all’osservanza della Carta dei diritti fondamentali dell’Unione europea nell’attuazione dei fondi strutturali e di investimento europei" (2016/C 269/01)</t>
  </si>
  <si>
    <r>
      <t>L’operazione consiste in un "intervento diretto" (ovvero incentrato sulla promozione dei principi di pari opportunità e non discriminazione), o, altrimenti, l'operazione tiene comunque in considerazione tali priorità trasversali (c.d. "</t>
    </r>
    <r>
      <rPr>
        <i/>
        <sz val="10"/>
        <rFont val="Calibri"/>
        <family val="2"/>
        <scheme val="minor"/>
      </rPr>
      <t>mainstreaming</t>
    </r>
    <r>
      <rPr>
        <sz val="10"/>
        <rFont val="Calibri"/>
        <family val="2"/>
        <scheme val="minor"/>
      </rPr>
      <t>")?</t>
    </r>
  </si>
  <si>
    <t>Checklist per l'audit sulle operazioni relativa ai principi orizzontali di pari opportunità e non discriminazione</t>
  </si>
  <si>
    <t>Art. 170, d.lgs.50/2016 e s.m.i.</t>
  </si>
  <si>
    <t>non obbligatorio</t>
  </si>
  <si>
    <t>In caso di concessioni, i requisiti tecnici e funzionali includono, sulla base delle richieste formulate dalla Stazione appaltante, i livelli di qualità e livelli di prestazione ambientale ed effetti sul clima?</t>
  </si>
  <si>
    <t>Art. 4, D.Lgs. 50/2016 , coordinato con D.Lgs. 56/2017.</t>
  </si>
  <si>
    <t>L'affidamento dei contratti pubblici aventi ad oggetto lavori, servizi e forniture esclusi in tutto o in parte dall'ambito di applicazione oggettiva del D. Lgs. 50/2016 e s.m. e i., è avvenuto nel rispetto del principio di tutela dell'ambiente e di efficienza energetica?</t>
  </si>
  <si>
    <t>Art. 100, d.lgs.50/2016 e s.m.i.</t>
  </si>
  <si>
    <r>
      <t xml:space="preserve">La Stazione appaltante nel bando di gara, o nell'invito in caso di procedure senza bando o nel capitolato d'oneri, precisa requisiti particolari in materia ambientale per </t>
    </r>
    <r>
      <rPr>
        <i/>
        <sz val="10"/>
        <color rgb="FF000000"/>
        <rFont val="Calibri"/>
        <family val="2"/>
        <scheme val="minor"/>
      </rPr>
      <t>l'esecuzione</t>
    </r>
    <r>
      <rPr>
        <sz val="10"/>
        <color rgb="FF000000"/>
        <rFont val="Calibri"/>
        <family val="2"/>
        <scheme val="minor"/>
      </rPr>
      <t xml:space="preserve"> del contratto?</t>
    </r>
  </si>
  <si>
    <t>Art. 87, D.Lgs. 50/2016, coordinato con D.Lgs. 56/2017.</t>
  </si>
  <si>
    <t>La Stazione appaltante ha richiesto la presentazione di certificati rilasciati da Organismi indipendenti per attestare il rispetto da parte dell'operatore economico di sistemi o di norme di gestione ambientale,  facendo riferimento al sistema dell'Unione di ecogestione e audit (EMAS) o a altri sistemi di gestione ambientale nella misura in cui essi siano conformi all'articolo 45 del Regolamento (CE) n. 1221/2009 o ancora ad altre norme di gestione ambientale fondate su norme europee o internazionali in materia, certificate da Organismi accreditati per lo specifico scopo, ai sensi del Regolamento (CE) n.765/2008?</t>
  </si>
  <si>
    <t>Art. 95, comma 6, d.lgs.50/2016 e s.m.i.                                          Linee Guida Anac n.2 "Offerta economicamente più vantaggiosa"</t>
  </si>
  <si>
    <t>facoltativo e comunque non esaustivo</t>
  </si>
  <si>
    <t>Nell'ambito dei criteri di aggiudicazione sono stati considerati dei requisiti  ambientali?</t>
  </si>
  <si>
    <t>Art. 23, comma 2, d.lgs.50/2016 e s.m.i.</t>
  </si>
  <si>
    <t>Per la progettazione di lavori di particolare rilevanza sotto il profilo architettonico, ambientale, paesaggistico, agronomico e forestale, storico-artistico, conservativo, nonché tecnologico, la Stazione appaltante ha fatto ricorso a professionalità interne in possesso di idonea competenza nelle materie oggetto del progetto o ha adottato la procedura del concorso di progettazione o del concorso di idee?</t>
  </si>
  <si>
    <t>ove sia stata indetta una conferenza di servizi ai sensi dell'art.14 L.241/1990, i pareri  degli Enti/Soggetti invitati alla medesima?</t>
  </si>
  <si>
    <t>autorizzazione ai fini della mitigazione rischio idraulico/idrogeologico (P.A.I.)?</t>
  </si>
  <si>
    <t>parere della soprintendenza?</t>
  </si>
  <si>
    <t>autorizzazione sismica?</t>
  </si>
  <si>
    <t>In particolare sono  stati acquisiti</t>
  </si>
  <si>
    <t>9.</t>
  </si>
  <si>
    <t>Art. 23, comma 1, d.lgs.50/2016 e s.m.i..                                                A titolo esemplificativo:                                          D.P.R. 380/2001 Testo unico delle disposizioni legislative e regolamentari in materia edilizia.                                           L.R.1/2015 e s.m.i. Testo Unico Governo del Territorio e materie correlate .                                                                      D.M.17/01/2018 Norme tecniche per le costruzioni.                                    D.L. 42/2004 Codice dei beni culturali e del paesaggio.                                                      Norme di settore relative a: risparmio energetico, ambiente, impianti ed eliminazione delle barriere architettoniche.</t>
  </si>
  <si>
    <t xml:space="preserve">Nella progettazione in materia di lavori pubblici, ricorrono le condizioni per l'applicazione della normativa nazionale e regionale in materia di governo del territorio e materie correlate, di tutela dei beni artistici e e del paesaggio, di risparmio energetico, eliminazione delle barriere architettoniche? </t>
  </si>
  <si>
    <t>Art. 34, d.lgs.50/2016 e s.m.i.</t>
  </si>
  <si>
    <t>La Stazione appaltante contribuisce al conseguimento degli obiettivi ambientali previsti dal Piano d'azione per la sostenibilità ambientale dei consumi nel settore della Pubblica Amministrazione attraverso l'inserimento, nella documentazione progettuale e di gara, almeno delle specifiche tecniche e delle clausole contrattuali contenute nei criteri ambientali minimi adottati con decreto del Ministro dell'Ambiente e della tutela del territorio e del mare?</t>
  </si>
  <si>
    <t>Art. 30, D.Lgs. 50/2016, coordinato con D.Lgs. 56/2017.</t>
  </si>
  <si>
    <t>I criteri di selezione inclusi negli Avvisi tengono conto del principio di sviluppo sostenibile?</t>
  </si>
  <si>
    <t>Applicazione del principio di sviluppo sostenibile in caso di lavori</t>
  </si>
  <si>
    <t>Reg. (UE) n. 651/2014</t>
  </si>
  <si>
    <t xml:space="preserve">Sono state rispettate le norme sugli aiuti di Stato pertinenti (es. aiuti alla formazione in tema di sviluppo sostenibile; aiuti agli investimenti che consentono alle imprese di andare oltre le norme dell'Unione o di innalzare il livello di tutela dell'ambiente)? </t>
  </si>
  <si>
    <t>Applicazione del principio di sviluppo sostenibile in caso di aiuti di Stato</t>
  </si>
  <si>
    <t>Per gli aspetti ambientali direttamente connessi all’intervento sottoposto a controllo, riassunti nel DPR n. 59 del 13/03/2013 (scarichi, emissioni in atmosfera, comunicazioni in materia di rifiuti), il Beneficiario è in possesso dell’Autorizzazione Unica Ambientale (AUA) in corso di validità (o ha provveduto a presentare le apposite comunicazioni su modelli dedicati, per le attività sottoposte a tale obbligo)?</t>
  </si>
  <si>
    <t>Se si, le misure/strumenti previsti sono stati attuati?</t>
  </si>
  <si>
    <t>L'AdG ha previsto misure e strumenti di monitoraggio/verifica della sostenibilità ambientale, per quanto applicabili, in relazione all'operazione cofinanziata?</t>
  </si>
  <si>
    <t>ad esempio concertazione con l'Autorità ambientale nazionale/regionale</t>
  </si>
  <si>
    <t>Sono state rispettate eventuali indicazioni/requisiti/pareri forniti dall'AdG nell'atto istitutivo dell'operazione o nell'Avviso  in relazione agli obiettivi, criteri ed indicatori di sostenibilità ambientale applicabili alla tipologia di operazione in esame?</t>
  </si>
  <si>
    <t>E' stato tenuto in considerazione il rispetto del principio di sviluppo sostenibile nella selezione dell'operazione?</t>
  </si>
  <si>
    <t xml:space="preserve"> </t>
  </si>
  <si>
    <t>Checklist per l'audit sulle operazioni relativa al principio orizzontale di sviluppo sostenibile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</si>
</sst>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4" formatCode="_-&quot;€&quot;\ * #,##0.00_-;\-&quot;€&quot;\ * #,##0.00_-;_-&quot;€&quot;\ * &quot;-&quot;??_-;_-@_-"/>
    <numFmt numFmtId="43" formatCode="_-* #,##0.00_-;\-* #,##0.00_-;_-* &quot;-&quot;??_-;_-@_-"/>
    <numFmt numFmtId="164" formatCode="_-* #,##0_-;\-* #,##0_-;_-* \-_-;_-@_-"/>
    <numFmt numFmtId="165" formatCode="_-* #,##0.00_-;\-* #,##0.00_-;_-* \-??_-;_-@_-"/>
  </numFmts>
  <fonts count="107" x14ac:knownFonts="1">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b/>
      <sz val="12"/>
      <color indexed="9"/>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1"/>
      <color theme="1"/>
      <name val="Calibri"/>
      <family val="2"/>
      <scheme val="minor"/>
    </font>
    <font>
      <sz val="10"/>
      <name val="Arial"/>
      <family val="2"/>
    </font>
    <font>
      <sz val="14"/>
      <name val="Arial"/>
      <family val="2"/>
    </font>
    <font>
      <b/>
      <sz val="10"/>
      <name val="Arial"/>
      <family val="2"/>
    </font>
    <font>
      <u/>
      <sz val="10"/>
      <name val="Arial"/>
      <family val="2"/>
    </font>
    <font>
      <sz val="12"/>
      <name val="Arial"/>
      <family val="2"/>
    </font>
    <font>
      <b/>
      <sz val="11"/>
      <name val="Arial"/>
      <family val="2"/>
    </font>
    <font>
      <b/>
      <i/>
      <sz val="10"/>
      <color rgb="FF000080"/>
      <name val="Arial"/>
      <family val="2"/>
    </font>
    <font>
      <b/>
      <sz val="11"/>
      <color indexed="9"/>
      <name val="Arial"/>
      <family val="2"/>
    </font>
    <font>
      <sz val="9"/>
      <color indexed="8"/>
      <name val="Arial"/>
      <family val="2"/>
    </font>
    <font>
      <sz val="9"/>
      <name val="Arial"/>
      <family val="2"/>
    </font>
    <font>
      <b/>
      <sz val="11"/>
      <color indexed="8"/>
      <name val="Arial"/>
      <family val="2"/>
    </font>
    <font>
      <i/>
      <sz val="10"/>
      <name val="Arial"/>
      <family val="2"/>
    </font>
    <font>
      <sz val="10"/>
      <color theme="0"/>
      <name val="Arial"/>
      <family val="2"/>
    </font>
    <font>
      <b/>
      <sz val="11"/>
      <color rgb="FF000080"/>
      <name val="Arial"/>
      <family val="2"/>
    </font>
    <font>
      <i/>
      <sz val="10"/>
      <color theme="1"/>
      <name val="Arial"/>
      <family val="2"/>
    </font>
    <font>
      <i/>
      <sz val="11"/>
      <color indexed="8"/>
      <name val="Arial"/>
      <family val="2"/>
    </font>
    <font>
      <b/>
      <i/>
      <sz val="10"/>
      <name val="Arial"/>
      <family val="2"/>
    </font>
    <font>
      <b/>
      <sz val="10"/>
      <color indexed="8"/>
      <name val="Arial"/>
      <family val="2"/>
    </font>
    <font>
      <i/>
      <sz val="10"/>
      <color indexed="8"/>
      <name val="Arial"/>
      <family val="2"/>
    </font>
    <font>
      <b/>
      <sz val="9"/>
      <color indexed="9"/>
      <name val="Arial"/>
      <family val="2"/>
    </font>
    <font>
      <i/>
      <sz val="9"/>
      <color indexed="8"/>
      <name val="Arial"/>
      <family val="2"/>
    </font>
    <font>
      <b/>
      <u/>
      <sz val="10"/>
      <name val="Arial"/>
      <family val="2"/>
    </font>
    <font>
      <u/>
      <sz val="11"/>
      <color theme="10"/>
      <name val="Calibri"/>
      <family val="2"/>
      <scheme val="minor"/>
    </font>
    <font>
      <b/>
      <i/>
      <u/>
      <sz val="10"/>
      <color theme="10"/>
      <name val="Arial"/>
      <family val="2"/>
    </font>
    <font>
      <u/>
      <sz val="10"/>
      <color theme="10"/>
      <name val="Arial"/>
      <family val="2"/>
    </font>
    <font>
      <b/>
      <u/>
      <sz val="10"/>
      <color theme="10"/>
      <name val="Arial"/>
      <family val="2"/>
    </font>
    <font>
      <b/>
      <sz val="10"/>
      <color rgb="FF002060"/>
      <name val="Arial"/>
      <family val="2"/>
    </font>
    <font>
      <b/>
      <i/>
      <sz val="10"/>
      <color rgb="FF002060"/>
      <name val="Arial"/>
      <family val="2"/>
    </font>
    <font>
      <b/>
      <sz val="9"/>
      <color rgb="FF002060"/>
      <name val="Arial"/>
      <family val="2"/>
    </font>
    <font>
      <b/>
      <sz val="9"/>
      <color indexed="8"/>
      <name val="Arial"/>
      <family val="2"/>
    </font>
    <font>
      <b/>
      <u/>
      <sz val="12"/>
      <color indexed="9"/>
      <name val="Arial"/>
      <family val="2"/>
    </font>
    <font>
      <i/>
      <sz val="9"/>
      <name val="Arial"/>
      <family val="2"/>
    </font>
    <font>
      <b/>
      <i/>
      <u/>
      <sz val="9"/>
      <color rgb="FF002060"/>
      <name val="Arial"/>
      <family val="2"/>
    </font>
    <font>
      <i/>
      <u/>
      <sz val="11"/>
      <color theme="10"/>
      <name val="Arial"/>
      <family val="2"/>
    </font>
    <font>
      <i/>
      <u/>
      <sz val="10"/>
      <color theme="10"/>
      <name val="Arial"/>
      <family val="2"/>
    </font>
    <font>
      <b/>
      <sz val="12"/>
      <name val="Arial"/>
      <family val="2"/>
    </font>
    <font>
      <b/>
      <sz val="11"/>
      <color theme="0"/>
      <name val="Arial"/>
      <family val="2"/>
    </font>
    <font>
      <b/>
      <sz val="12"/>
      <color theme="0"/>
      <name val="Arial"/>
      <family val="2"/>
    </font>
    <font>
      <sz val="10"/>
      <name val="Calibri"/>
      <family val="2"/>
    </font>
    <font>
      <sz val="10.4"/>
      <name val="Arial"/>
      <family val="2"/>
    </font>
    <font>
      <sz val="10"/>
      <name val="Arial"/>
      <family val="2"/>
      <charset val="1"/>
    </font>
    <font>
      <sz val="11"/>
      <color indexed="8"/>
      <name val="Calibri"/>
      <family val="2"/>
      <charset val="1"/>
    </font>
    <font>
      <b/>
      <sz val="10"/>
      <color theme="1"/>
      <name val="Arial"/>
      <family val="2"/>
    </font>
    <font>
      <sz val="10"/>
      <color theme="1"/>
      <name val="Arial"/>
      <family val="2"/>
    </font>
    <font>
      <b/>
      <sz val="10"/>
      <color rgb="FF000080"/>
      <name val="Arial"/>
      <family val="2"/>
    </font>
    <font>
      <i/>
      <sz val="9"/>
      <color theme="1"/>
      <name val="Arial"/>
      <family val="2"/>
    </font>
    <font>
      <sz val="11"/>
      <color indexed="8"/>
      <name val="Arial"/>
      <family val="2"/>
      <charset val="1"/>
    </font>
    <font>
      <sz val="10"/>
      <color indexed="8"/>
      <name val="Arial"/>
      <family val="2"/>
      <charset val="1"/>
    </font>
    <font>
      <b/>
      <sz val="10"/>
      <color indexed="8"/>
      <name val="Arial"/>
      <family val="2"/>
      <charset val="1"/>
    </font>
    <font>
      <b/>
      <i/>
      <sz val="10"/>
      <color indexed="8"/>
      <name val="Arial"/>
      <family val="2"/>
    </font>
    <font>
      <b/>
      <i/>
      <sz val="10"/>
      <color indexed="10"/>
      <name val="Arial"/>
      <family val="2"/>
    </font>
    <font>
      <b/>
      <i/>
      <u/>
      <sz val="10"/>
      <color indexed="8"/>
      <name val="Arial"/>
      <family val="2"/>
    </font>
    <font>
      <b/>
      <i/>
      <u/>
      <sz val="10"/>
      <name val="Arial"/>
      <family val="2"/>
    </font>
    <font>
      <i/>
      <sz val="9"/>
      <name val="Arial"/>
      <family val="2"/>
      <charset val="1"/>
    </font>
    <font>
      <sz val="10"/>
      <color theme="1"/>
      <name val="Arial"/>
      <family val="2"/>
      <charset val="1"/>
    </font>
    <font>
      <sz val="9"/>
      <color rgb="FFC00000"/>
      <name val="Arial"/>
      <family val="2"/>
    </font>
    <font>
      <strike/>
      <sz val="10"/>
      <name val="Arial"/>
      <family val="2"/>
      <charset val="1"/>
    </font>
    <font>
      <sz val="9"/>
      <color theme="1"/>
      <name val="Arial"/>
      <family val="2"/>
    </font>
    <font>
      <sz val="9"/>
      <name val="Calibri"/>
      <family val="2"/>
      <scheme val="minor"/>
    </font>
    <font>
      <b/>
      <sz val="10"/>
      <color rgb="FFFF0000"/>
      <name val="Arial"/>
      <family val="2"/>
    </font>
    <font>
      <strike/>
      <sz val="10"/>
      <color indexed="8"/>
      <name val="Arial"/>
      <family val="2"/>
    </font>
    <font>
      <sz val="10"/>
      <color indexed="8"/>
      <name val="Calibri"/>
      <family val="2"/>
      <scheme val="minor"/>
    </font>
    <font>
      <sz val="10"/>
      <name val="Calibri"/>
      <family val="2"/>
      <scheme val="minor"/>
    </font>
    <font>
      <sz val="9"/>
      <color indexed="8"/>
      <name val="Calibri"/>
      <family val="2"/>
      <scheme val="minor"/>
    </font>
    <font>
      <i/>
      <sz val="10"/>
      <color indexed="8"/>
      <name val="Arial"/>
      <family val="2"/>
      <charset val="1"/>
    </font>
    <font>
      <sz val="10"/>
      <color rgb="FFFF0000"/>
      <name val="Arial"/>
      <family val="2"/>
      <charset val="1"/>
    </font>
    <font>
      <sz val="9"/>
      <color indexed="8"/>
      <name val="Arial"/>
      <family val="2"/>
      <charset val="1"/>
    </font>
    <font>
      <i/>
      <sz val="10"/>
      <name val="Arial"/>
      <family val="2"/>
      <charset val="1"/>
    </font>
    <font>
      <i/>
      <sz val="9"/>
      <color indexed="8"/>
      <name val="Arial"/>
      <family val="2"/>
      <charset val="1"/>
    </font>
    <font>
      <b/>
      <u/>
      <sz val="10"/>
      <color rgb="FFFF0000"/>
      <name val="Arial"/>
      <family val="2"/>
    </font>
    <font>
      <sz val="11"/>
      <name val="Arial"/>
      <family val="2"/>
    </font>
    <font>
      <sz val="11"/>
      <name val="Calibri"/>
      <family val="2"/>
      <scheme val="minor"/>
    </font>
    <font>
      <b/>
      <sz val="9"/>
      <name val="Arial"/>
      <family val="2"/>
    </font>
    <font>
      <i/>
      <sz val="11"/>
      <name val="Arial"/>
      <family val="2"/>
    </font>
    <font>
      <sz val="12"/>
      <name val="Calibri"/>
      <family val="2"/>
      <scheme val="minor"/>
    </font>
    <font>
      <sz val="11"/>
      <color indexed="8"/>
      <name val="Calibri"/>
      <family val="2"/>
      <scheme val="minor"/>
    </font>
    <font>
      <b/>
      <sz val="10"/>
      <color indexed="8"/>
      <name val="Calibri"/>
      <family val="2"/>
      <scheme val="minor"/>
    </font>
    <font>
      <b/>
      <sz val="10"/>
      <name val="Calibri"/>
      <family val="2"/>
      <scheme val="minor"/>
    </font>
    <font>
      <b/>
      <sz val="9"/>
      <color indexed="8"/>
      <name val="Calibri"/>
      <family val="2"/>
      <scheme val="minor"/>
    </font>
    <font>
      <i/>
      <sz val="10"/>
      <name val="Calibri"/>
      <family val="2"/>
      <scheme val="minor"/>
    </font>
    <font>
      <i/>
      <sz val="9"/>
      <color indexed="8"/>
      <name val="Calibri"/>
      <family val="2"/>
      <scheme val="minor"/>
    </font>
    <font>
      <i/>
      <sz val="10"/>
      <color rgb="FFC00000"/>
      <name val="Calibri"/>
      <family val="2"/>
      <scheme val="minor"/>
    </font>
    <font>
      <b/>
      <i/>
      <sz val="10"/>
      <color indexed="8"/>
      <name val="Calibri"/>
      <family val="2"/>
      <scheme val="minor"/>
    </font>
    <font>
      <i/>
      <sz val="10"/>
      <color indexed="8"/>
      <name val="Calibri"/>
      <family val="2"/>
      <scheme val="minor"/>
    </font>
    <font>
      <sz val="10"/>
      <color rgb="FF000000"/>
      <name val="Calibri"/>
      <family val="2"/>
      <scheme val="minor"/>
    </font>
    <font>
      <i/>
      <sz val="10"/>
      <color rgb="FF000000"/>
      <name val="Calibri"/>
      <family val="2"/>
      <scheme val="minor"/>
    </font>
    <font>
      <b/>
      <sz val="10"/>
      <color rgb="FF002060"/>
      <name val="Calibri"/>
      <family val="2"/>
      <scheme val="minor"/>
    </font>
    <font>
      <b/>
      <i/>
      <sz val="10"/>
      <color rgb="FF002060"/>
      <name val="Calibri"/>
      <family val="2"/>
      <scheme val="minor"/>
    </font>
    <font>
      <b/>
      <i/>
      <sz val="10"/>
      <name val="Calibri"/>
      <family val="2"/>
      <scheme val="minor"/>
    </font>
    <font>
      <b/>
      <sz val="10"/>
      <color indexed="9"/>
      <name val="Calibri"/>
      <family val="2"/>
      <scheme val="minor"/>
    </font>
    <font>
      <b/>
      <i/>
      <sz val="10"/>
      <color rgb="FF000080"/>
      <name val="Calibri"/>
      <family val="2"/>
      <scheme val="minor"/>
    </font>
    <font>
      <sz val="8"/>
      <color rgb="FF000000"/>
      <name val="Calibri"/>
      <family val="2"/>
      <scheme val="minor"/>
    </font>
    <font>
      <i/>
      <strike/>
      <sz val="10"/>
      <name val="Calibri"/>
      <family val="2"/>
      <scheme val="minor"/>
    </font>
    <font>
      <sz val="8"/>
      <color indexed="8"/>
      <name val="Calibri"/>
      <family val="2"/>
      <scheme val="minor"/>
    </font>
  </fonts>
  <fills count="15">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indexed="9"/>
        <bgColor indexed="41"/>
      </patternFill>
    </fill>
    <fill>
      <patternFill patternType="solid">
        <fgColor indexed="9"/>
        <bgColor indexed="42"/>
      </patternFill>
    </fill>
    <fill>
      <patternFill patternType="solid">
        <fgColor indexed="9"/>
        <bgColor indexed="47"/>
      </patternFill>
    </fill>
    <fill>
      <patternFill patternType="solid">
        <fgColor indexed="9"/>
        <bgColor indexed="64"/>
      </patternFill>
    </fill>
    <fill>
      <patternFill patternType="solid">
        <fgColor theme="8" tint="0.59999389629810485"/>
        <bgColor indexed="64"/>
      </patternFill>
    </fill>
  </fills>
  <borders count="1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top style="medium">
        <color rgb="FF002060"/>
      </top>
      <bottom style="medium">
        <color rgb="FF002060"/>
      </bottom>
      <diagonal/>
    </border>
    <border>
      <left style="medium">
        <color indexed="64"/>
      </left>
      <right/>
      <top style="medium">
        <color rgb="FF002060"/>
      </top>
      <bottom style="medium">
        <color rgb="FF002060"/>
      </bottom>
      <diagonal/>
    </border>
    <border>
      <left/>
      <right style="medium">
        <color indexed="64"/>
      </right>
      <top style="medium">
        <color rgb="FF002060"/>
      </top>
      <bottom style="medium">
        <color rgb="FF002060"/>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002060"/>
      </top>
      <bottom/>
      <diagonal/>
    </border>
    <border>
      <left style="medium">
        <color indexed="64"/>
      </left>
      <right style="medium">
        <color indexed="64"/>
      </right>
      <top/>
      <bottom style="thin">
        <color rgb="FF002060"/>
      </bottom>
      <diagonal/>
    </border>
    <border>
      <left style="medium">
        <color indexed="64"/>
      </left>
      <right style="medium">
        <color indexed="64"/>
      </right>
      <top style="hair">
        <color auto="1"/>
      </top>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thin">
        <color rgb="FF002060"/>
      </top>
      <bottom style="thin">
        <color rgb="FF002060"/>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thin">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hair">
        <color rgb="FF000000"/>
      </right>
      <top style="medium">
        <color indexed="64"/>
      </top>
      <bottom style="hair">
        <color rgb="FF000000"/>
      </bottom>
      <diagonal/>
    </border>
    <border>
      <left style="hair">
        <color rgb="FF000000"/>
      </left>
      <right style="medium">
        <color indexed="64"/>
      </right>
      <top style="medium">
        <color indexed="64"/>
      </top>
      <bottom style="hair">
        <color rgb="FF000000"/>
      </bottom>
      <diagonal/>
    </border>
    <border>
      <left style="medium">
        <color indexed="64"/>
      </left>
      <right style="hair">
        <color rgb="FF000000"/>
      </right>
      <top style="hair">
        <color rgb="FF000000"/>
      </top>
      <bottom style="thin">
        <color indexed="64"/>
      </bottom>
      <diagonal/>
    </border>
    <border>
      <left style="hair">
        <color rgb="FF000000"/>
      </left>
      <right style="medium">
        <color indexed="64"/>
      </right>
      <top style="hair">
        <color rgb="FF000000"/>
      </top>
      <bottom style="thin">
        <color indexed="64"/>
      </bottom>
      <diagonal/>
    </border>
    <border>
      <left style="medium">
        <color indexed="64"/>
      </left>
      <right style="hair">
        <color rgb="FF000000"/>
      </right>
      <top style="thin">
        <color indexed="64"/>
      </top>
      <bottom style="hair">
        <color rgb="FF000000"/>
      </bottom>
      <diagonal/>
    </border>
    <border>
      <left style="hair">
        <color rgb="FF000000"/>
      </left>
      <right style="medium">
        <color indexed="64"/>
      </right>
      <top style="thin">
        <color indexed="64"/>
      </top>
      <bottom style="hair">
        <color rgb="FF000000"/>
      </bottom>
      <diagonal/>
    </border>
    <border>
      <left style="medium">
        <color indexed="64"/>
      </left>
      <right style="hair">
        <color rgb="FF000000"/>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medium">
        <color indexed="64"/>
      </left>
      <right style="hair">
        <color rgb="FF000000"/>
      </right>
      <top/>
      <bottom style="hair">
        <color rgb="FF000000"/>
      </bottom>
      <diagonal/>
    </border>
    <border>
      <left style="hair">
        <color rgb="FF000000"/>
      </left>
      <right style="medium">
        <color indexed="64"/>
      </right>
      <top/>
      <bottom style="hair">
        <color rgb="FF000000"/>
      </bottom>
      <diagonal/>
    </border>
    <border>
      <left style="medium">
        <color indexed="64"/>
      </left>
      <right style="hair">
        <color rgb="FF000000"/>
      </right>
      <top/>
      <bottom style="medium">
        <color indexed="64"/>
      </bottom>
      <diagonal/>
    </border>
    <border>
      <left style="hair">
        <color rgb="FF000000"/>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medium">
        <color indexed="64"/>
      </right>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s>
  <cellStyleXfs count="35">
    <xf numFmtId="0" fontId="0" fillId="0" borderId="0"/>
    <xf numFmtId="0" fontId="1" fillId="0" borderId="0"/>
    <xf numFmtId="0" fontId="4" fillId="0" borderId="0"/>
    <xf numFmtId="0" fontId="4" fillId="0" borderId="0"/>
    <xf numFmtId="43" fontId="12" fillId="0" borderId="0" applyFont="0" applyFill="0" applyBorder="0" applyAlignment="0" applyProtection="0"/>
    <xf numFmtId="9" fontId="12" fillId="0" borderId="0" applyFont="0" applyFill="0" applyBorder="0" applyAlignment="0" applyProtection="0"/>
    <xf numFmtId="0" fontId="13" fillId="0" borderId="0"/>
    <xf numFmtId="0" fontId="35" fillId="0" borderId="0" applyNumberFormat="0" applyFill="0" applyBorder="0" applyAlignment="0" applyProtection="0"/>
    <xf numFmtId="0" fontId="53" fillId="0" borderId="0"/>
    <xf numFmtId="164"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12" fillId="0" borderId="0"/>
    <xf numFmtId="0" fontId="54" fillId="0" borderId="0"/>
    <xf numFmtId="41" fontId="4" fillId="0" borderId="0" applyFont="0" applyFill="0" applyBorder="0" applyAlignment="0" applyProtection="0"/>
    <xf numFmtId="43" fontId="12" fillId="0" borderId="0" applyFont="0" applyFill="0" applyBorder="0" applyAlignment="0" applyProtection="0"/>
    <xf numFmtId="165" fontId="54" fillId="0" borderId="0"/>
    <xf numFmtId="165" fontId="54" fillId="0" borderId="0"/>
    <xf numFmtId="0" fontId="53" fillId="0" borderId="0"/>
    <xf numFmtId="0" fontId="12" fillId="0" borderId="0"/>
    <xf numFmtId="0" fontId="53" fillId="0" borderId="0"/>
    <xf numFmtId="0" fontId="1" fillId="0" borderId="0"/>
    <xf numFmtId="0" fontId="54" fillId="0" borderId="0"/>
    <xf numFmtId="0" fontId="53" fillId="0" borderId="0"/>
    <xf numFmtId="0" fontId="4" fillId="0" borderId="0"/>
    <xf numFmtId="0" fontId="53" fillId="0" borderId="0"/>
    <xf numFmtId="0" fontId="12" fillId="0" borderId="0"/>
    <xf numFmtId="0" fontId="12" fillId="0" borderId="0"/>
    <xf numFmtId="0" fontId="4" fillId="0" borderId="0"/>
    <xf numFmtId="9" fontId="12" fillId="0" borderId="0" applyFont="0" applyFill="0" applyBorder="0" applyAlignment="0" applyProtection="0"/>
    <xf numFmtId="9" fontId="54" fillId="0" borderId="0"/>
  </cellStyleXfs>
  <cellXfs count="995">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6" fillId="3" borderId="0" xfId="0" applyFont="1" applyFill="1"/>
    <xf numFmtId="0" fontId="6" fillId="3" borderId="0" xfId="0" applyFont="1" applyFill="1" applyAlignment="1">
      <alignment horizontal="justify"/>
    </xf>
    <xf numFmtId="0" fontId="8" fillId="0" borderId="0" xfId="0" applyFont="1" applyAlignment="1">
      <alignment horizontal="justify" vertical="center" wrapText="1"/>
    </xf>
    <xf numFmtId="0" fontId="10" fillId="0" borderId="0" xfId="0" applyFont="1" applyAlignment="1">
      <alignment horizontal="left"/>
    </xf>
    <xf numFmtId="0" fontId="11" fillId="3" borderId="0" xfId="0" applyFont="1" applyFill="1" applyAlignment="1">
      <alignment horizontal="justify"/>
    </xf>
    <xf numFmtId="0" fontId="10"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7" fillId="3"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1" xfId="1" applyFont="1" applyFill="1" applyBorder="1" applyAlignment="1">
      <alignment horizontal="justify" vertical="center" wrapText="1"/>
    </xf>
    <xf numFmtId="0" fontId="7" fillId="3" borderId="1" xfId="0" applyFont="1" applyFill="1" applyBorder="1" applyAlignment="1">
      <alignment horizontal="center" vertical="center" wrapText="1"/>
    </xf>
    <xf numFmtId="0" fontId="2" fillId="0" borderId="8" xfId="0" applyFont="1" applyBorder="1" applyAlignment="1">
      <alignment vertical="center" wrapText="1"/>
    </xf>
    <xf numFmtId="0" fontId="4" fillId="0" borderId="0" xfId="6" applyFont="1" applyFill="1"/>
    <xf numFmtId="0" fontId="4" fillId="0" borderId="0" xfId="6" applyFont="1"/>
    <xf numFmtId="0" fontId="4" fillId="0" borderId="0" xfId="6" applyFont="1" applyFill="1" applyAlignment="1">
      <alignment vertical="center"/>
    </xf>
    <xf numFmtId="0" fontId="4" fillId="0" borderId="0" xfId="6" applyFont="1" applyAlignment="1">
      <alignment vertical="center"/>
    </xf>
    <xf numFmtId="0" fontId="15" fillId="0" borderId="0" xfId="6" applyFont="1" applyFill="1" applyAlignment="1">
      <alignment horizontal="justify" vertical="center"/>
    </xf>
    <xf numFmtId="0" fontId="4" fillId="0" borderId="0" xfId="6" applyFont="1" applyFill="1" applyAlignment="1">
      <alignment vertical="center" wrapText="1"/>
    </xf>
    <xf numFmtId="0" fontId="4" fillId="0" borderId="0" xfId="6" applyFont="1" applyFill="1" applyAlignment="1">
      <alignment wrapText="1"/>
    </xf>
    <xf numFmtId="0" fontId="4" fillId="0" borderId="0" xfId="6" applyFont="1" applyAlignment="1">
      <alignment wrapText="1"/>
    </xf>
    <xf numFmtId="0" fontId="4" fillId="0" borderId="7" xfId="6" applyFont="1" applyFill="1" applyBorder="1" applyAlignment="1">
      <alignment horizontal="justify" vertical="center" wrapText="1"/>
    </xf>
    <xf numFmtId="0" fontId="15" fillId="0" borderId="7" xfId="6" applyFont="1" applyFill="1" applyBorder="1" applyAlignment="1">
      <alignment horizontal="justify" vertical="center" wrapText="1"/>
    </xf>
    <xf numFmtId="0" fontId="15" fillId="0" borderId="14" xfId="6" applyFont="1" applyFill="1" applyBorder="1" applyAlignment="1">
      <alignment horizontal="justify" vertical="center" wrapText="1"/>
    </xf>
    <xf numFmtId="0" fontId="15" fillId="4" borderId="1" xfId="6" applyFont="1" applyFill="1" applyBorder="1" applyAlignment="1">
      <alignment vertical="center" wrapText="1"/>
    </xf>
    <xf numFmtId="0" fontId="15" fillId="0" borderId="1" xfId="6" applyFont="1" applyFill="1" applyBorder="1" applyAlignment="1">
      <alignment horizontal="right" vertical="center" wrapText="1"/>
    </xf>
    <xf numFmtId="9" fontId="15" fillId="0" borderId="1" xfId="5" applyFont="1" applyFill="1" applyBorder="1" applyAlignment="1">
      <alignment vertical="center" wrapText="1"/>
    </xf>
    <xf numFmtId="0" fontId="4" fillId="0" borderId="8" xfId="6" applyFont="1" applyFill="1" applyBorder="1" applyAlignment="1">
      <alignment horizontal="center" vertical="center" wrapText="1"/>
    </xf>
    <xf numFmtId="0" fontId="4" fillId="0" borderId="8" xfId="6" applyFont="1" applyFill="1" applyBorder="1" applyAlignment="1">
      <alignment vertical="center" wrapText="1"/>
    </xf>
    <xf numFmtId="0" fontId="4" fillId="0" borderId="0" xfId="6" applyFont="1" applyFill="1" applyBorder="1" applyAlignment="1">
      <alignment vertical="center" wrapText="1"/>
    </xf>
    <xf numFmtId="0" fontId="4" fillId="0" borderId="9" xfId="6" applyFont="1" applyFill="1" applyBorder="1" applyAlignment="1">
      <alignment vertical="center" wrapText="1"/>
    </xf>
    <xf numFmtId="0" fontId="4" fillId="0" borderId="10" xfId="6" applyFont="1" applyFill="1" applyBorder="1" applyAlignment="1">
      <alignment vertical="center" wrapText="1"/>
    </xf>
    <xf numFmtId="0" fontId="4" fillId="0" borderId="23" xfId="6" applyFont="1" applyFill="1" applyBorder="1" applyAlignment="1">
      <alignment vertical="center" wrapText="1"/>
    </xf>
    <xf numFmtId="0" fontId="21" fillId="3" borderId="11" xfId="0" applyFont="1" applyFill="1" applyBorder="1" applyAlignment="1">
      <alignment horizontal="justify" vertical="center" wrapText="1"/>
    </xf>
    <xf numFmtId="0" fontId="4" fillId="0" borderId="19" xfId="0" applyFont="1" applyFill="1" applyBorder="1" applyAlignment="1">
      <alignment horizontal="justify" vertical="center" wrapText="1"/>
    </xf>
    <xf numFmtId="0" fontId="4" fillId="0" borderId="19" xfId="1" applyFont="1" applyFill="1" applyBorder="1" applyAlignment="1">
      <alignment horizontal="justify" vertical="center" wrapText="1"/>
    </xf>
    <xf numFmtId="0" fontId="7" fillId="3" borderId="19" xfId="0" applyFont="1" applyFill="1" applyBorder="1" applyAlignment="1">
      <alignment horizontal="center" vertical="center" wrapText="1"/>
    </xf>
    <xf numFmtId="0" fontId="21" fillId="3" borderId="36" xfId="0" applyFont="1" applyFill="1" applyBorder="1" applyAlignment="1">
      <alignment horizontal="justify" vertical="center" wrapText="1"/>
    </xf>
    <xf numFmtId="2" fontId="9" fillId="2" borderId="2" xfId="0" applyNumberFormat="1" applyFont="1" applyFill="1" applyBorder="1" applyAlignment="1">
      <alignment horizontal="center" vertical="center" wrapText="1"/>
    </xf>
    <xf numFmtId="0" fontId="4" fillId="0" borderId="46" xfId="0" applyFont="1" applyFill="1" applyBorder="1" applyAlignment="1">
      <alignment horizontal="justify"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xf>
    <xf numFmtId="0" fontId="5" fillId="2" borderId="6" xfId="0" applyFont="1" applyFill="1" applyBorder="1" applyAlignment="1">
      <alignment vertical="center"/>
    </xf>
    <xf numFmtId="0" fontId="21" fillId="3" borderId="39" xfId="0" applyFont="1" applyFill="1" applyBorder="1" applyAlignment="1">
      <alignment vertical="center" wrapText="1"/>
    </xf>
    <xf numFmtId="0" fontId="21" fillId="3" borderId="40" xfId="0" applyFont="1" applyFill="1" applyBorder="1" applyAlignment="1">
      <alignment vertical="center" wrapText="1"/>
    </xf>
    <xf numFmtId="0" fontId="2" fillId="0" borderId="3"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21" fillId="0" borderId="11" xfId="0" applyFont="1" applyFill="1" applyBorder="1" applyAlignment="1">
      <alignment horizontal="justify" vertical="center" wrapText="1"/>
    </xf>
    <xf numFmtId="0" fontId="2" fillId="3" borderId="8" xfId="0" applyFont="1" applyFill="1" applyBorder="1" applyAlignment="1">
      <alignment vertical="center" wrapText="1"/>
    </xf>
    <xf numFmtId="0" fontId="4" fillId="0" borderId="0" xfId="3" applyFont="1"/>
    <xf numFmtId="44" fontId="24" fillId="0" borderId="1" xfId="6" applyNumberFormat="1" applyFont="1" applyFill="1" applyBorder="1" applyAlignment="1">
      <alignment vertical="center" wrapText="1"/>
    </xf>
    <xf numFmtId="0" fontId="27" fillId="3" borderId="0" xfId="0" applyFont="1" applyFill="1" applyAlignment="1">
      <alignment horizontal="center"/>
    </xf>
    <xf numFmtId="44" fontId="4" fillId="0" borderId="17" xfId="6" applyNumberFormat="1" applyFont="1" applyFill="1" applyBorder="1" applyAlignment="1">
      <alignment vertical="center" wrapText="1"/>
    </xf>
    <xf numFmtId="44" fontId="4" fillId="0" borderId="34" xfId="6" applyNumberFormat="1" applyFont="1" applyFill="1" applyBorder="1" applyAlignment="1">
      <alignment vertical="center" wrapText="1"/>
    </xf>
    <xf numFmtId="44" fontId="15" fillId="4" borderId="17" xfId="6" applyNumberFormat="1" applyFont="1" applyFill="1" applyBorder="1" applyAlignment="1">
      <alignment horizontal="center" vertical="center" wrapText="1"/>
    </xf>
    <xf numFmtId="44" fontId="4" fillId="0" borderId="18" xfId="6" applyNumberFormat="1" applyFont="1" applyFill="1" applyBorder="1" applyAlignment="1">
      <alignment vertical="center" wrapText="1"/>
    </xf>
    <xf numFmtId="0" fontId="15" fillId="4" borderId="32" xfId="6" applyFont="1" applyFill="1" applyBorder="1" applyAlignment="1">
      <alignment vertical="center" wrapText="1"/>
    </xf>
    <xf numFmtId="44" fontId="15" fillId="4" borderId="34" xfId="6" applyNumberFormat="1" applyFont="1" applyFill="1" applyBorder="1" applyAlignment="1">
      <alignment horizontal="center" vertical="center" wrapText="1"/>
    </xf>
    <xf numFmtId="44" fontId="4" fillId="0" borderId="35" xfId="6" applyNumberFormat="1" applyFont="1" applyFill="1" applyBorder="1" applyAlignment="1">
      <alignment vertical="center" wrapText="1"/>
    </xf>
    <xf numFmtId="0" fontId="15" fillId="4" borderId="7" xfId="6" applyFont="1" applyFill="1" applyBorder="1" applyAlignment="1">
      <alignment vertical="center" wrapText="1"/>
    </xf>
    <xf numFmtId="0" fontId="15" fillId="4" borderId="48" xfId="6" applyFont="1" applyFill="1" applyBorder="1" applyAlignment="1">
      <alignment vertical="center" wrapText="1"/>
    </xf>
    <xf numFmtId="0" fontId="15" fillId="4" borderId="53" xfId="6" applyFont="1" applyFill="1" applyBorder="1" applyAlignment="1">
      <alignment vertical="center" wrapText="1"/>
    </xf>
    <xf numFmtId="44" fontId="4" fillId="0" borderId="55" xfId="6" applyNumberFormat="1" applyFont="1" applyFill="1" applyBorder="1" applyAlignment="1">
      <alignment vertical="center" wrapText="1"/>
    </xf>
    <xf numFmtId="0" fontId="15" fillId="4" borderId="16" xfId="6" applyFont="1" applyFill="1" applyBorder="1" applyAlignment="1">
      <alignment vertical="center" wrapText="1"/>
    </xf>
    <xf numFmtId="0" fontId="15" fillId="4" borderId="57" xfId="6" applyFont="1" applyFill="1" applyBorder="1" applyAlignment="1">
      <alignment horizontal="center" vertical="center" wrapText="1"/>
    </xf>
    <xf numFmtId="0" fontId="15" fillId="4" borderId="58" xfId="6" applyFont="1" applyFill="1" applyBorder="1" applyAlignment="1">
      <alignment vertical="center" wrapText="1"/>
    </xf>
    <xf numFmtId="0" fontId="7" fillId="0" borderId="46" xfId="0" applyFont="1" applyFill="1" applyBorder="1" applyAlignment="1">
      <alignment horizontal="justify" vertical="center" wrapText="1"/>
    </xf>
    <xf numFmtId="0" fontId="2" fillId="0" borderId="28"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8" fillId="0" borderId="0" xfId="0" applyFont="1" applyAlignment="1">
      <alignment vertical="center" wrapText="1"/>
    </xf>
    <xf numFmtId="0" fontId="24" fillId="0" borderId="1" xfId="0" applyFont="1" applyFill="1" applyBorder="1" applyAlignment="1">
      <alignment horizontal="justify" vertical="center" wrapText="1"/>
    </xf>
    <xf numFmtId="0" fontId="5" fillId="2" borderId="20" xfId="0" applyFont="1" applyFill="1" applyBorder="1" applyAlignment="1">
      <alignment vertical="center"/>
    </xf>
    <xf numFmtId="0" fontId="5" fillId="2" borderId="15" xfId="0" applyFont="1" applyFill="1" applyBorder="1" applyAlignment="1">
      <alignment vertical="center" wrapText="1"/>
    </xf>
    <xf numFmtId="0" fontId="5" fillId="2" borderId="21" xfId="0" applyFont="1" applyFill="1" applyBorder="1" applyAlignment="1">
      <alignment vertical="center" wrapText="1"/>
    </xf>
    <xf numFmtId="0" fontId="7" fillId="0" borderId="0" xfId="0" applyFont="1" applyAlignment="1">
      <alignment vertical="center" wrapText="1"/>
    </xf>
    <xf numFmtId="0" fontId="7" fillId="3" borderId="3" xfId="0" applyFont="1" applyFill="1" applyBorder="1" applyAlignment="1">
      <alignment horizontal="center" vertical="center" wrapText="1"/>
    </xf>
    <xf numFmtId="0" fontId="7" fillId="3" borderId="0" xfId="0" applyFont="1" applyFill="1" applyAlignment="1">
      <alignment vertical="center" wrapText="1"/>
    </xf>
    <xf numFmtId="0" fontId="5" fillId="2" borderId="15" xfId="0" applyFont="1" applyFill="1" applyBorder="1" applyAlignment="1">
      <alignment horizontal="center" vertical="center"/>
    </xf>
    <xf numFmtId="0" fontId="4" fillId="0" borderId="34" xfId="0" applyFont="1" applyFill="1" applyBorder="1" applyAlignment="1">
      <alignment horizontal="justify" vertical="center" wrapText="1"/>
    </xf>
    <xf numFmtId="0" fontId="7" fillId="3" borderId="34" xfId="0" applyFont="1" applyFill="1" applyBorder="1" applyAlignment="1">
      <alignment horizontal="center" vertical="center" wrapText="1"/>
    </xf>
    <xf numFmtId="0" fontId="21" fillId="3" borderId="35" xfId="0" applyFont="1" applyFill="1" applyBorder="1" applyAlignment="1">
      <alignment horizontal="justify" vertical="center" wrapText="1"/>
    </xf>
    <xf numFmtId="0" fontId="21" fillId="0" borderId="59" xfId="0" applyFont="1" applyFill="1" applyBorder="1" applyAlignment="1">
      <alignment horizontal="justify" vertical="center" wrapText="1"/>
    </xf>
    <xf numFmtId="0" fontId="5" fillId="2" borderId="4" xfId="0" applyFont="1" applyFill="1" applyBorder="1" applyAlignment="1">
      <alignment vertical="center"/>
    </xf>
    <xf numFmtId="0" fontId="7" fillId="0" borderId="0" xfId="0" applyFont="1" applyAlignment="1">
      <alignment horizontal="center" vertical="center" wrapText="1"/>
    </xf>
    <xf numFmtId="0" fontId="20" fillId="2" borderId="6" xfId="0" applyFont="1" applyFill="1" applyBorder="1" applyAlignment="1">
      <alignment vertical="center"/>
    </xf>
    <xf numFmtId="0" fontId="15" fillId="0" borderId="3" xfId="6" applyFont="1" applyFill="1" applyBorder="1" applyAlignment="1">
      <alignment vertical="center" wrapText="1"/>
    </xf>
    <xf numFmtId="43" fontId="15" fillId="0" borderId="3" xfId="4" applyFont="1" applyFill="1" applyBorder="1" applyAlignment="1">
      <alignment vertical="center" wrapText="1"/>
    </xf>
    <xf numFmtId="0" fontId="29" fillId="4" borderId="3" xfId="6" applyFont="1" applyFill="1" applyBorder="1" applyAlignment="1">
      <alignment horizontal="right" vertical="center" wrapText="1"/>
    </xf>
    <xf numFmtId="0" fontId="19" fillId="0" borderId="0" xfId="0" applyFont="1" applyAlignment="1">
      <alignment vertical="center" wrapText="1"/>
    </xf>
    <xf numFmtId="0" fontId="2" fillId="7" borderId="0" xfId="0" applyFont="1" applyFill="1" applyAlignment="1">
      <alignment vertical="center" wrapText="1"/>
    </xf>
    <xf numFmtId="0" fontId="19" fillId="0" borderId="0" xfId="0" applyFont="1" applyBorder="1" applyAlignment="1">
      <alignment horizontal="center" vertical="center" wrapText="1"/>
    </xf>
    <xf numFmtId="0" fontId="7" fillId="0" borderId="0" xfId="0" applyFont="1" applyBorder="1" applyAlignment="1">
      <alignment horizontal="justify" vertical="center" wrapText="1"/>
    </xf>
    <xf numFmtId="9" fontId="2" fillId="0" borderId="0" xfId="5" applyFont="1" applyAlignment="1">
      <alignment vertical="center" wrapText="1"/>
    </xf>
    <xf numFmtId="0" fontId="5" fillId="2" borderId="7" xfId="0" applyFont="1" applyFill="1" applyBorder="1" applyAlignment="1">
      <alignment vertical="center"/>
    </xf>
    <xf numFmtId="0" fontId="5" fillId="2" borderId="0" xfId="0" applyFont="1" applyFill="1" applyBorder="1" applyAlignment="1">
      <alignment vertical="center" wrapText="1"/>
    </xf>
    <xf numFmtId="0" fontId="31" fillId="3" borderId="3" xfId="0" applyFont="1" applyFill="1" applyBorder="1" applyAlignment="1">
      <alignment horizontal="center" vertical="center" wrapText="1"/>
    </xf>
    <xf numFmtId="0" fontId="33" fillId="3" borderId="11" xfId="0" applyFont="1" applyFill="1" applyBorder="1" applyAlignment="1">
      <alignment horizontal="justify" vertical="center" wrapText="1"/>
    </xf>
    <xf numFmtId="0" fontId="7" fillId="6" borderId="3" xfId="0" applyFont="1" applyFill="1" applyBorder="1" applyAlignment="1">
      <alignment horizontal="center" vertical="center" wrapText="1"/>
    </xf>
    <xf numFmtId="0" fontId="2" fillId="0" borderId="0" xfId="0" applyFont="1" applyAlignment="1">
      <alignment horizontal="left" vertical="center" wrapText="1"/>
    </xf>
    <xf numFmtId="0" fontId="4" fillId="0" borderId="67" xfId="0" applyFont="1" applyFill="1" applyBorder="1" applyAlignment="1">
      <alignment horizontal="justify" vertical="center" wrapText="1"/>
    </xf>
    <xf numFmtId="0" fontId="24" fillId="7" borderId="68" xfId="0" applyFont="1" applyFill="1" applyBorder="1" applyAlignment="1">
      <alignment horizontal="justify" vertical="center" wrapText="1"/>
    </xf>
    <xf numFmtId="0" fontId="24" fillId="7" borderId="67" xfId="0" applyFont="1" applyFill="1" applyBorder="1" applyAlignment="1">
      <alignment horizontal="justify" vertical="center" wrapText="1"/>
    </xf>
    <xf numFmtId="0" fontId="24" fillId="7" borderId="69" xfId="0" applyFont="1" applyFill="1" applyBorder="1" applyAlignment="1">
      <alignment horizontal="justify" vertical="center" wrapText="1"/>
    </xf>
    <xf numFmtId="0" fontId="4" fillId="3" borderId="67" xfId="0" applyFont="1" applyFill="1" applyBorder="1" applyAlignment="1">
      <alignment horizontal="justify" vertical="center" wrapText="1"/>
    </xf>
    <xf numFmtId="0" fontId="15" fillId="3" borderId="70" xfId="0" applyFont="1" applyFill="1" applyBorder="1" applyAlignment="1">
      <alignment horizontal="justify" vertical="center" wrapText="1"/>
    </xf>
    <xf numFmtId="0" fontId="37" fillId="7" borderId="71" xfId="7" applyFont="1" applyFill="1" applyBorder="1" applyAlignment="1">
      <alignment horizontal="left" vertical="center" wrapText="1"/>
    </xf>
    <xf numFmtId="0" fontId="4" fillId="3" borderId="70" xfId="0" applyFont="1" applyFill="1" applyBorder="1" applyAlignment="1">
      <alignment horizontal="justify" vertical="center" wrapText="1"/>
    </xf>
    <xf numFmtId="0" fontId="37" fillId="7" borderId="71" xfId="7" applyFont="1" applyFill="1" applyBorder="1" applyAlignment="1">
      <alignment horizontal="left" vertical="top" wrapText="1"/>
    </xf>
    <xf numFmtId="0" fontId="41" fillId="7" borderId="72" xfId="0" applyFont="1" applyFill="1" applyBorder="1" applyAlignment="1">
      <alignment horizontal="left" vertical="top" wrapText="1"/>
    </xf>
    <xf numFmtId="0" fontId="7" fillId="3" borderId="75" xfId="0" applyFont="1" applyFill="1" applyBorder="1" applyAlignment="1">
      <alignment horizontal="center" vertical="center" wrapText="1"/>
    </xf>
    <xf numFmtId="0" fontId="24" fillId="0" borderId="77" xfId="0" applyFont="1" applyFill="1" applyBorder="1" applyAlignment="1">
      <alignment horizontal="justify" vertical="center" wrapText="1"/>
    </xf>
    <xf numFmtId="0" fontId="24" fillId="0" borderId="79" xfId="0" applyFont="1" applyFill="1" applyBorder="1" applyAlignment="1">
      <alignment horizontal="justify" vertical="center" wrapText="1"/>
    </xf>
    <xf numFmtId="0" fontId="5" fillId="2" borderId="15" xfId="0" applyFont="1" applyFill="1" applyBorder="1" applyAlignment="1">
      <alignment horizontal="justify" vertical="center" wrapText="1"/>
    </xf>
    <xf numFmtId="0" fontId="7" fillId="3" borderId="46" xfId="0" applyFont="1" applyFill="1" applyBorder="1" applyAlignment="1">
      <alignment horizontal="justify" vertical="center" wrapText="1"/>
    </xf>
    <xf numFmtId="0" fontId="31" fillId="3" borderId="77" xfId="0" applyFont="1" applyFill="1" applyBorder="1" applyAlignment="1">
      <alignment horizontal="justify" vertical="center" wrapText="1"/>
    </xf>
    <xf numFmtId="0" fontId="31" fillId="3" borderId="79" xfId="0" applyFont="1" applyFill="1" applyBorder="1" applyAlignment="1">
      <alignment horizontal="justify" vertical="center" wrapText="1"/>
    </xf>
    <xf numFmtId="0" fontId="21" fillId="3" borderId="90" xfId="0" applyFont="1" applyFill="1" applyBorder="1" applyAlignment="1">
      <alignment horizontal="justify" vertical="center" wrapText="1"/>
    </xf>
    <xf numFmtId="0" fontId="44" fillId="0" borderId="77" xfId="0" applyFont="1" applyFill="1" applyBorder="1" applyAlignment="1">
      <alignment horizontal="justify" vertical="center" wrapText="1"/>
    </xf>
    <xf numFmtId="0" fontId="33" fillId="3" borderId="91" xfId="0" applyFont="1" applyFill="1" applyBorder="1" applyAlignment="1">
      <alignment horizontal="justify" vertical="center" wrapText="1"/>
    </xf>
    <xf numFmtId="0" fontId="33" fillId="3" borderId="59" xfId="0" applyFont="1" applyFill="1" applyBorder="1" applyAlignment="1">
      <alignment horizontal="justify" vertical="center" wrapText="1"/>
    </xf>
    <xf numFmtId="0" fontId="28" fillId="3" borderId="0" xfId="0" applyFont="1" applyFill="1" applyAlignment="1">
      <alignment vertical="center" wrapText="1"/>
    </xf>
    <xf numFmtId="0" fontId="30" fillId="7" borderId="3" xfId="0" applyFont="1" applyFill="1" applyBorder="1" applyAlignment="1">
      <alignment horizontal="center" vertical="center" wrapText="1"/>
    </xf>
    <xf numFmtId="0" fontId="15" fillId="7" borderId="1" xfId="0" applyFont="1" applyFill="1" applyBorder="1" applyAlignment="1">
      <alignment horizontal="justify" vertical="center"/>
    </xf>
    <xf numFmtId="0" fontId="30" fillId="7" borderId="1" xfId="0" applyFont="1" applyFill="1" applyBorder="1" applyAlignment="1">
      <alignment horizontal="justify" vertical="center" wrapText="1"/>
    </xf>
    <xf numFmtId="0" fontId="42" fillId="7" borderId="11" xfId="0" applyFont="1" applyFill="1" applyBorder="1" applyAlignment="1">
      <alignment horizontal="justify" vertical="center" wrapText="1"/>
    </xf>
    <xf numFmtId="0" fontId="7" fillId="3" borderId="76" xfId="0" applyFont="1" applyFill="1" applyBorder="1" applyAlignment="1">
      <alignment horizontal="center" vertical="center" wrapText="1"/>
    </xf>
    <xf numFmtId="0" fontId="4" fillId="0" borderId="77" xfId="0" applyFont="1" applyFill="1" applyBorder="1" applyAlignment="1">
      <alignment horizontal="justify" vertical="center" wrapText="1"/>
    </xf>
    <xf numFmtId="0" fontId="7" fillId="3" borderId="77" xfId="0" applyFont="1" applyFill="1" applyBorder="1" applyAlignment="1">
      <alignment horizontal="justify" vertical="center" wrapText="1"/>
    </xf>
    <xf numFmtId="0" fontId="21" fillId="3" borderId="91" xfId="0" applyFont="1" applyFill="1" applyBorder="1" applyAlignment="1">
      <alignment horizontal="justify" vertical="center" wrapText="1"/>
    </xf>
    <xf numFmtId="0" fontId="7" fillId="3" borderId="78" xfId="0" applyFont="1" applyFill="1" applyBorder="1" applyAlignment="1">
      <alignment horizontal="center" vertical="center" wrapText="1"/>
    </xf>
    <xf numFmtId="0" fontId="4" fillId="0" borderId="79" xfId="0" applyFont="1" applyFill="1" applyBorder="1" applyAlignment="1">
      <alignment horizontal="justify" vertical="center" wrapText="1"/>
    </xf>
    <xf numFmtId="0" fontId="7" fillId="3" borderId="79" xfId="0" applyFont="1" applyFill="1" applyBorder="1" applyAlignment="1">
      <alignment horizontal="justify" vertical="center" wrapText="1"/>
    </xf>
    <xf numFmtId="0" fontId="21" fillId="3" borderId="59" xfId="0" applyFont="1" applyFill="1" applyBorder="1" applyAlignment="1">
      <alignment horizontal="justify" vertical="center" wrapText="1"/>
    </xf>
    <xf numFmtId="0" fontId="31" fillId="3" borderId="1" xfId="0" applyFont="1" applyFill="1" applyBorder="1" applyAlignment="1">
      <alignment horizontal="justify" vertical="center" wrapText="1"/>
    </xf>
    <xf numFmtId="0" fontId="24" fillId="0" borderId="77" xfId="0" quotePrefix="1" applyFont="1" applyFill="1" applyBorder="1" applyAlignment="1">
      <alignment horizontal="justify" vertical="center" wrapText="1"/>
    </xf>
    <xf numFmtId="0" fontId="24" fillId="0" borderId="79" xfId="0" quotePrefix="1" applyFont="1" applyFill="1" applyBorder="1" applyAlignment="1">
      <alignment horizontal="justify" vertical="center" wrapText="1"/>
    </xf>
    <xf numFmtId="0" fontId="7" fillId="3" borderId="92" xfId="0" applyFont="1" applyFill="1" applyBorder="1" applyAlignment="1">
      <alignment horizontal="center" vertical="center" wrapText="1"/>
    </xf>
    <xf numFmtId="0" fontId="4" fillId="0" borderId="93" xfId="0" applyFont="1" applyFill="1" applyBorder="1" applyAlignment="1">
      <alignment horizontal="justify" vertical="center" wrapText="1"/>
    </xf>
    <xf numFmtId="0" fontId="7" fillId="3" borderId="93" xfId="0" applyFont="1" applyFill="1" applyBorder="1" applyAlignment="1">
      <alignment horizontal="justify" vertical="center" wrapText="1"/>
    </xf>
    <xf numFmtId="0" fontId="21" fillId="3" borderId="94" xfId="0" applyFont="1" applyFill="1" applyBorder="1" applyAlignment="1">
      <alignment horizontal="justify" vertical="center" wrapText="1"/>
    </xf>
    <xf numFmtId="0" fontId="31" fillId="3" borderId="95" xfId="0" applyFont="1" applyFill="1" applyBorder="1" applyAlignment="1">
      <alignment horizontal="center" vertical="center" wrapText="1"/>
    </xf>
    <xf numFmtId="0" fontId="24" fillId="0" borderId="96" xfId="0" applyFont="1" applyFill="1" applyBorder="1" applyAlignment="1">
      <alignment horizontal="justify" vertical="center" wrapText="1"/>
    </xf>
    <xf numFmtId="0" fontId="31" fillId="3" borderId="96" xfId="0" applyFont="1" applyFill="1" applyBorder="1" applyAlignment="1">
      <alignment horizontal="justify" vertical="center" wrapText="1"/>
    </xf>
    <xf numFmtId="0" fontId="33" fillId="3" borderId="97" xfId="0" applyFont="1" applyFill="1" applyBorder="1" applyAlignment="1">
      <alignment horizontal="justify" vertical="center" wrapText="1"/>
    </xf>
    <xf numFmtId="0" fontId="31" fillId="3" borderId="98" xfId="0" applyFont="1" applyFill="1" applyBorder="1" applyAlignment="1">
      <alignment horizontal="center" vertical="center" wrapText="1"/>
    </xf>
    <xf numFmtId="0" fontId="24" fillId="0" borderId="99" xfId="0" applyFont="1" applyFill="1" applyBorder="1" applyAlignment="1">
      <alignment horizontal="justify" vertical="center" wrapText="1"/>
    </xf>
    <xf numFmtId="0" fontId="31" fillId="3" borderId="99" xfId="0" applyFont="1" applyFill="1" applyBorder="1" applyAlignment="1">
      <alignment horizontal="justify" vertical="center" wrapText="1"/>
    </xf>
    <xf numFmtId="0" fontId="33" fillId="3" borderId="100" xfId="0" applyFont="1" applyFill="1" applyBorder="1" applyAlignment="1">
      <alignment horizontal="justify" vertical="center" wrapText="1"/>
    </xf>
    <xf numFmtId="0" fontId="46" fillId="7" borderId="71" xfId="7" applyFont="1" applyFill="1" applyBorder="1" applyAlignment="1">
      <alignment horizontal="left" vertical="center" wrapText="1"/>
    </xf>
    <xf numFmtId="0" fontId="47" fillId="7" borderId="71" xfId="7" applyFont="1" applyFill="1" applyBorder="1" applyAlignment="1">
      <alignment horizontal="left" vertical="center" wrapText="1"/>
    </xf>
    <xf numFmtId="0" fontId="47" fillId="7" borderId="73" xfId="7" applyFont="1" applyFill="1" applyBorder="1" applyAlignment="1">
      <alignment horizontal="left" vertical="center" wrapText="1"/>
    </xf>
    <xf numFmtId="0" fontId="24" fillId="0" borderId="0" xfId="3" applyFont="1"/>
    <xf numFmtId="0" fontId="24" fillId="0" borderId="34" xfId="0" applyFont="1" applyFill="1" applyBorder="1" applyAlignment="1">
      <alignment horizontal="justify" vertical="center" wrapText="1"/>
    </xf>
    <xf numFmtId="0" fontId="31" fillId="3" borderId="34" xfId="0" applyFont="1" applyFill="1" applyBorder="1" applyAlignment="1">
      <alignment horizontal="center" vertical="center" wrapText="1"/>
    </xf>
    <xf numFmtId="0" fontId="33" fillId="3" borderId="35" xfId="0" applyFont="1" applyFill="1" applyBorder="1" applyAlignment="1">
      <alignment horizontal="justify" vertical="center" wrapText="1"/>
    </xf>
    <xf numFmtId="0" fontId="24" fillId="9" borderId="67" xfId="0" applyFont="1" applyFill="1" applyBorder="1" applyAlignment="1">
      <alignment horizontal="justify" vertical="center" wrapText="1"/>
    </xf>
    <xf numFmtId="0" fontId="48" fillId="2" borderId="4" xfId="0" applyFont="1" applyFill="1" applyBorder="1" applyAlignment="1">
      <alignment vertical="center"/>
    </xf>
    <xf numFmtId="0" fontId="4" fillId="3" borderId="28" xfId="0" applyFont="1" applyFill="1" applyBorder="1" applyAlignment="1">
      <alignment horizontal="center" vertical="center" wrapText="1"/>
    </xf>
    <xf numFmtId="0" fontId="15" fillId="0" borderId="46" xfId="0" applyFont="1" applyFill="1" applyBorder="1" applyAlignment="1">
      <alignment horizontal="justify" vertical="center" wrapText="1"/>
    </xf>
    <xf numFmtId="0" fontId="15" fillId="0" borderId="1" xfId="0" applyFont="1" applyFill="1" applyBorder="1" applyAlignment="1">
      <alignment horizontal="justify" vertical="center" wrapText="1"/>
    </xf>
    <xf numFmtId="0" fontId="21" fillId="7" borderId="1" xfId="0" applyFont="1" applyFill="1" applyBorder="1" applyAlignment="1">
      <alignment horizontal="justify" vertical="center" wrapText="1"/>
    </xf>
    <xf numFmtId="0" fontId="49" fillId="2" borderId="6" xfId="0" applyFont="1" applyFill="1" applyBorder="1" applyAlignment="1">
      <alignment vertical="center"/>
    </xf>
    <xf numFmtId="0" fontId="4" fillId="0" borderId="1" xfId="3" applyFont="1" applyFill="1" applyBorder="1" applyAlignment="1">
      <alignment horizontal="justify" vertical="center" wrapText="1"/>
    </xf>
    <xf numFmtId="0" fontId="24" fillId="0" borderId="77" xfId="3" applyFont="1" applyFill="1" applyBorder="1" applyAlignment="1">
      <alignment horizontal="justify" vertical="center" wrapText="1"/>
    </xf>
    <xf numFmtId="0" fontId="24" fillId="0" borderId="77" xfId="1" applyFont="1" applyFill="1" applyBorder="1" applyAlignment="1">
      <alignment horizontal="justify" vertical="center" wrapText="1"/>
    </xf>
    <xf numFmtId="0" fontId="31" fillId="3" borderId="77" xfId="0" applyFont="1" applyFill="1" applyBorder="1" applyAlignment="1">
      <alignment horizontal="center" vertical="center" wrapText="1"/>
    </xf>
    <xf numFmtId="0" fontId="24" fillId="0" borderId="79" xfId="3" applyFont="1" applyFill="1" applyBorder="1" applyAlignment="1">
      <alignment horizontal="justify" vertical="center" wrapText="1"/>
    </xf>
    <xf numFmtId="0" fontId="24" fillId="0" borderId="79" xfId="1" applyFont="1" applyFill="1" applyBorder="1" applyAlignment="1">
      <alignment horizontal="justify" vertical="center" wrapText="1"/>
    </xf>
    <xf numFmtId="0" fontId="31" fillId="3" borderId="79" xfId="0" applyFont="1" applyFill="1" applyBorder="1" applyAlignment="1">
      <alignment horizontal="center" vertical="center" wrapText="1"/>
    </xf>
    <xf numFmtId="0" fontId="50" fillId="2" borderId="6" xfId="0" applyFont="1" applyFill="1" applyBorder="1" applyAlignment="1">
      <alignment vertical="center"/>
    </xf>
    <xf numFmtId="0" fontId="24" fillId="0" borderId="77" xfId="0" applyFont="1" applyFill="1" applyBorder="1" applyAlignment="1">
      <alignment horizontal="left" vertical="center" wrapText="1"/>
    </xf>
    <xf numFmtId="0" fontId="24" fillId="0" borderId="79" xfId="0" applyFont="1" applyFill="1" applyBorder="1" applyAlignment="1">
      <alignment horizontal="left" vertical="center" wrapText="1"/>
    </xf>
    <xf numFmtId="0" fontId="15" fillId="4" borderId="3" xfId="6" applyFont="1" applyFill="1" applyBorder="1" applyAlignment="1">
      <alignment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9" fillId="2" borderId="2"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15" fillId="4" borderId="7" xfId="6" applyFont="1" applyFill="1" applyBorder="1" applyAlignment="1">
      <alignment horizontal="left" vertical="center" wrapText="1"/>
    </xf>
    <xf numFmtId="0" fontId="15" fillId="4" borderId="48" xfId="6" applyFont="1" applyFill="1" applyBorder="1" applyAlignment="1">
      <alignment horizontal="left" vertical="center" wrapText="1"/>
    </xf>
    <xf numFmtId="0" fontId="21" fillId="3" borderId="46"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5" fillId="0" borderId="11" xfId="6" applyFont="1" applyFill="1" applyBorder="1" applyAlignment="1">
      <alignment horizontal="center" vertical="center" wrapText="1"/>
    </xf>
    <xf numFmtId="0" fontId="4" fillId="0" borderId="11" xfId="6"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3" borderId="7" xfId="0" applyFont="1" applyFill="1" applyBorder="1" applyAlignment="1">
      <alignment vertical="center" wrapText="1"/>
    </xf>
    <xf numFmtId="0" fontId="2" fillId="0" borderId="7" xfId="0" applyFont="1" applyBorder="1" applyAlignment="1">
      <alignment vertical="center" wrapText="1"/>
    </xf>
    <xf numFmtId="0" fontId="24" fillId="4" borderId="3" xfId="6" applyFont="1" applyFill="1" applyBorder="1" applyAlignment="1">
      <alignment vertical="center" wrapText="1"/>
    </xf>
    <xf numFmtId="0" fontId="15" fillId="0" borderId="14" xfId="6" applyFont="1" applyFill="1" applyBorder="1" applyAlignment="1">
      <alignment horizontal="justify" vertical="center"/>
    </xf>
    <xf numFmtId="0" fontId="4" fillId="0" borderId="9" xfId="6" applyFont="1" applyFill="1" applyBorder="1"/>
    <xf numFmtId="0" fontId="4" fillId="0" borderId="10" xfId="6" applyFont="1" applyFill="1" applyBorder="1"/>
    <xf numFmtId="0" fontId="31" fillId="3" borderId="7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21" fillId="0" borderId="1" xfId="0" applyFont="1" applyFill="1" applyBorder="1" applyAlignment="1">
      <alignment horizontal="justify" vertical="center" wrapText="1"/>
    </xf>
    <xf numFmtId="0" fontId="21" fillId="0" borderId="77" xfId="0" applyFont="1" applyFill="1" applyBorder="1" applyAlignment="1">
      <alignment horizontal="justify" vertical="center" wrapText="1"/>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3" borderId="27" xfId="0" applyFont="1" applyFill="1" applyBorder="1" applyAlignment="1">
      <alignment horizontal="justify" vertical="center" wrapText="1"/>
    </xf>
    <xf numFmtId="0" fontId="4" fillId="0" borderId="57" xfId="0" applyFont="1" applyFill="1" applyBorder="1" applyAlignment="1">
      <alignment horizontal="justify" vertical="center" wrapText="1"/>
    </xf>
    <xf numFmtId="0" fontId="4" fillId="0" borderId="55" xfId="0" applyFont="1" applyFill="1" applyBorder="1" applyAlignment="1">
      <alignment horizontal="justify" vertical="center" wrapText="1"/>
    </xf>
    <xf numFmtId="0" fontId="4" fillId="0" borderId="101" xfId="0" applyFont="1" applyFill="1" applyBorder="1" applyAlignment="1">
      <alignment horizontal="justify" vertical="center" wrapText="1"/>
    </xf>
    <xf numFmtId="0" fontId="4" fillId="0" borderId="102" xfId="0" applyFont="1" applyFill="1" applyBorder="1" applyAlignment="1">
      <alignment horizontal="justify" vertical="center" wrapText="1"/>
    </xf>
    <xf numFmtId="0" fontId="7" fillId="3" borderId="106" xfId="0" applyFont="1" applyFill="1" applyBorder="1" applyAlignment="1">
      <alignment horizontal="justify" vertical="center" wrapText="1"/>
    </xf>
    <xf numFmtId="0" fontId="24" fillId="0" borderId="107" xfId="0" applyFont="1" applyFill="1" applyBorder="1" applyAlignment="1">
      <alignment horizontal="justify" vertical="center" wrapText="1"/>
    </xf>
    <xf numFmtId="0" fontId="24" fillId="0" borderId="108" xfId="0" applyFont="1" applyFill="1" applyBorder="1" applyAlignment="1">
      <alignment horizontal="justify" vertical="center" wrapText="1"/>
    </xf>
    <xf numFmtId="0" fontId="24" fillId="0" borderId="111" xfId="0" applyFont="1" applyFill="1" applyBorder="1" applyAlignment="1">
      <alignment horizontal="justify" vertical="center" wrapText="1"/>
    </xf>
    <xf numFmtId="0" fontId="24" fillId="0" borderId="110" xfId="0" applyFont="1" applyFill="1" applyBorder="1" applyAlignment="1">
      <alignment horizontal="justify" vertical="center" wrapText="1"/>
    </xf>
    <xf numFmtId="0" fontId="30" fillId="7" borderId="19" xfId="0" applyFont="1" applyFill="1" applyBorder="1" applyAlignment="1">
      <alignment horizontal="justify" vertical="center" wrapText="1"/>
    </xf>
    <xf numFmtId="0" fontId="4" fillId="0" borderId="107" xfId="0" applyFont="1" applyFill="1" applyBorder="1" applyAlignment="1">
      <alignment horizontal="justify" vertical="center" wrapText="1"/>
    </xf>
    <xf numFmtId="0" fontId="7" fillId="3" borderId="77" xfId="0" applyFont="1" applyFill="1" applyBorder="1" applyAlignment="1">
      <alignment horizontal="center" vertical="center" wrapText="1"/>
    </xf>
    <xf numFmtId="0" fontId="7" fillId="3" borderId="79" xfId="0" applyFont="1" applyFill="1" applyBorder="1" applyAlignment="1">
      <alignment horizontal="center" vertical="center" wrapText="1"/>
    </xf>
    <xf numFmtId="0" fontId="4" fillId="0" borderId="57" xfId="1" applyFont="1" applyFill="1" applyBorder="1" applyAlignment="1">
      <alignment horizontal="justify" vertical="center" wrapText="1"/>
    </xf>
    <xf numFmtId="0" fontId="4" fillId="0" borderId="101" xfId="1" applyFont="1" applyFill="1" applyBorder="1" applyAlignment="1">
      <alignment horizontal="justify" vertical="center" wrapText="1"/>
    </xf>
    <xf numFmtId="0" fontId="31" fillId="0" borderId="78" xfId="0" applyFont="1" applyFill="1" applyBorder="1" applyAlignment="1">
      <alignment horizontal="center" vertical="center" wrapText="1"/>
    </xf>
    <xf numFmtId="0" fontId="31" fillId="0" borderId="76" xfId="0" applyFont="1" applyFill="1" applyBorder="1" applyAlignment="1">
      <alignment horizontal="center" vertical="center" wrapText="1"/>
    </xf>
    <xf numFmtId="0" fontId="7" fillId="0" borderId="75" xfId="0" applyFont="1" applyFill="1" applyBorder="1" applyAlignment="1">
      <alignment horizontal="center" vertical="center" wrapText="1"/>
    </xf>
    <xf numFmtId="0" fontId="24" fillId="0" borderId="107" xfId="1" applyFont="1" applyFill="1" applyBorder="1" applyAlignment="1">
      <alignment horizontal="justify" vertical="center" wrapText="1"/>
    </xf>
    <xf numFmtId="0" fontId="7" fillId="3" borderId="103" xfId="0" applyFont="1" applyFill="1" applyBorder="1" applyAlignment="1">
      <alignment horizontal="center" vertical="center" wrapText="1"/>
    </xf>
    <xf numFmtId="0" fontId="31" fillId="0" borderId="77" xfId="0" applyFont="1" applyFill="1" applyBorder="1" applyAlignment="1">
      <alignment horizontal="justify" vertical="center" wrapText="1"/>
    </xf>
    <xf numFmtId="0" fontId="33" fillId="0" borderId="91" xfId="0" applyFont="1" applyFill="1" applyBorder="1" applyAlignment="1">
      <alignment horizontal="justify" vertical="center" wrapText="1"/>
    </xf>
    <xf numFmtId="0" fontId="31" fillId="0" borderId="79" xfId="0" applyFont="1" applyFill="1" applyBorder="1" applyAlignment="1">
      <alignment horizontal="justify" vertical="center" wrapText="1"/>
    </xf>
    <xf numFmtId="0" fontId="33" fillId="0" borderId="59" xfId="0" applyFont="1" applyFill="1" applyBorder="1" applyAlignment="1">
      <alignment horizontal="justify" vertical="center" wrapText="1"/>
    </xf>
    <xf numFmtId="0" fontId="4" fillId="0" borderId="77" xfId="3" quotePrefix="1" applyFont="1" applyFill="1" applyBorder="1" applyAlignment="1">
      <alignment horizontal="justify" vertical="center" wrapText="1"/>
    </xf>
    <xf numFmtId="0" fontId="4" fillId="0" borderId="112" xfId="3" applyFont="1" applyFill="1" applyBorder="1" applyAlignment="1">
      <alignment horizontal="justify" vertical="center" wrapText="1"/>
    </xf>
    <xf numFmtId="0" fontId="4" fillId="3" borderId="75" xfId="0" applyFont="1" applyFill="1" applyBorder="1" applyAlignment="1">
      <alignment horizontal="center" vertical="center" wrapText="1"/>
    </xf>
    <xf numFmtId="0" fontId="24" fillId="3" borderId="76" xfId="0" applyFont="1" applyFill="1" applyBorder="1" applyAlignment="1">
      <alignment horizontal="center" vertical="center" wrapText="1"/>
    </xf>
    <xf numFmtId="0" fontId="24" fillId="3" borderId="78" xfId="0" applyFont="1" applyFill="1" applyBorder="1" applyAlignment="1">
      <alignment horizontal="center" vertical="center" wrapText="1"/>
    </xf>
    <xf numFmtId="0" fontId="24" fillId="0" borderId="111" xfId="1" applyFont="1" applyFill="1" applyBorder="1" applyAlignment="1">
      <alignment horizontal="justify" vertical="center" wrapText="1"/>
    </xf>
    <xf numFmtId="0" fontId="7" fillId="3" borderId="19" xfId="0" applyFont="1" applyFill="1" applyBorder="1" applyAlignment="1">
      <alignment horizontal="justify" vertical="center" wrapText="1"/>
    </xf>
    <xf numFmtId="0" fontId="31" fillId="3" borderId="107" xfId="0" applyFont="1" applyFill="1" applyBorder="1" applyAlignment="1">
      <alignment horizontal="justify" vertical="center" wrapText="1"/>
    </xf>
    <xf numFmtId="0" fontId="7" fillId="3" borderId="5" xfId="0" applyFont="1" applyFill="1" applyBorder="1" applyAlignment="1">
      <alignment horizontal="justify" vertical="center" wrapText="1"/>
    </xf>
    <xf numFmtId="0" fontId="31" fillId="3" borderId="111" xfId="0" applyFont="1" applyFill="1" applyBorder="1" applyAlignment="1">
      <alignment horizontal="justify" vertical="center" wrapText="1"/>
    </xf>
    <xf numFmtId="0" fontId="7" fillId="3" borderId="116" xfId="0" applyFont="1" applyFill="1" applyBorder="1" applyAlignment="1">
      <alignment horizontal="center" vertical="center" wrapText="1"/>
    </xf>
    <xf numFmtId="0" fontId="7" fillId="3" borderId="107" xfId="0" applyFont="1" applyFill="1" applyBorder="1" applyAlignment="1">
      <alignment horizontal="justify" vertical="center" wrapText="1"/>
    </xf>
    <xf numFmtId="0" fontId="7" fillId="3" borderId="55" xfId="0" applyFont="1" applyFill="1" applyBorder="1" applyAlignment="1">
      <alignment horizontal="justify" vertical="center" wrapText="1"/>
    </xf>
    <xf numFmtId="0" fontId="31" fillId="3" borderId="34" xfId="0" applyFont="1" applyFill="1" applyBorder="1" applyAlignment="1">
      <alignment horizontal="justify" vertical="center" wrapText="1"/>
    </xf>
    <xf numFmtId="0" fontId="7" fillId="0" borderId="55" xfId="0" applyFont="1" applyFill="1" applyBorder="1" applyAlignment="1">
      <alignment horizontal="justify" vertical="center" wrapText="1"/>
    </xf>
    <xf numFmtId="0" fontId="7" fillId="3" borderId="10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1" fillId="3" borderId="107" xfId="0" applyFont="1" applyFill="1" applyBorder="1" applyAlignment="1">
      <alignment horizontal="center" vertical="center" wrapText="1"/>
    </xf>
    <xf numFmtId="0" fontId="31" fillId="3" borderId="111" xfId="0" applyFont="1" applyFill="1" applyBorder="1" applyAlignment="1">
      <alignment horizontal="center" vertical="center" wrapText="1"/>
    </xf>
    <xf numFmtId="0" fontId="7" fillId="0" borderId="27" xfId="0" applyFont="1" applyFill="1" applyBorder="1" applyAlignment="1">
      <alignment horizontal="justify" vertical="center" wrapText="1"/>
    </xf>
    <xf numFmtId="0" fontId="33" fillId="0" borderId="11" xfId="0" applyFont="1" applyFill="1" applyBorder="1" applyAlignment="1">
      <alignment horizontal="justify" vertical="center" wrapText="1"/>
    </xf>
    <xf numFmtId="0" fontId="29" fillId="0" borderId="1" xfId="0" applyFont="1" applyFill="1" applyBorder="1" applyAlignment="1">
      <alignment horizontal="justify" vertical="center" wrapText="1"/>
    </xf>
    <xf numFmtId="0" fontId="33" fillId="0" borderId="1" xfId="0" applyFont="1" applyFill="1" applyBorder="1" applyAlignment="1">
      <alignment horizontal="justify" vertical="center" wrapText="1"/>
    </xf>
    <xf numFmtId="0" fontId="7" fillId="0" borderId="19" xfId="0" applyFont="1" applyFill="1" applyBorder="1" applyAlignment="1">
      <alignment horizontal="justify" vertical="center" wrapText="1"/>
    </xf>
    <xf numFmtId="0" fontId="7" fillId="0" borderId="5" xfId="0" applyFont="1" applyFill="1" applyBorder="1" applyAlignment="1">
      <alignment horizontal="justify" vertical="center" wrapText="1"/>
    </xf>
    <xf numFmtId="0" fontId="7" fillId="0" borderId="106" xfId="0" applyFont="1" applyFill="1" applyBorder="1" applyAlignment="1">
      <alignment horizontal="justify" vertical="center" wrapText="1"/>
    </xf>
    <xf numFmtId="0" fontId="21" fillId="0" borderId="90" xfId="0" applyFont="1" applyFill="1" applyBorder="1" applyAlignment="1">
      <alignment horizontal="justify" vertical="center" wrapText="1"/>
    </xf>
    <xf numFmtId="0" fontId="31" fillId="0" borderId="109" xfId="0" applyFont="1" applyFill="1" applyBorder="1" applyAlignment="1">
      <alignment horizontal="justify" vertical="center" wrapText="1"/>
    </xf>
    <xf numFmtId="0" fontId="31" fillId="0" borderId="111" xfId="0" applyFont="1" applyFill="1" applyBorder="1" applyAlignment="1">
      <alignment horizontal="justify" vertical="center" wrapText="1"/>
    </xf>
    <xf numFmtId="0" fontId="31" fillId="0" borderId="107" xfId="0" applyFont="1" applyFill="1" applyBorder="1" applyAlignment="1">
      <alignment horizontal="justify" vertical="center" wrapText="1"/>
    </xf>
    <xf numFmtId="0" fontId="21" fillId="0" borderId="91" xfId="0" applyFont="1" applyFill="1" applyBorder="1" applyAlignment="1">
      <alignment horizontal="justify" vertical="center" wrapText="1"/>
    </xf>
    <xf numFmtId="0" fontId="7" fillId="0" borderId="107" xfId="0" applyFont="1" applyFill="1" applyBorder="1" applyAlignment="1">
      <alignment horizontal="justify" vertical="center" wrapText="1"/>
    </xf>
    <xf numFmtId="0" fontId="31" fillId="0" borderId="1" xfId="0" applyFont="1" applyFill="1" applyBorder="1" applyAlignment="1">
      <alignment horizontal="justify" vertical="center" wrapText="1"/>
    </xf>
    <xf numFmtId="0" fontId="33" fillId="0" borderId="46" xfId="0" applyFont="1" applyFill="1" applyBorder="1" applyAlignment="1">
      <alignment horizontal="justify" vertical="center" wrapText="1"/>
    </xf>
    <xf numFmtId="0" fontId="31" fillId="0" borderId="3" xfId="0" applyFont="1" applyFill="1" applyBorder="1" applyAlignment="1">
      <alignment horizontal="center" vertical="center" wrapText="1"/>
    </xf>
    <xf numFmtId="0" fontId="31" fillId="0" borderId="34" xfId="0" applyFont="1" applyFill="1" applyBorder="1" applyAlignment="1">
      <alignment horizontal="justify" vertical="center" wrapText="1"/>
    </xf>
    <xf numFmtId="0" fontId="7" fillId="0" borderId="23" xfId="0" applyFont="1" applyFill="1" applyBorder="1" applyAlignment="1">
      <alignment horizontal="left" vertical="center" wrapText="1"/>
    </xf>
    <xf numFmtId="0" fontId="7" fillId="0" borderId="77" xfId="0" applyFont="1" applyFill="1" applyBorder="1" applyAlignment="1">
      <alignment horizontal="justify" vertical="center" wrapText="1"/>
    </xf>
    <xf numFmtId="0" fontId="7" fillId="0" borderId="79" xfId="0" applyFont="1" applyFill="1" applyBorder="1" applyAlignment="1">
      <alignment horizontal="justify" vertical="center" wrapText="1"/>
    </xf>
    <xf numFmtId="0" fontId="4" fillId="0" borderId="1" xfId="0" quotePrefix="1" applyFont="1" applyFill="1" applyBorder="1" applyAlignment="1">
      <alignment horizontal="justify" vertical="center" wrapText="1"/>
    </xf>
    <xf numFmtId="0" fontId="7" fillId="0" borderId="1" xfId="0" applyFont="1" applyFill="1" applyBorder="1" applyAlignment="1">
      <alignment horizontal="center" vertical="center" wrapText="1"/>
    </xf>
    <xf numFmtId="0" fontId="21" fillId="0" borderId="23" xfId="0" applyFont="1" applyFill="1" applyBorder="1" applyAlignment="1">
      <alignment horizontal="justify" vertical="center" wrapText="1"/>
    </xf>
    <xf numFmtId="0" fontId="4" fillId="0" borderId="79" xfId="3" quotePrefix="1" applyFont="1" applyFill="1" applyBorder="1" applyAlignment="1">
      <alignment horizontal="justify" vertical="center" wrapText="1"/>
    </xf>
    <xf numFmtId="0" fontId="7" fillId="0" borderId="5" xfId="0" applyFont="1" applyFill="1" applyBorder="1" applyAlignment="1">
      <alignment horizontal="center" vertical="center" wrapText="1"/>
    </xf>
    <xf numFmtId="0" fontId="31" fillId="0" borderId="77" xfId="0" applyFont="1" applyFill="1" applyBorder="1" applyAlignment="1">
      <alignment horizontal="center"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15" fillId="0" borderId="3" xfId="6" applyFont="1" applyFill="1" applyBorder="1" applyAlignment="1">
      <alignment horizontal="center" vertical="center" wrapText="1"/>
    </xf>
    <xf numFmtId="0" fontId="15" fillId="4" borderId="3" xfId="6" applyFont="1" applyFill="1" applyBorder="1" applyAlignment="1">
      <alignment vertical="center" wrapText="1"/>
    </xf>
    <xf numFmtId="0" fontId="9" fillId="2" borderId="2"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43" fontId="4" fillId="0" borderId="0" xfId="4" applyFont="1" applyFill="1" applyBorder="1" applyAlignment="1">
      <alignment horizontal="center" vertical="center" wrapText="1"/>
    </xf>
    <xf numFmtId="43" fontId="4" fillId="0" borderId="8" xfId="4" applyFont="1" applyFill="1" applyBorder="1" applyAlignment="1">
      <alignment horizontal="center" vertical="center" wrapText="1"/>
    </xf>
    <xf numFmtId="0" fontId="30" fillId="0" borderId="0" xfId="0" applyFont="1" applyBorder="1" applyAlignment="1">
      <alignment horizontal="justify" vertical="center" wrapText="1"/>
    </xf>
    <xf numFmtId="0" fontId="30" fillId="0" borderId="0" xfId="0" applyFont="1" applyAlignment="1">
      <alignment vertical="center" wrapText="1"/>
    </xf>
    <xf numFmtId="0" fontId="56" fillId="0" borderId="119" xfId="0" applyFont="1" applyBorder="1" applyAlignment="1">
      <alignment horizontal="justify" vertical="center" wrapText="1"/>
    </xf>
    <xf numFmtId="0" fontId="56" fillId="0" borderId="120" xfId="0" applyFont="1" applyBorder="1" applyAlignment="1">
      <alignment horizontal="justify" vertical="center" wrapText="1"/>
    </xf>
    <xf numFmtId="0" fontId="56" fillId="0" borderId="123" xfId="0" applyFont="1" applyBorder="1" applyAlignment="1">
      <alignment horizontal="justify" vertical="center" wrapText="1"/>
    </xf>
    <xf numFmtId="0" fontId="56" fillId="0" borderId="124" xfId="0" applyFont="1" applyBorder="1" applyAlignment="1">
      <alignment horizontal="justify" vertical="center" wrapText="1"/>
    </xf>
    <xf numFmtId="0" fontId="27" fillId="0" borderId="124" xfId="0" applyFont="1" applyBorder="1" applyAlignment="1">
      <alignment horizontal="justify" vertical="center" wrapText="1"/>
    </xf>
    <xf numFmtId="0" fontId="27" fillId="0" borderId="124" xfId="0" quotePrefix="1" applyFont="1" applyBorder="1" applyAlignment="1">
      <alignment horizontal="justify" vertical="center" wrapText="1"/>
    </xf>
    <xf numFmtId="0" fontId="58" fillId="0" borderId="124" xfId="0" applyFont="1" applyBorder="1" applyAlignment="1">
      <alignment horizontal="justify" vertical="center" wrapText="1"/>
    </xf>
    <xf numFmtId="0" fontId="58" fillId="0" borderId="120" xfId="0" applyFont="1" applyBorder="1" applyAlignment="1">
      <alignment horizontal="justify" vertical="center" wrapText="1"/>
    </xf>
    <xf numFmtId="0" fontId="30" fillId="3" borderId="3" xfId="0" applyFont="1" applyFill="1" applyBorder="1" applyAlignment="1">
      <alignment horizontal="center" vertical="center" wrapText="1"/>
    </xf>
    <xf numFmtId="0" fontId="15" fillId="0" borderId="23" xfId="0" applyFont="1" applyFill="1" applyBorder="1" applyAlignment="1">
      <alignment horizontal="justify" vertical="center" wrapText="1"/>
    </xf>
    <xf numFmtId="0" fontId="59" fillId="0" borderId="0" xfId="8" applyFont="1" applyAlignment="1">
      <alignment vertical="center" wrapText="1"/>
    </xf>
    <xf numFmtId="0" fontId="59" fillId="0" borderId="0" xfId="8" applyFont="1" applyFill="1" applyBorder="1" applyAlignment="1">
      <alignment vertical="center" wrapText="1"/>
    </xf>
    <xf numFmtId="0" fontId="53" fillId="12" borderId="129" xfId="8" applyFont="1" applyFill="1" applyBorder="1" applyAlignment="1">
      <alignment horizontal="justify" vertical="center" wrapText="1"/>
    </xf>
    <xf numFmtId="0" fontId="53" fillId="0" borderId="129" xfId="8" applyFont="1" applyFill="1" applyBorder="1" applyAlignment="1">
      <alignment horizontal="justify" vertical="center" wrapText="1"/>
    </xf>
    <xf numFmtId="0" fontId="53" fillId="0" borderId="129" xfId="8" applyFont="1" applyFill="1" applyBorder="1" applyAlignment="1">
      <alignment horizontal="center" vertical="center" wrapText="1"/>
    </xf>
    <xf numFmtId="0" fontId="56" fillId="0" borderId="123" xfId="0" applyFont="1" applyBorder="1" applyAlignment="1">
      <alignment horizontal="justify" vertical="center" wrapText="1"/>
    </xf>
    <xf numFmtId="0" fontId="4" fillId="0" borderId="131" xfId="0" applyFont="1" applyFill="1" applyBorder="1" applyAlignment="1">
      <alignment horizontal="justify" vertical="center" wrapText="1"/>
    </xf>
    <xf numFmtId="0" fontId="7" fillId="0" borderId="131" xfId="0" applyFont="1" applyFill="1" applyBorder="1" applyAlignment="1">
      <alignment horizontal="justify" vertical="center" wrapText="1"/>
    </xf>
    <xf numFmtId="0" fontId="32" fillId="2" borderId="15" xfId="0" applyFont="1" applyFill="1" applyBorder="1" applyAlignment="1">
      <alignment horizontal="justify" vertical="center" wrapText="1"/>
    </xf>
    <xf numFmtId="0" fontId="21" fillId="0" borderId="46" xfId="0" applyFont="1" applyFill="1" applyBorder="1" applyAlignment="1">
      <alignment horizontal="justify" vertical="center" wrapText="1"/>
    </xf>
    <xf numFmtId="0" fontId="21" fillId="0" borderId="107" xfId="0" applyFont="1" applyFill="1" applyBorder="1" applyAlignment="1">
      <alignment horizontal="justify" vertical="center" wrapText="1"/>
    </xf>
    <xf numFmtId="0" fontId="68" fillId="0" borderId="0" xfId="0" applyFont="1" applyAlignment="1">
      <alignment horizontal="justify" vertical="center" wrapText="1"/>
    </xf>
    <xf numFmtId="0" fontId="21" fillId="0" borderId="79" xfId="0" applyFont="1" applyFill="1" applyBorder="1" applyAlignment="1">
      <alignment horizontal="justify" vertical="center" wrapText="1"/>
    </xf>
    <xf numFmtId="0" fontId="4" fillId="0" borderId="143" xfId="0" applyFont="1" applyFill="1" applyBorder="1" applyAlignment="1">
      <alignment horizontal="justify" vertical="center" wrapText="1"/>
    </xf>
    <xf numFmtId="0" fontId="21" fillId="0" borderId="144" xfId="0" applyFont="1" applyFill="1" applyBorder="1" applyAlignment="1">
      <alignment horizontal="justify" vertical="center" wrapText="1"/>
    </xf>
    <xf numFmtId="0" fontId="7" fillId="0" borderId="143" xfId="0" applyFont="1" applyFill="1" applyBorder="1" applyAlignment="1">
      <alignment horizontal="justify" vertical="center" wrapText="1"/>
    </xf>
    <xf numFmtId="0" fontId="33" fillId="0" borderId="145" xfId="0" applyFont="1" applyFill="1" applyBorder="1" applyAlignment="1">
      <alignment horizontal="justify" vertical="center" wrapText="1"/>
    </xf>
    <xf numFmtId="0" fontId="21" fillId="0" borderId="131" xfId="0" applyFont="1" applyFill="1" applyBorder="1" applyAlignment="1">
      <alignment horizontal="justify" vertical="center" wrapText="1"/>
    </xf>
    <xf numFmtId="0" fontId="9" fillId="2" borderId="2"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21" fillId="3" borderId="1" xfId="0" applyFont="1" applyFill="1" applyBorder="1" applyAlignment="1">
      <alignment horizontal="justify" vertical="center" wrapText="1"/>
    </xf>
    <xf numFmtId="0" fontId="2" fillId="0" borderId="0" xfId="0" applyFont="1" applyFill="1" applyAlignment="1">
      <alignment vertical="center" wrapText="1"/>
    </xf>
    <xf numFmtId="0" fontId="53" fillId="3" borderId="0" xfId="8" applyFont="1" applyFill="1" applyBorder="1" applyAlignment="1">
      <alignment horizontal="justify" vertical="center" wrapText="1"/>
    </xf>
    <xf numFmtId="0" fontId="9" fillId="2" borderId="2" xfId="0" applyFont="1" applyFill="1" applyBorder="1" applyAlignment="1">
      <alignment horizontal="center" vertical="center" wrapText="1"/>
    </xf>
    <xf numFmtId="0" fontId="31" fillId="3" borderId="76"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21" fillId="3" borderId="134" xfId="0" applyFont="1" applyFill="1" applyBorder="1" applyAlignment="1">
      <alignment vertical="center" wrapText="1"/>
    </xf>
    <xf numFmtId="0" fontId="21" fillId="3" borderId="135" xfId="0" applyFont="1" applyFill="1" applyBorder="1" applyAlignment="1">
      <alignment vertical="center" wrapText="1"/>
    </xf>
    <xf numFmtId="0" fontId="21" fillId="3" borderId="136" xfId="0" applyFont="1" applyFill="1" applyBorder="1" applyAlignment="1">
      <alignment vertical="center" wrapText="1"/>
    </xf>
    <xf numFmtId="0" fontId="7" fillId="3" borderId="143" xfId="0" applyFont="1" applyFill="1" applyBorder="1" applyAlignment="1">
      <alignment horizontal="justify" vertical="center" wrapText="1"/>
    </xf>
    <xf numFmtId="0" fontId="22" fillId="0" borderId="23" xfId="0" applyFont="1" applyFill="1" applyBorder="1" applyAlignment="1">
      <alignment horizontal="justify" vertical="center" wrapText="1"/>
    </xf>
    <xf numFmtId="0" fontId="21" fillId="0" borderId="104" xfId="0" applyFont="1" applyFill="1" applyBorder="1" applyAlignment="1">
      <alignment horizontal="justify" vertical="center" wrapText="1"/>
    </xf>
    <xf numFmtId="0" fontId="21" fillId="3" borderId="31" xfId="0" applyFont="1" applyFill="1" applyBorder="1" applyAlignment="1">
      <alignment horizontal="justify" vertical="center" wrapText="1"/>
    </xf>
    <xf numFmtId="0" fontId="21" fillId="0" borderId="108" xfId="0" applyFont="1" applyFill="1" applyBorder="1" applyAlignment="1">
      <alignment horizontal="justify" vertical="center" wrapText="1"/>
    </xf>
    <xf numFmtId="0" fontId="21" fillId="0" borderId="113" xfId="0" applyFont="1" applyFill="1" applyBorder="1" applyAlignment="1">
      <alignment horizontal="justify" vertical="center" wrapText="1"/>
    </xf>
    <xf numFmtId="0" fontId="2" fillId="3" borderId="0" xfId="0" applyFont="1" applyFill="1" applyBorder="1" applyAlignment="1">
      <alignment vertical="center" wrapText="1"/>
    </xf>
    <xf numFmtId="0" fontId="21" fillId="0" borderId="134" xfId="0" applyFont="1" applyFill="1" applyBorder="1" applyAlignment="1">
      <alignment horizontal="justify" vertical="center" wrapText="1"/>
    </xf>
    <xf numFmtId="0" fontId="4" fillId="0" borderId="149" xfId="1" applyFont="1" applyFill="1" applyBorder="1" applyAlignment="1">
      <alignment horizontal="justify" vertical="center" wrapText="1"/>
    </xf>
    <xf numFmtId="0" fontId="7" fillId="3" borderId="149" xfId="0" applyFont="1" applyFill="1" applyBorder="1" applyAlignment="1">
      <alignment horizontal="center" vertical="center" wrapText="1"/>
    </xf>
    <xf numFmtId="0" fontId="60" fillId="10" borderId="150" xfId="8" applyFont="1" applyFill="1" applyBorder="1" applyAlignment="1">
      <alignment horizontal="center" vertical="center" wrapText="1"/>
    </xf>
    <xf numFmtId="0" fontId="53" fillId="13" borderId="151" xfId="8" applyFont="1" applyFill="1" applyBorder="1" applyAlignment="1">
      <alignment horizontal="justify" vertical="center" wrapText="1"/>
    </xf>
    <xf numFmtId="0" fontId="53" fillId="13" borderId="151" xfId="0" applyFont="1" applyFill="1" applyBorder="1" applyAlignment="1">
      <alignment horizontal="center" vertical="center" wrapText="1"/>
    </xf>
    <xf numFmtId="0" fontId="4" fillId="0" borderId="27" xfId="0" applyFont="1" applyFill="1" applyBorder="1" applyAlignment="1">
      <alignment horizontal="justify" vertical="center" wrapText="1"/>
    </xf>
    <xf numFmtId="0" fontId="7" fillId="0" borderId="23" xfId="0" applyFont="1" applyFill="1" applyBorder="1" applyAlignment="1">
      <alignment horizontal="justify" vertical="center" wrapText="1"/>
    </xf>
    <xf numFmtId="0" fontId="21" fillId="0" borderId="25" xfId="0" applyFont="1" applyFill="1" applyBorder="1" applyAlignment="1">
      <alignment horizontal="justify" vertical="center" wrapText="1"/>
    </xf>
    <xf numFmtId="0" fontId="7" fillId="0" borderId="33" xfId="0" applyFont="1" applyFill="1" applyBorder="1" applyAlignment="1">
      <alignment horizontal="center" vertical="center" wrapText="1"/>
    </xf>
    <xf numFmtId="0" fontId="4" fillId="0" borderId="30" xfId="0" applyFont="1" applyFill="1" applyBorder="1" applyAlignment="1">
      <alignment horizontal="justify" vertical="center" wrapText="1"/>
    </xf>
    <xf numFmtId="0" fontId="4" fillId="0" borderId="155" xfId="0" applyFont="1" applyFill="1" applyBorder="1" applyAlignment="1">
      <alignment horizontal="justify" vertical="center" wrapText="1"/>
    </xf>
    <xf numFmtId="0" fontId="7" fillId="0" borderId="80" xfId="0" applyFont="1" applyFill="1" applyBorder="1" applyAlignment="1">
      <alignment horizontal="center" vertical="center" wrapText="1"/>
    </xf>
    <xf numFmtId="0" fontId="4" fillId="0" borderId="49" xfId="0" applyFont="1" applyFill="1" applyBorder="1" applyAlignment="1">
      <alignment horizontal="justify" vertical="center" wrapText="1"/>
    </xf>
    <xf numFmtId="0" fontId="4" fillId="0" borderId="156" xfId="0" applyFont="1" applyFill="1" applyBorder="1" applyAlignment="1">
      <alignment horizontal="justify" vertical="center" wrapText="1"/>
    </xf>
    <xf numFmtId="0" fontId="7" fillId="3" borderId="33" xfId="0" applyFont="1" applyFill="1" applyBorder="1" applyAlignment="1">
      <alignment horizontal="center" vertical="center" wrapText="1"/>
    </xf>
    <xf numFmtId="0" fontId="21" fillId="0" borderId="19" xfId="0" applyFont="1" applyFill="1" applyBorder="1" applyAlignment="1">
      <alignment horizontal="justify" vertical="center" wrapText="1"/>
    </xf>
    <xf numFmtId="0" fontId="33" fillId="0" borderId="141" xfId="0" applyFont="1" applyFill="1" applyBorder="1" applyAlignment="1">
      <alignment horizontal="justify" vertical="center" wrapText="1"/>
    </xf>
    <xf numFmtId="0" fontId="21" fillId="0" borderId="111" xfId="0" applyFont="1" applyFill="1" applyBorder="1" applyAlignment="1">
      <alignment horizontal="justify" vertical="center" wrapText="1"/>
    </xf>
    <xf numFmtId="0" fontId="21" fillId="0" borderId="34" xfId="0" applyFont="1" applyFill="1" applyBorder="1" applyAlignment="1">
      <alignment horizontal="justify" vertical="center" wrapText="1"/>
    </xf>
    <xf numFmtId="0" fontId="7" fillId="3" borderId="80" xfId="0" applyFont="1" applyFill="1" applyBorder="1" applyAlignment="1">
      <alignment horizontal="center" vertical="center" wrapText="1"/>
    </xf>
    <xf numFmtId="0" fontId="4" fillId="0" borderId="115" xfId="0" applyFont="1" applyFill="1" applyBorder="1" applyAlignment="1">
      <alignment horizontal="justify" vertical="center" wrapText="1"/>
    </xf>
    <xf numFmtId="0" fontId="4" fillId="0" borderId="109" xfId="0" applyFont="1" applyFill="1" applyBorder="1" applyAlignment="1">
      <alignment horizontal="justify" vertical="center" wrapText="1"/>
    </xf>
    <xf numFmtId="0" fontId="4" fillId="0" borderId="160" xfId="0" applyFont="1" applyFill="1" applyBorder="1" applyAlignment="1">
      <alignment horizontal="justify" vertical="center" wrapText="1"/>
    </xf>
    <xf numFmtId="0" fontId="4" fillId="0" borderId="27" xfId="1" applyFont="1" applyFill="1" applyBorder="1" applyAlignment="1">
      <alignment horizontal="justify" vertical="center" wrapText="1"/>
    </xf>
    <xf numFmtId="0" fontId="31" fillId="0" borderId="139" xfId="0" applyFont="1" applyFill="1" applyBorder="1" applyAlignment="1">
      <alignment horizontal="center" vertical="center" wrapText="1"/>
    </xf>
    <xf numFmtId="0" fontId="31" fillId="0" borderId="87" xfId="0" applyFont="1" applyFill="1" applyBorder="1" applyAlignment="1">
      <alignment horizontal="center" vertical="center" wrapText="1"/>
    </xf>
    <xf numFmtId="0" fontId="15" fillId="7" borderId="34" xfId="0" applyFont="1" applyFill="1" applyBorder="1" applyAlignment="1">
      <alignment horizontal="justify" vertical="center"/>
    </xf>
    <xf numFmtId="0" fontId="24" fillId="0" borderId="111" xfId="0" quotePrefix="1" applyFont="1" applyFill="1" applyBorder="1" applyAlignment="1">
      <alignment horizontal="justify" vertical="center" wrapText="1"/>
    </xf>
    <xf numFmtId="0" fontId="4" fillId="0" borderId="106" xfId="0" applyFont="1" applyFill="1" applyBorder="1" applyAlignment="1">
      <alignment horizontal="justify" vertical="center" wrapText="1"/>
    </xf>
    <xf numFmtId="0" fontId="7" fillId="0" borderId="23" xfId="0" applyFont="1" applyFill="1" applyBorder="1" applyAlignment="1">
      <alignment horizontal="center" vertical="center" wrapText="1"/>
    </xf>
    <xf numFmtId="0" fontId="21" fillId="3" borderId="25" xfId="0" applyFont="1" applyFill="1" applyBorder="1" applyAlignment="1">
      <alignment horizontal="justify" vertical="center" wrapText="1"/>
    </xf>
    <xf numFmtId="0" fontId="4" fillId="0" borderId="30" xfId="1" applyFont="1" applyFill="1" applyBorder="1" applyAlignment="1">
      <alignment horizontal="justify" vertical="center" wrapText="1"/>
    </xf>
    <xf numFmtId="0" fontId="4" fillId="0" borderId="161" xfId="0" applyFont="1" applyFill="1" applyBorder="1" applyAlignment="1">
      <alignment horizontal="justify" vertical="center" wrapText="1"/>
    </xf>
    <xf numFmtId="0" fontId="4" fillId="0" borderId="133" xfId="1" applyFont="1" applyFill="1" applyBorder="1" applyAlignment="1">
      <alignment horizontal="justify" vertical="center" wrapText="1"/>
    </xf>
    <xf numFmtId="0" fontId="21" fillId="3" borderId="135" xfId="0" applyFont="1" applyFill="1" applyBorder="1" applyAlignment="1">
      <alignment horizontal="justify" vertical="center" wrapText="1"/>
    </xf>
    <xf numFmtId="0" fontId="4" fillId="0" borderId="154" xfId="0" applyFont="1" applyFill="1" applyBorder="1" applyAlignment="1">
      <alignment horizontal="justify" vertical="center" wrapText="1"/>
    </xf>
    <xf numFmtId="0" fontId="21" fillId="3" borderId="148" xfId="0" applyFont="1" applyFill="1" applyBorder="1" applyAlignment="1">
      <alignment horizontal="justify" vertical="center" wrapText="1"/>
    </xf>
    <xf numFmtId="0" fontId="21" fillId="3" borderId="40"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 fillId="0" borderId="27" xfId="0" applyFont="1" applyFill="1" applyBorder="1" applyAlignment="1">
      <alignment horizontal="justify" vertical="center" wrapText="1"/>
    </xf>
    <xf numFmtId="0" fontId="32" fillId="2" borderId="0" xfId="0" applyFont="1" applyFill="1" applyBorder="1" applyAlignment="1">
      <alignment horizontal="justify" vertical="center" wrapText="1"/>
    </xf>
    <xf numFmtId="0" fontId="21" fillId="0" borderId="27" xfId="0" applyFont="1" applyFill="1" applyBorder="1" applyAlignment="1">
      <alignment horizontal="justify" vertical="center" wrapText="1"/>
    </xf>
    <xf numFmtId="0" fontId="21" fillId="0" borderId="0" xfId="0" applyFont="1" applyAlignment="1">
      <alignment horizontal="justify" vertical="center" wrapText="1"/>
    </xf>
    <xf numFmtId="0" fontId="32" fillId="2" borderId="8" xfId="0" applyFont="1" applyFill="1" applyBorder="1" applyAlignment="1">
      <alignment horizontal="justify" vertical="center" wrapText="1"/>
    </xf>
    <xf numFmtId="0" fontId="21" fillId="10" borderId="129" xfId="8" applyFont="1" applyFill="1" applyBorder="1" applyAlignment="1">
      <alignment horizontal="justify" vertical="center" wrapText="1"/>
    </xf>
    <xf numFmtId="0" fontId="21" fillId="10" borderId="130" xfId="8" applyFont="1" applyFill="1" applyBorder="1" applyAlignment="1">
      <alignment horizontal="justify" vertical="center" wrapText="1"/>
    </xf>
    <xf numFmtId="0" fontId="32" fillId="2" borderId="21" xfId="0" applyFont="1" applyFill="1" applyBorder="1" applyAlignment="1">
      <alignment horizontal="justify" vertical="center" wrapText="1"/>
    </xf>
    <xf numFmtId="0" fontId="21" fillId="10" borderId="34" xfId="8"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10" borderId="131" xfId="8" applyFont="1" applyFill="1" applyBorder="1" applyAlignment="1">
      <alignment horizontal="justify" vertical="center" wrapText="1"/>
    </xf>
    <xf numFmtId="0" fontId="21" fillId="0" borderId="156" xfId="0" applyFont="1" applyFill="1" applyBorder="1" applyAlignment="1">
      <alignment horizontal="justify" vertical="center" wrapText="1"/>
    </xf>
    <xf numFmtId="0" fontId="67" fillId="12" borderId="131" xfId="8" applyFont="1" applyFill="1" applyBorder="1" applyAlignment="1">
      <alignment horizontal="justify" vertical="center" wrapText="1"/>
    </xf>
    <xf numFmtId="0" fontId="21" fillId="0" borderId="106" xfId="0" applyFont="1" applyFill="1" applyBorder="1" applyAlignment="1">
      <alignment horizontal="justify" vertical="center" wrapText="1"/>
    </xf>
    <xf numFmtId="0" fontId="33" fillId="0" borderId="77" xfId="0" applyFont="1" applyFill="1" applyBorder="1" applyAlignment="1">
      <alignment horizontal="justify" vertical="center" wrapText="1"/>
    </xf>
    <xf numFmtId="0" fontId="33" fillId="0" borderId="111" xfId="0" applyFont="1" applyFill="1" applyBorder="1" applyAlignment="1">
      <alignment horizontal="justify" vertical="center" wrapText="1"/>
    </xf>
    <xf numFmtId="0" fontId="33" fillId="0" borderId="79" xfId="0" applyFont="1" applyFill="1" applyBorder="1" applyAlignment="1">
      <alignment horizontal="justify" vertical="center" wrapText="1"/>
    </xf>
    <xf numFmtId="0" fontId="31" fillId="0" borderId="113" xfId="0" applyFont="1" applyFill="1" applyBorder="1" applyAlignment="1">
      <alignment horizontal="justify" vertical="center" wrapText="1"/>
    </xf>
    <xf numFmtId="0" fontId="22" fillId="0" borderId="131" xfId="0" applyFont="1" applyFill="1" applyBorder="1" applyAlignment="1">
      <alignment horizontal="justify" vertical="center" wrapText="1"/>
    </xf>
    <xf numFmtId="0" fontId="22" fillId="0" borderId="34" xfId="0" applyFont="1" applyFill="1" applyBorder="1" applyAlignment="1">
      <alignment horizontal="justify" vertical="center" wrapText="1"/>
    </xf>
    <xf numFmtId="0" fontId="21" fillId="0" borderId="115" xfId="0" applyFont="1" applyFill="1" applyBorder="1" applyAlignment="1">
      <alignment horizontal="justify" vertical="center" wrapText="1"/>
    </xf>
    <xf numFmtId="0" fontId="33" fillId="0" borderId="109" xfId="0" applyFont="1" applyFill="1" applyBorder="1" applyAlignment="1">
      <alignment horizontal="justify" vertical="center" wrapText="1"/>
    </xf>
    <xf numFmtId="0" fontId="22" fillId="0" borderId="154" xfId="0" applyFont="1" applyFill="1" applyBorder="1" applyAlignment="1">
      <alignment horizontal="justify" vertical="center" wrapText="1"/>
    </xf>
    <xf numFmtId="0" fontId="24" fillId="0" borderId="107" xfId="3" applyFont="1" applyFill="1" applyBorder="1" applyAlignment="1">
      <alignment horizontal="justify" vertical="center" wrapText="1"/>
    </xf>
    <xf numFmtId="0" fontId="56" fillId="12" borderId="90" xfId="8" applyFont="1" applyFill="1" applyBorder="1" applyAlignment="1">
      <alignment horizontal="justify" vertical="center" wrapText="1"/>
    </xf>
    <xf numFmtId="0" fontId="71" fillId="0" borderId="1" xfId="0" applyFont="1" applyFill="1" applyBorder="1" applyAlignment="1">
      <alignment horizontal="justify" vertical="center" wrapText="1"/>
    </xf>
    <xf numFmtId="0" fontId="22" fillId="3" borderId="11" xfId="0" applyFont="1" applyFill="1" applyBorder="1" applyAlignment="1">
      <alignment horizontal="justify" vertical="center" wrapText="1"/>
    </xf>
    <xf numFmtId="0" fontId="4" fillId="3" borderId="154" xfId="0" applyFont="1" applyFill="1" applyBorder="1" applyAlignment="1">
      <alignment horizontal="justify" vertical="center" wrapText="1"/>
    </xf>
    <xf numFmtId="0" fontId="33" fillId="3" borderId="89" xfId="0" applyFont="1" applyFill="1" applyBorder="1" applyAlignment="1">
      <alignment horizontal="justify" vertical="center" wrapText="1"/>
    </xf>
    <xf numFmtId="0" fontId="32" fillId="2" borderId="4" xfId="0" applyFont="1" applyFill="1" applyBorder="1" applyAlignment="1">
      <alignment horizontal="justify" vertical="center" wrapText="1"/>
    </xf>
    <xf numFmtId="0" fontId="32" fillId="2" borderId="5" xfId="0" applyFont="1" applyFill="1" applyBorder="1" applyAlignment="1">
      <alignment horizontal="justify" vertical="center" wrapText="1"/>
    </xf>
    <xf numFmtId="0" fontId="21" fillId="3" borderId="23" xfId="0" applyFont="1" applyFill="1" applyBorder="1" applyAlignment="1">
      <alignment horizontal="justify" vertical="center" wrapText="1"/>
    </xf>
    <xf numFmtId="0" fontId="21" fillId="3" borderId="106" xfId="0" applyFont="1" applyFill="1" applyBorder="1" applyAlignment="1">
      <alignment horizontal="justify" vertical="center" wrapText="1"/>
    </xf>
    <xf numFmtId="0" fontId="33" fillId="3" borderId="77" xfId="0" applyFont="1" applyFill="1" applyBorder="1" applyAlignment="1">
      <alignment horizontal="justify" vertical="center" wrapText="1"/>
    </xf>
    <xf numFmtId="0" fontId="33" fillId="3" borderId="79" xfId="0" applyFont="1" applyFill="1" applyBorder="1" applyAlignment="1">
      <alignment horizontal="justify" vertical="center" wrapText="1"/>
    </xf>
    <xf numFmtId="0" fontId="21" fillId="3" borderId="34"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29" xfId="0" applyFont="1" applyFill="1" applyBorder="1" applyAlignment="1">
      <alignment horizontal="justify" vertical="center" wrapText="1"/>
    </xf>
    <xf numFmtId="0" fontId="21" fillId="3" borderId="41" xfId="0" applyFont="1" applyFill="1" applyBorder="1" applyAlignment="1">
      <alignment horizontal="justify" vertical="center" wrapText="1"/>
    </xf>
    <xf numFmtId="0" fontId="2" fillId="0" borderId="0" xfId="0" applyFont="1" applyFill="1" applyBorder="1" applyAlignment="1">
      <alignment vertical="center" wrapText="1"/>
    </xf>
    <xf numFmtId="0" fontId="21" fillId="0" borderId="114" xfId="0" applyFont="1" applyFill="1" applyBorder="1" applyAlignment="1">
      <alignment horizontal="justify" vertical="center" wrapText="1"/>
    </xf>
    <xf numFmtId="0" fontId="21" fillId="0" borderId="29"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22" fillId="0" borderId="149" xfId="8" applyFont="1" applyFill="1" applyBorder="1" applyAlignment="1">
      <alignment horizontal="justify" vertical="center" wrapText="1"/>
    </xf>
    <xf numFmtId="0" fontId="32" fillId="2" borderId="4" xfId="0" applyFont="1" applyFill="1" applyBorder="1" applyAlignment="1">
      <alignment horizontal="justify" vertical="center"/>
    </xf>
    <xf numFmtId="0" fontId="32" fillId="2" borderId="5" xfId="0" applyFont="1" applyFill="1" applyBorder="1" applyAlignment="1">
      <alignment horizontal="justify" vertical="center"/>
    </xf>
    <xf numFmtId="0" fontId="21" fillId="3" borderId="77" xfId="0" applyFont="1" applyFill="1" applyBorder="1" applyAlignment="1">
      <alignment horizontal="justify" vertical="center" wrapText="1"/>
    </xf>
    <xf numFmtId="0" fontId="21" fillId="3" borderId="79" xfId="0" applyFont="1" applyFill="1" applyBorder="1" applyAlignment="1">
      <alignment horizontal="justify" vertical="center" wrapText="1"/>
    </xf>
    <xf numFmtId="0" fontId="21" fillId="3" borderId="102" xfId="0" applyFont="1" applyFill="1" applyBorder="1" applyAlignment="1">
      <alignment horizontal="justify" vertical="center" wrapText="1"/>
    </xf>
    <xf numFmtId="0" fontId="21" fillId="3" borderId="108" xfId="0" applyFont="1" applyFill="1" applyBorder="1" applyAlignment="1">
      <alignment horizontal="justify" vertical="center" wrapText="1"/>
    </xf>
    <xf numFmtId="0" fontId="21" fillId="3" borderId="113" xfId="0" applyFont="1" applyFill="1" applyBorder="1" applyAlignment="1">
      <alignment horizontal="justify" vertical="center" wrapText="1"/>
    </xf>
    <xf numFmtId="0" fontId="33" fillId="3" borderId="34" xfId="0" applyFont="1" applyFill="1" applyBorder="1" applyAlignment="1">
      <alignment horizontal="justify" vertical="center" wrapText="1"/>
    </xf>
    <xf numFmtId="0" fontId="21" fillId="10" borderId="151" xfId="8" applyFont="1" applyFill="1" applyBorder="1" applyAlignment="1">
      <alignment horizontal="justify" vertical="center" wrapText="1"/>
    </xf>
    <xf numFmtId="0" fontId="21" fillId="10" borderId="152" xfId="8" applyFont="1" applyFill="1" applyBorder="1" applyAlignment="1">
      <alignment horizontal="justify" vertical="center" wrapText="1"/>
    </xf>
    <xf numFmtId="0" fontId="21" fillId="10" borderId="153" xfId="8" applyFont="1" applyFill="1" applyBorder="1" applyAlignment="1">
      <alignment horizontal="justify" vertical="center" wrapText="1"/>
    </xf>
    <xf numFmtId="0" fontId="21" fillId="3" borderId="154" xfId="0" applyFont="1" applyFill="1" applyBorder="1" applyAlignment="1">
      <alignment horizontal="justify" vertical="center" wrapText="1"/>
    </xf>
    <xf numFmtId="0" fontId="4" fillId="0" borderId="0" xfId="3" applyFont="1" applyFill="1"/>
    <xf numFmtId="0" fontId="28" fillId="0" borderId="0" xfId="0" applyFont="1" applyFill="1" applyAlignment="1">
      <alignment vertical="center" wrapText="1"/>
    </xf>
    <xf numFmtId="0" fontId="4" fillId="3"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24" fillId="0" borderId="0" xfId="3" applyFont="1" applyFill="1"/>
    <xf numFmtId="0" fontId="21" fillId="0" borderId="1" xfId="8" applyFont="1" applyFill="1" applyBorder="1" applyAlignment="1">
      <alignment horizontal="justify" vertical="center" wrapText="1"/>
    </xf>
    <xf numFmtId="0" fontId="4" fillId="0" borderId="149" xfId="0" applyFont="1" applyFill="1" applyBorder="1" applyAlignment="1">
      <alignment horizontal="justify" vertical="center" wrapText="1"/>
    </xf>
    <xf numFmtId="0" fontId="53" fillId="0" borderId="34" xfId="8" applyFont="1" applyFill="1" applyBorder="1" applyAlignment="1">
      <alignment horizontal="justify" vertical="top" wrapText="1"/>
    </xf>
    <xf numFmtId="0" fontId="22" fillId="0" borderId="106"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8" xfId="0" applyFont="1" applyFill="1" applyBorder="1" applyAlignment="1">
      <alignment horizontal="center" vertical="center" wrapText="1"/>
    </xf>
    <xf numFmtId="0" fontId="4" fillId="0" borderId="19" xfId="0" quotePrefix="1" applyFont="1" applyFill="1" applyBorder="1" applyAlignment="1">
      <alignment horizontal="justify" vertical="center" wrapText="1"/>
    </xf>
    <xf numFmtId="0" fontId="4" fillId="0" borderId="1" xfId="0" applyFont="1" applyFill="1" applyBorder="1" applyAlignment="1">
      <alignment horizontal="left" vertical="center" wrapText="1"/>
    </xf>
    <xf numFmtId="0" fontId="4" fillId="0" borderId="154" xfId="6" applyFont="1" applyFill="1" applyBorder="1" applyAlignment="1">
      <alignment horizontal="center" vertical="center" wrapText="1"/>
    </xf>
    <xf numFmtId="0" fontId="4" fillId="0" borderId="147" xfId="6" applyFont="1" applyFill="1" applyBorder="1" applyAlignment="1">
      <alignment horizontal="center" vertical="center" wrapText="1"/>
    </xf>
    <xf numFmtId="0" fontId="4" fillId="0" borderId="148" xfId="6" applyFont="1" applyFill="1" applyBorder="1" applyAlignment="1">
      <alignment horizontal="center" vertical="center" wrapText="1"/>
    </xf>
    <xf numFmtId="0" fontId="15" fillId="4" borderId="3" xfId="6" applyFont="1" applyFill="1" applyBorder="1" applyAlignment="1">
      <alignment vertical="center" wrapText="1"/>
    </xf>
    <xf numFmtId="0" fontId="21" fillId="0" borderId="91" xfId="0" applyFont="1" applyFill="1" applyBorder="1" applyAlignment="1">
      <alignment horizontal="justify" vertical="center" wrapText="1"/>
    </xf>
    <xf numFmtId="0" fontId="4" fillId="0" borderId="27" xfId="0" applyFont="1" applyFill="1" applyBorder="1" applyAlignment="1">
      <alignment horizontal="justify" vertical="center" wrapText="1"/>
    </xf>
    <xf numFmtId="0" fontId="7" fillId="0" borderId="0" xfId="0" applyFont="1" applyFill="1" applyAlignment="1">
      <alignment vertical="center" wrapText="1"/>
    </xf>
    <xf numFmtId="0" fontId="7" fillId="0" borderId="107" xfId="0" applyFont="1" applyFill="1" applyBorder="1" applyAlignment="1">
      <alignment horizontal="center" vertical="center" wrapText="1"/>
    </xf>
    <xf numFmtId="0" fontId="7" fillId="0" borderId="109" xfId="0" applyFont="1" applyFill="1" applyBorder="1" applyAlignment="1">
      <alignment horizontal="justify" vertical="center" wrapText="1"/>
    </xf>
    <xf numFmtId="0" fontId="7" fillId="0" borderId="77" xfId="0" applyFont="1" applyFill="1" applyBorder="1" applyAlignment="1">
      <alignment horizontal="center" vertical="center" wrapText="1"/>
    </xf>
    <xf numFmtId="0" fontId="7" fillId="0" borderId="79" xfId="0" applyFont="1" applyFill="1" applyBorder="1" applyAlignment="1">
      <alignment horizontal="center" vertical="center" wrapText="1"/>
    </xf>
    <xf numFmtId="0" fontId="21" fillId="0" borderId="91" xfId="0" applyFont="1" applyFill="1" applyBorder="1" applyAlignment="1">
      <alignment horizontal="center" vertical="center" wrapText="1"/>
    </xf>
    <xf numFmtId="0" fontId="75" fillId="0" borderId="161" xfId="12" applyFont="1" applyFill="1" applyBorder="1" applyAlignment="1">
      <alignment horizontal="justify" vertical="center" wrapText="1"/>
    </xf>
    <xf numFmtId="0" fontId="75" fillId="0" borderId="1" xfId="12" applyFont="1" applyFill="1" applyBorder="1" applyAlignment="1">
      <alignment horizontal="justify" vertical="center" wrapText="1"/>
    </xf>
    <xf numFmtId="0" fontId="74" fillId="0" borderId="1" xfId="16" applyFont="1" applyFill="1" applyBorder="1" applyAlignment="1">
      <alignment horizontal="center" vertical="center" wrapText="1"/>
    </xf>
    <xf numFmtId="0" fontId="74" fillId="0" borderId="1" xfId="16" applyFont="1" applyFill="1" applyBorder="1" applyAlignment="1">
      <alignment horizontal="justify" vertical="center" wrapText="1"/>
    </xf>
    <xf numFmtId="0" fontId="76" fillId="0" borderId="106" xfId="16" applyFont="1" applyFill="1" applyBorder="1" applyAlignment="1">
      <alignment horizontal="justify" vertical="center" wrapText="1"/>
    </xf>
    <xf numFmtId="0" fontId="76" fillId="0" borderId="11" xfId="16" applyFont="1" applyFill="1" applyBorder="1" applyAlignment="1">
      <alignment horizontal="justify" vertical="center" wrapText="1"/>
    </xf>
    <xf numFmtId="0" fontId="53" fillId="0" borderId="151" xfId="8" applyFont="1" applyFill="1" applyBorder="1" applyAlignment="1">
      <alignment horizontal="justify" vertical="center" wrapText="1"/>
    </xf>
    <xf numFmtId="0" fontId="53" fillId="0" borderId="151" xfId="1" applyFont="1" applyFill="1" applyBorder="1" applyAlignment="1">
      <alignment horizontal="justify" vertical="center" wrapText="1"/>
    </xf>
    <xf numFmtId="0" fontId="53" fillId="0" borderId="151" xfId="0" applyFont="1" applyFill="1" applyBorder="1" applyAlignment="1">
      <alignment horizontal="center" vertical="center" wrapText="1"/>
    </xf>
    <xf numFmtId="0" fontId="78" fillId="0" borderId="151" xfId="8" applyFont="1" applyFill="1" applyBorder="1" applyAlignment="1">
      <alignment horizontal="center" vertical="center" wrapText="1"/>
    </xf>
    <xf numFmtId="0" fontId="60" fillId="0" borderId="151" xfId="8" applyFont="1" applyFill="1" applyBorder="1" applyAlignment="1">
      <alignment horizontal="center" vertical="center" wrapText="1"/>
    </xf>
    <xf numFmtId="0" fontId="79" fillId="0" borderId="163" xfId="8" applyFont="1" applyFill="1" applyBorder="1" applyAlignment="1">
      <alignment horizontal="justify" vertical="center" wrapText="1"/>
    </xf>
    <xf numFmtId="0" fontId="82" fillId="0" borderId="151" xfId="1" applyFont="1" applyFill="1" applyBorder="1" applyAlignment="1">
      <alignment horizontal="justify" vertical="center" wrapText="1"/>
    </xf>
    <xf numFmtId="0" fontId="77" fillId="0" borderId="162" xfId="8" applyFont="1" applyFill="1" applyBorder="1" applyAlignment="1">
      <alignment horizontal="center" vertical="center" wrapText="1"/>
    </xf>
    <xf numFmtId="0" fontId="80" fillId="0" borderId="151" xfId="1" applyFont="1" applyFill="1" applyBorder="1" applyAlignment="1">
      <alignment horizontal="justify" vertical="center" wrapText="1"/>
    </xf>
    <xf numFmtId="0" fontId="80" fillId="0" borderId="151" xfId="0" applyFont="1" applyFill="1" applyBorder="1" applyAlignment="1">
      <alignment horizontal="center" vertical="center" wrapText="1"/>
    </xf>
    <xf numFmtId="0" fontId="77" fillId="0" borderId="151" xfId="8" applyFont="1" applyFill="1" applyBorder="1" applyAlignment="1">
      <alignment horizontal="center" vertical="center" wrapText="1"/>
    </xf>
    <xf numFmtId="0" fontId="81" fillId="0" borderId="163" xfId="8" applyFont="1" applyFill="1" applyBorder="1" applyAlignment="1">
      <alignment horizontal="justify" vertical="center" wrapText="1"/>
    </xf>
    <xf numFmtId="0" fontId="4" fillId="0" borderId="0" xfId="0" applyFont="1" applyFill="1" applyAlignment="1">
      <alignment vertical="center" wrapText="1"/>
    </xf>
    <xf numFmtId="0" fontId="4" fillId="0" borderId="33" xfId="0" applyFont="1" applyFill="1" applyBorder="1" applyAlignment="1">
      <alignment horizontal="center" vertical="center" wrapText="1"/>
    </xf>
    <xf numFmtId="0" fontId="22" fillId="0" borderId="11" xfId="0" applyFont="1" applyFill="1" applyBorder="1" applyAlignment="1">
      <alignment horizontal="justify" vertical="center" wrapText="1"/>
    </xf>
    <xf numFmtId="0" fontId="4" fillId="0" borderId="162" xfId="8" applyFont="1" applyFill="1" applyBorder="1" applyAlignment="1">
      <alignment horizontal="center" vertical="center" wrapText="1"/>
    </xf>
    <xf numFmtId="0" fontId="4" fillId="0" borderId="151" xfId="8" applyFont="1" applyFill="1" applyBorder="1" applyAlignment="1">
      <alignment horizontal="justify" vertical="center" wrapText="1"/>
    </xf>
    <xf numFmtId="0" fontId="24" fillId="0" borderId="151" xfId="1" applyFont="1" applyFill="1" applyBorder="1" applyAlignment="1">
      <alignment horizontal="justify" vertical="center" wrapText="1"/>
    </xf>
    <xf numFmtId="0" fontId="24" fillId="0" borderId="151" xfId="0" applyFont="1" applyFill="1" applyBorder="1" applyAlignment="1">
      <alignment horizontal="center" vertical="center" wrapText="1"/>
    </xf>
    <xf numFmtId="0" fontId="24" fillId="0" borderId="151" xfId="8" applyFont="1" applyFill="1" applyBorder="1" applyAlignment="1">
      <alignment horizontal="center" vertical="center" wrapText="1"/>
    </xf>
    <xf numFmtId="0" fontId="44" fillId="0" borderId="163" xfId="8" applyFont="1" applyFill="1" applyBorder="1" applyAlignment="1">
      <alignment horizontal="justify" vertical="center" wrapText="1"/>
    </xf>
    <xf numFmtId="0" fontId="4" fillId="0" borderId="75" xfId="0" applyFont="1" applyFill="1" applyBorder="1" applyAlignment="1">
      <alignment horizontal="center" vertical="center" wrapText="1"/>
    </xf>
    <xf numFmtId="0" fontId="22" fillId="0" borderId="90" xfId="0" applyFont="1" applyFill="1" applyBorder="1" applyAlignment="1">
      <alignment horizontal="justify" vertical="center" wrapText="1"/>
    </xf>
    <xf numFmtId="0" fontId="4" fillId="0" borderId="3" xfId="0" applyFont="1" applyFill="1" applyBorder="1" applyAlignment="1">
      <alignment horizontal="center" vertical="center" wrapText="1"/>
    </xf>
    <xf numFmtId="0" fontId="75" fillId="0" borderId="0" xfId="16" applyFont="1" applyFill="1" applyAlignment="1">
      <alignment vertical="center" wrapText="1"/>
    </xf>
    <xf numFmtId="0" fontId="75" fillId="0" borderId="1" xfId="16" applyFont="1" applyFill="1" applyBorder="1" applyAlignment="1">
      <alignment horizontal="justify" vertical="center" wrapText="1"/>
    </xf>
    <xf numFmtId="0" fontId="71" fillId="0" borderId="11" xfId="16" applyFont="1" applyFill="1" applyBorder="1" applyAlignment="1">
      <alignment horizontal="justify" vertical="center" wrapText="1"/>
    </xf>
    <xf numFmtId="0" fontId="83" fillId="0" borderId="0" xfId="0" applyFont="1" applyFill="1" applyAlignment="1">
      <alignment vertical="center" wrapText="1"/>
    </xf>
    <xf numFmtId="0" fontId="84" fillId="0" borderId="0" xfId="16" applyFont="1" applyFill="1" applyAlignment="1">
      <alignment vertical="center" wrapText="1"/>
    </xf>
    <xf numFmtId="0" fontId="71" fillId="0" borderId="106" xfId="16" applyFont="1" applyFill="1" applyBorder="1" applyAlignment="1">
      <alignment horizontal="justify" vertical="center" wrapText="1"/>
    </xf>
    <xf numFmtId="0" fontId="71" fillId="0" borderId="164" xfId="16" applyFont="1" applyFill="1" applyBorder="1" applyAlignment="1">
      <alignment horizontal="justify" vertical="center" wrapText="1"/>
    </xf>
    <xf numFmtId="0" fontId="22" fillId="0" borderId="91" xfId="0" applyFont="1" applyFill="1" applyBorder="1" applyAlignment="1">
      <alignment horizontal="justify" vertical="center" wrapText="1"/>
    </xf>
    <xf numFmtId="0" fontId="75" fillId="0" borderId="161" xfId="16" applyFont="1" applyFill="1" applyBorder="1" applyAlignment="1">
      <alignment horizontal="justify" vertical="center" wrapText="1"/>
    </xf>
    <xf numFmtId="0" fontId="71" fillId="0" borderId="133" xfId="16" applyFont="1" applyFill="1" applyBorder="1" applyAlignment="1">
      <alignment horizontal="justify" vertical="center" wrapText="1"/>
    </xf>
    <xf numFmtId="0" fontId="53" fillId="0" borderId="0" xfId="8" applyFont="1" applyFill="1" applyAlignment="1">
      <alignment vertical="center" wrapText="1"/>
    </xf>
    <xf numFmtId="0" fontId="69" fillId="0" borderId="1" xfId="8" applyFont="1" applyFill="1" applyBorder="1" applyAlignment="1">
      <alignment horizontal="justify" vertical="center" wrapText="1"/>
    </xf>
    <xf numFmtId="0" fontId="69" fillId="0" borderId="1" xfId="0" applyFont="1" applyFill="1" applyBorder="1" applyAlignment="1">
      <alignment horizontal="center" vertical="center" wrapText="1"/>
    </xf>
    <xf numFmtId="0" fontId="69" fillId="0" borderId="1" xfId="0" applyFont="1" applyFill="1" applyBorder="1" applyAlignment="1">
      <alignment horizontal="justify" vertical="center" wrapText="1"/>
    </xf>
    <xf numFmtId="0" fontId="22" fillId="0" borderId="11" xfId="8" applyFont="1" applyFill="1" applyBorder="1" applyAlignment="1">
      <alignment horizontal="justify" vertical="top" wrapText="1"/>
    </xf>
    <xf numFmtId="0" fontId="53" fillId="0" borderId="0" xfId="8" applyFont="1" applyFill="1" applyBorder="1" applyAlignment="1">
      <alignment horizontal="justify" vertical="center" wrapText="1"/>
    </xf>
    <xf numFmtId="0" fontId="22" fillId="0" borderId="46" xfId="0" applyFont="1" applyFill="1" applyBorder="1" applyAlignment="1">
      <alignment horizontal="justify" vertical="center" wrapText="1"/>
    </xf>
    <xf numFmtId="0" fontId="22" fillId="0" borderId="134" xfId="0" applyFont="1" applyFill="1" applyBorder="1" applyAlignment="1">
      <alignment horizontal="justify" vertical="center" wrapText="1"/>
    </xf>
    <xf numFmtId="0" fontId="4" fillId="0" borderId="134" xfId="0" applyFont="1" applyFill="1" applyBorder="1" applyAlignment="1">
      <alignment horizontal="justify" vertical="center" wrapText="1"/>
    </xf>
    <xf numFmtId="0" fontId="22" fillId="0" borderId="144" xfId="0" applyFont="1" applyFill="1" applyBorder="1" applyAlignment="1">
      <alignment horizontal="justify" vertical="center" wrapText="1"/>
    </xf>
    <xf numFmtId="0" fontId="83" fillId="0" borderId="0" xfId="0" applyFont="1" applyFill="1" applyBorder="1" applyAlignment="1">
      <alignment horizontal="center" vertical="center" wrapText="1"/>
    </xf>
    <xf numFmtId="0" fontId="21" fillId="0" borderId="154" xfId="0" applyFont="1" applyFill="1" applyBorder="1" applyAlignment="1">
      <alignment horizontal="justify" vertical="center" wrapText="1"/>
    </xf>
    <xf numFmtId="0" fontId="4" fillId="0" borderId="146" xfId="8" applyFont="1" applyFill="1" applyBorder="1" applyAlignment="1">
      <alignment horizontal="justify" vertical="center" wrapText="1"/>
    </xf>
    <xf numFmtId="0" fontId="83" fillId="0" borderId="0" xfId="0" applyFont="1" applyFill="1" applyBorder="1" applyAlignment="1">
      <alignment vertical="center" wrapText="1"/>
    </xf>
    <xf numFmtId="0" fontId="86" fillId="0" borderId="0" xfId="0" applyFont="1" applyFill="1" applyAlignment="1">
      <alignment vertical="center" wrapText="1"/>
    </xf>
    <xf numFmtId="0" fontId="4" fillId="0" borderId="28" xfId="0" applyFont="1" applyFill="1" applyBorder="1" applyAlignment="1">
      <alignment horizontal="center" vertical="center" wrapText="1"/>
    </xf>
    <xf numFmtId="0" fontId="22" fillId="0" borderId="165" xfId="8" applyFont="1" applyFill="1" applyBorder="1" applyAlignment="1">
      <alignment horizontal="justify" vertical="center" wrapText="1"/>
    </xf>
    <xf numFmtId="0" fontId="22" fillId="0" borderId="152" xfId="8" applyFont="1" applyFill="1" applyBorder="1" applyAlignment="1">
      <alignment horizontal="justify" vertical="center" wrapText="1"/>
    </xf>
    <xf numFmtId="0" fontId="4" fillId="0" borderId="1" xfId="16" applyFont="1" applyFill="1" applyBorder="1" applyAlignment="1">
      <alignment horizontal="justify" vertical="center" wrapText="1"/>
    </xf>
    <xf numFmtId="0" fontId="22" fillId="0" borderId="0" xfId="8" applyFont="1" applyFill="1" applyBorder="1" applyAlignment="1">
      <alignment horizontal="justify" vertical="center" wrapText="1"/>
    </xf>
    <xf numFmtId="0" fontId="4" fillId="0" borderId="19" xfId="0" applyFont="1" applyFill="1" applyBorder="1" applyAlignment="1">
      <alignment horizontal="center" vertical="center" wrapText="1"/>
    </xf>
    <xf numFmtId="0" fontId="4" fillId="0" borderId="149" xfId="0" applyFont="1" applyFill="1" applyBorder="1" applyAlignment="1">
      <alignment horizontal="center" vertical="center" wrapText="1"/>
    </xf>
    <xf numFmtId="0" fontId="22" fillId="0" borderId="135" xfId="0" applyFont="1" applyFill="1" applyBorder="1" applyAlignment="1">
      <alignment horizontal="justify" vertical="center" wrapText="1"/>
    </xf>
    <xf numFmtId="0" fontId="22" fillId="0" borderId="11" xfId="8" applyFont="1" applyFill="1" applyBorder="1" applyAlignment="1">
      <alignment horizontal="justify" vertical="center" wrapText="1"/>
    </xf>
    <xf numFmtId="0" fontId="4" fillId="0" borderId="149" xfId="16" applyFont="1" applyFill="1" applyBorder="1" applyAlignment="1">
      <alignment horizontal="justify" vertical="center" wrapText="1"/>
    </xf>
    <xf numFmtId="0" fontId="4" fillId="0" borderId="48" xfId="0" applyFont="1" applyFill="1" applyBorder="1" applyAlignment="1">
      <alignment horizontal="justify" vertical="center" wrapText="1"/>
    </xf>
    <xf numFmtId="0" fontId="4" fillId="0" borderId="0" xfId="0" applyFont="1" applyFill="1" applyBorder="1" applyAlignment="1">
      <alignment horizontal="center" vertical="center" wrapText="1"/>
    </xf>
    <xf numFmtId="0" fontId="4" fillId="0" borderId="133" xfId="0" applyFont="1" applyFill="1" applyBorder="1" applyAlignment="1">
      <alignment horizontal="justify" vertical="center" wrapText="1"/>
    </xf>
    <xf numFmtId="0" fontId="44" fillId="0" borderId="1" xfId="0" applyFont="1" applyFill="1" applyBorder="1" applyAlignment="1">
      <alignment horizontal="justify" vertical="center" wrapText="1"/>
    </xf>
    <xf numFmtId="0" fontId="44" fillId="0" borderId="149" xfId="0" applyFont="1" applyFill="1" applyBorder="1" applyAlignment="1">
      <alignment horizontal="justify" vertical="center" wrapText="1"/>
    </xf>
    <xf numFmtId="0" fontId="4" fillId="0" borderId="5" xfId="0" applyFont="1" applyFill="1" applyBorder="1" applyAlignment="1">
      <alignment horizontal="center" vertical="center" wrapText="1"/>
    </xf>
    <xf numFmtId="0" fontId="24" fillId="0" borderId="76" xfId="0" applyFont="1" applyFill="1" applyBorder="1" applyAlignment="1">
      <alignment horizontal="center" vertical="center" wrapText="1"/>
    </xf>
    <xf numFmtId="0" fontId="44" fillId="0" borderId="91" xfId="0" applyFont="1" applyFill="1" applyBorder="1" applyAlignment="1">
      <alignment horizontal="justify" vertical="center" wrapText="1"/>
    </xf>
    <xf numFmtId="0" fontId="24" fillId="0" borderId="78" xfId="0" applyFont="1" applyFill="1" applyBorder="1" applyAlignment="1">
      <alignment horizontal="center" vertical="center" wrapText="1"/>
    </xf>
    <xf numFmtId="0" fontId="44" fillId="0" borderId="79" xfId="0" applyFont="1" applyFill="1" applyBorder="1" applyAlignment="1">
      <alignment horizontal="justify" vertical="center" wrapText="1"/>
    </xf>
    <xf numFmtId="0" fontId="44" fillId="0" borderId="59" xfId="0" applyFont="1" applyFill="1" applyBorder="1" applyAlignment="1">
      <alignment horizontal="justify" vertical="center" wrapText="1"/>
    </xf>
    <xf numFmtId="0" fontId="44" fillId="0" borderId="11" xfId="0" applyFont="1" applyFill="1" applyBorder="1" applyAlignment="1">
      <alignment horizontal="justify" vertical="center" wrapText="1"/>
    </xf>
    <xf numFmtId="0" fontId="4" fillId="0" borderId="1" xfId="16" applyFont="1" applyFill="1" applyBorder="1" applyAlignment="1">
      <alignment horizontal="left" vertical="center" wrapText="1"/>
    </xf>
    <xf numFmtId="0" fontId="71" fillId="0" borderId="1" xfId="16" applyFont="1" applyFill="1" applyBorder="1" applyAlignment="1">
      <alignment horizontal="justify" vertical="center" wrapText="1"/>
    </xf>
    <xf numFmtId="0" fontId="22" fillId="0" borderId="1" xfId="16" applyFont="1" applyFill="1" applyBorder="1" applyAlignment="1">
      <alignment horizontal="justify" vertical="center" wrapText="1"/>
    </xf>
    <xf numFmtId="0" fontId="22" fillId="0" borderId="11" xfId="16" applyFont="1" applyFill="1" applyBorder="1" applyAlignment="1">
      <alignment horizontal="justify" vertical="center" wrapText="1"/>
    </xf>
    <xf numFmtId="0" fontId="83" fillId="0" borderId="8"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83" fillId="0" borderId="8" xfId="16" applyFont="1" applyFill="1" applyBorder="1" applyAlignment="1">
      <alignment horizontal="center" vertical="center" wrapText="1"/>
    </xf>
    <xf numFmtId="0" fontId="4" fillId="0" borderId="0" xfId="16" applyFont="1" applyFill="1" applyBorder="1" applyAlignment="1">
      <alignment horizontal="left" vertical="center" wrapText="1"/>
    </xf>
    <xf numFmtId="0" fontId="83" fillId="0" borderId="0" xfId="16" applyFont="1" applyFill="1" applyBorder="1" applyAlignment="1">
      <alignment vertical="center" wrapText="1"/>
    </xf>
    <xf numFmtId="0" fontId="83" fillId="0" borderId="0" xfId="16" applyFont="1" applyFill="1" applyAlignment="1">
      <alignment vertical="center" wrapText="1"/>
    </xf>
    <xf numFmtId="0" fontId="22" fillId="0" borderId="19" xfId="0" applyFont="1" applyFill="1" applyBorder="1" applyAlignment="1">
      <alignment horizontal="justify" vertical="center" wrapText="1"/>
    </xf>
    <xf numFmtId="0" fontId="22" fillId="0" borderId="36" xfId="0" applyFont="1" applyFill="1" applyBorder="1" applyAlignment="1">
      <alignment horizontal="justify" vertical="center" wrapText="1"/>
    </xf>
    <xf numFmtId="0" fontId="22" fillId="0" borderId="149" xfId="0" applyFont="1" applyFill="1" applyBorder="1" applyAlignment="1">
      <alignment horizontal="justify" vertical="center" wrapText="1"/>
    </xf>
    <xf numFmtId="0" fontId="4" fillId="0" borderId="134" xfId="16" applyFont="1" applyFill="1" applyBorder="1" applyAlignment="1">
      <alignment horizontal="justify" vertical="center" wrapText="1"/>
    </xf>
    <xf numFmtId="0" fontId="22" fillId="0" borderId="29" xfId="0" applyFont="1" applyFill="1" applyBorder="1" applyAlignment="1">
      <alignment horizontal="justify" vertical="center" wrapText="1"/>
    </xf>
    <xf numFmtId="0" fontId="4" fillId="0" borderId="161" xfId="1" applyFont="1" applyFill="1" applyBorder="1" applyAlignment="1">
      <alignment horizontal="justify" vertical="center" wrapText="1"/>
    </xf>
    <xf numFmtId="0" fontId="4" fillId="0" borderId="134" xfId="0" applyFont="1" applyFill="1" applyBorder="1" applyAlignment="1">
      <alignment horizontal="center" vertical="center" wrapText="1"/>
    </xf>
    <xf numFmtId="0" fontId="75" fillId="0" borderId="0" xfId="0" applyFont="1" applyFill="1" applyBorder="1"/>
    <xf numFmtId="0" fontId="4" fillId="0" borderId="33" xfId="16" applyFont="1" applyFill="1" applyBorder="1" applyAlignment="1">
      <alignment horizontal="center" vertical="center" wrapText="1"/>
    </xf>
    <xf numFmtId="0" fontId="4" fillId="0" borderId="133" xfId="12" applyFont="1" applyFill="1" applyBorder="1" applyAlignment="1">
      <alignment horizontal="justify" vertical="center" wrapText="1"/>
    </xf>
    <xf numFmtId="0" fontId="4" fillId="0" borderId="149" xfId="12" applyFont="1" applyFill="1" applyBorder="1" applyAlignment="1">
      <alignment horizontal="justify" vertical="center" wrapText="1"/>
    </xf>
    <xf numFmtId="0" fontId="4" fillId="0" borderId="149" xfId="16" applyFont="1" applyFill="1" applyBorder="1" applyAlignment="1">
      <alignment horizontal="center" vertical="center" wrapText="1"/>
    </xf>
    <xf numFmtId="0" fontId="22" fillId="0" borderId="149" xfId="16" applyFont="1" applyFill="1" applyBorder="1" applyAlignment="1">
      <alignment horizontal="justify" vertical="center" wrapText="1"/>
    </xf>
    <xf numFmtId="0" fontId="22" fillId="0" borderId="106" xfId="16" applyFont="1" applyFill="1" applyBorder="1" applyAlignment="1">
      <alignment horizontal="justify" vertical="center" wrapText="1"/>
    </xf>
    <xf numFmtId="0" fontId="22" fillId="0" borderId="144" xfId="16" applyFont="1" applyFill="1" applyBorder="1" applyAlignment="1">
      <alignment horizontal="justify" vertical="center" wrapText="1"/>
    </xf>
    <xf numFmtId="0" fontId="4" fillId="0" borderId="134" xfId="16" applyFont="1" applyFill="1" applyBorder="1" applyAlignment="1">
      <alignment horizontal="center" vertical="center" wrapText="1"/>
    </xf>
    <xf numFmtId="0" fontId="4" fillId="0" borderId="34" xfId="16" applyFont="1" applyFill="1" applyBorder="1" applyAlignment="1">
      <alignment horizontal="justify" vertical="center" wrapText="1"/>
    </xf>
    <xf numFmtId="0" fontId="22" fillId="0" borderId="134" xfId="16" applyFont="1" applyFill="1" applyBorder="1" applyAlignment="1">
      <alignment horizontal="justify" vertical="center" wrapText="1"/>
    </xf>
    <xf numFmtId="0" fontId="22" fillId="0" borderId="59" xfId="0" applyFont="1" applyFill="1" applyBorder="1" applyAlignment="1">
      <alignment horizontal="justify" vertical="center" wrapText="1"/>
    </xf>
    <xf numFmtId="0" fontId="22" fillId="0" borderId="135" xfId="16" applyFont="1" applyFill="1" applyBorder="1" applyAlignment="1">
      <alignment horizontal="justify" vertical="center" wrapText="1"/>
    </xf>
    <xf numFmtId="0" fontId="84" fillId="0" borderId="0" xfId="0" applyFont="1" applyFill="1" applyAlignment="1">
      <alignment vertical="center" wrapText="1"/>
    </xf>
    <xf numFmtId="0" fontId="75" fillId="0" borderId="3" xfId="0" applyFont="1" applyFill="1" applyBorder="1" applyAlignment="1">
      <alignment horizontal="center" vertical="center" wrapText="1"/>
    </xf>
    <xf numFmtId="0" fontId="75" fillId="0" borderId="19" xfId="1" applyFont="1" applyFill="1" applyBorder="1" applyAlignment="1">
      <alignment horizontal="justify" vertical="center" wrapText="1"/>
    </xf>
    <xf numFmtId="0" fontId="75" fillId="0" borderId="19" xfId="0" applyFont="1" applyFill="1" applyBorder="1" applyAlignment="1">
      <alignment horizontal="center" vertical="center" wrapText="1"/>
    </xf>
    <xf numFmtId="0" fontId="71" fillId="0" borderId="23" xfId="0" applyFont="1" applyFill="1" applyBorder="1" applyAlignment="1">
      <alignment horizontal="justify" vertical="center" wrapText="1"/>
    </xf>
    <xf numFmtId="0" fontId="71" fillId="0" borderId="11" xfId="0" applyFont="1" applyFill="1" applyBorder="1" applyAlignment="1">
      <alignment horizontal="justify" vertical="center" wrapText="1"/>
    </xf>
    <xf numFmtId="0" fontId="88" fillId="0" borderId="0" xfId="0" applyFont="1" applyFill="1" applyAlignment="1">
      <alignment vertical="center" wrapText="1"/>
    </xf>
    <xf numFmtId="0" fontId="74" fillId="3" borderId="103" xfId="0" applyFont="1" applyFill="1" applyBorder="1" applyAlignment="1">
      <alignment horizontal="center" vertical="center" wrapText="1"/>
    </xf>
    <xf numFmtId="0" fontId="75" fillId="0" borderId="112" xfId="0" applyFont="1" applyFill="1" applyBorder="1" applyAlignment="1">
      <alignment horizontal="justify" vertical="center" wrapText="1"/>
    </xf>
    <xf numFmtId="0" fontId="75" fillId="0" borderId="57" xfId="0" applyFont="1" applyFill="1" applyBorder="1" applyAlignment="1">
      <alignment horizontal="justify" vertical="center" wrapText="1"/>
    </xf>
    <xf numFmtId="0" fontId="75" fillId="0" borderId="101" xfId="0" applyFont="1" applyFill="1" applyBorder="1" applyAlignment="1">
      <alignment horizontal="justify" vertical="center" wrapText="1"/>
    </xf>
    <xf numFmtId="0" fontId="74" fillId="0" borderId="5" xfId="0" applyFont="1" applyFill="1" applyBorder="1" applyAlignment="1">
      <alignment horizontal="justify" vertical="center" wrapText="1"/>
    </xf>
    <xf numFmtId="0" fontId="76" fillId="0" borderId="114" xfId="0" applyFont="1" applyFill="1" applyBorder="1" applyAlignment="1">
      <alignment horizontal="justify" vertical="center" wrapText="1"/>
    </xf>
    <xf numFmtId="0" fontId="76" fillId="0" borderId="112" xfId="0" applyFont="1" applyFill="1" applyBorder="1" applyAlignment="1">
      <alignment horizontal="justify" vertical="center" wrapText="1"/>
    </xf>
    <xf numFmtId="0" fontId="76" fillId="0" borderId="105" xfId="0" applyFont="1" applyFill="1" applyBorder="1" applyAlignment="1">
      <alignment horizontal="justify" vertical="center" wrapText="1"/>
    </xf>
    <xf numFmtId="0" fontId="88" fillId="3" borderId="0" xfId="0" applyFont="1" applyFill="1" applyAlignment="1">
      <alignment vertical="center" wrapText="1"/>
    </xf>
    <xf numFmtId="0" fontId="74" fillId="0" borderId="0" xfId="0" applyFont="1" applyAlignment="1">
      <alignment vertical="center" wrapText="1"/>
    </xf>
    <xf numFmtId="0" fontId="74" fillId="0" borderId="75" xfId="0" applyFont="1" applyFill="1" applyBorder="1" applyAlignment="1">
      <alignment horizontal="center" vertical="center" wrapText="1"/>
    </xf>
    <xf numFmtId="0" fontId="75" fillId="0" borderId="102" xfId="0" applyFont="1" applyFill="1" applyBorder="1" applyAlignment="1">
      <alignment horizontal="justify" vertical="center" wrapText="1"/>
    </xf>
    <xf numFmtId="0" fontId="74" fillId="3" borderId="5" xfId="0" applyFont="1" applyFill="1" applyBorder="1" applyAlignment="1">
      <alignment horizontal="center" vertical="center" wrapText="1"/>
    </xf>
    <xf numFmtId="0" fontId="74" fillId="3" borderId="106" xfId="0" applyFont="1" applyFill="1" applyBorder="1" applyAlignment="1">
      <alignment horizontal="justify" vertical="center" wrapText="1"/>
    </xf>
    <xf numFmtId="0" fontId="76" fillId="0" borderId="46" xfId="0" applyFont="1" applyFill="1" applyBorder="1" applyAlignment="1">
      <alignment horizontal="justify" vertical="center" wrapText="1"/>
    </xf>
    <xf numFmtId="0" fontId="74" fillId="3" borderId="90" xfId="0" applyFont="1" applyFill="1" applyBorder="1" applyAlignment="1">
      <alignment horizontal="justify" vertical="center" wrapText="1"/>
    </xf>
    <xf numFmtId="0" fontId="88" fillId="0" borderId="0" xfId="0" applyFont="1" applyAlignment="1">
      <alignment vertical="center" wrapText="1"/>
    </xf>
    <xf numFmtId="0" fontId="74" fillId="3" borderId="75" xfId="0" applyFont="1" applyFill="1" applyBorder="1" applyAlignment="1">
      <alignment horizontal="center" vertical="center" wrapText="1"/>
    </xf>
    <xf numFmtId="0" fontId="75" fillId="0" borderId="46" xfId="0" applyFont="1" applyFill="1" applyBorder="1" applyAlignment="1">
      <alignment horizontal="justify" vertical="center" wrapText="1"/>
    </xf>
    <xf numFmtId="0" fontId="74" fillId="0" borderId="46" xfId="0" applyFont="1" applyFill="1" applyBorder="1" applyAlignment="1">
      <alignment horizontal="justify" vertical="center" wrapText="1"/>
    </xf>
    <xf numFmtId="0" fontId="76" fillId="0" borderId="90" xfId="0" applyFont="1" applyFill="1" applyBorder="1" applyAlignment="1">
      <alignment horizontal="justify" vertical="center" wrapText="1"/>
    </xf>
    <xf numFmtId="0" fontId="75" fillId="0" borderId="1" xfId="0" applyFont="1" applyFill="1" applyBorder="1" applyAlignment="1">
      <alignment horizontal="justify" vertical="center" wrapText="1"/>
    </xf>
    <xf numFmtId="0" fontId="74" fillId="3" borderId="46" xfId="0" applyFont="1" applyFill="1" applyBorder="1" applyAlignment="1">
      <alignment horizontal="justify" vertical="center" wrapText="1"/>
    </xf>
    <xf numFmtId="0" fontId="76" fillId="3" borderId="90" xfId="0" applyFont="1" applyFill="1" applyBorder="1" applyAlignment="1">
      <alignment horizontal="justify" vertical="center" wrapText="1"/>
    </xf>
    <xf numFmtId="0" fontId="89" fillId="7" borderId="3" xfId="0" applyFont="1" applyFill="1" applyBorder="1" applyAlignment="1">
      <alignment horizontal="center" vertical="center" wrapText="1"/>
    </xf>
    <xf numFmtId="0" fontId="90" fillId="7" borderId="1" xfId="0" applyFont="1" applyFill="1" applyBorder="1" applyAlignment="1">
      <alignment horizontal="justify" vertical="center"/>
    </xf>
    <xf numFmtId="0" fontId="89" fillId="7" borderId="19" xfId="0" applyFont="1" applyFill="1" applyBorder="1" applyAlignment="1">
      <alignment horizontal="justify" vertical="center" wrapText="1"/>
    </xf>
    <xf numFmtId="0" fontId="89" fillId="7" borderId="1" xfId="0" applyFont="1" applyFill="1" applyBorder="1" applyAlignment="1">
      <alignment horizontal="justify" vertical="center" wrapText="1"/>
    </xf>
    <xf numFmtId="0" fontId="91" fillId="7" borderId="11" xfId="0" applyFont="1" applyFill="1" applyBorder="1" applyAlignment="1">
      <alignment horizontal="justify" vertical="center" wrapText="1"/>
    </xf>
    <xf numFmtId="0" fontId="75" fillId="0" borderId="19" xfId="0" applyFont="1" applyFill="1" applyBorder="1" applyAlignment="1">
      <alignment horizontal="justify" vertical="center" wrapText="1"/>
    </xf>
    <xf numFmtId="0" fontId="74" fillId="3" borderId="19" xfId="0" applyFont="1" applyFill="1" applyBorder="1" applyAlignment="1">
      <alignment horizontal="justify" vertical="center" wrapText="1"/>
    </xf>
    <xf numFmtId="0" fontId="74" fillId="3" borderId="5" xfId="0" applyFont="1" applyFill="1" applyBorder="1" applyAlignment="1">
      <alignment horizontal="justify" vertical="center" wrapText="1"/>
    </xf>
    <xf numFmtId="0" fontId="74" fillId="3" borderId="3" xfId="0" applyFont="1" applyFill="1" applyBorder="1" applyAlignment="1">
      <alignment horizontal="center" vertical="center" wrapText="1"/>
    </xf>
    <xf numFmtId="0" fontId="74" fillId="3" borderId="1" xfId="0" applyFont="1" applyFill="1" applyBorder="1" applyAlignment="1">
      <alignment horizontal="justify" vertical="center" wrapText="1"/>
    </xf>
    <xf numFmtId="0" fontId="76" fillId="3" borderId="11" xfId="0" applyFont="1" applyFill="1" applyBorder="1" applyAlignment="1">
      <alignment horizontal="justify" vertical="center" wrapText="1"/>
    </xf>
    <xf numFmtId="0" fontId="74" fillId="0" borderId="19" xfId="0" applyFont="1" applyFill="1" applyBorder="1" applyAlignment="1">
      <alignment horizontal="justify" vertical="center" wrapText="1"/>
    </xf>
    <xf numFmtId="0" fontId="74" fillId="0" borderId="1" xfId="0" applyFont="1" applyFill="1" applyBorder="1" applyAlignment="1">
      <alignment horizontal="justify" vertical="center" wrapText="1"/>
    </xf>
    <xf numFmtId="0" fontId="74" fillId="0" borderId="3" xfId="0" applyFont="1" applyFill="1" applyBorder="1" applyAlignment="1">
      <alignment horizontal="center" vertical="center" wrapText="1"/>
    </xf>
    <xf numFmtId="0" fontId="76" fillId="0" borderId="1" xfId="0" applyFont="1" applyFill="1" applyBorder="1" applyAlignment="1">
      <alignment horizontal="justify" vertical="center" wrapText="1"/>
    </xf>
    <xf numFmtId="0" fontId="76" fillId="0" borderId="11" xfId="0" applyFont="1" applyFill="1" applyBorder="1" applyAlignment="1">
      <alignment horizontal="justify" vertical="center" wrapText="1"/>
    </xf>
    <xf numFmtId="0" fontId="76" fillId="0" borderId="19" xfId="0" applyFont="1" applyFill="1" applyBorder="1" applyAlignment="1">
      <alignment horizontal="justify" vertical="center" wrapText="1"/>
    </xf>
    <xf numFmtId="0" fontId="76" fillId="0" borderId="91" xfId="0" applyFont="1" applyFill="1" applyBorder="1" applyAlignment="1">
      <alignment horizontal="justify" vertical="center" wrapText="1"/>
    </xf>
    <xf numFmtId="0" fontId="93" fillId="0" borderId="1" xfId="0" applyFont="1" applyFill="1" applyBorder="1" applyAlignment="1">
      <alignment horizontal="justify" vertical="center" wrapText="1"/>
    </xf>
    <xf numFmtId="0" fontId="11" fillId="0" borderId="0" xfId="0" applyFont="1" applyFill="1" applyAlignment="1">
      <alignment horizontal="center" vertical="center" wrapText="1"/>
    </xf>
    <xf numFmtId="0" fontId="10" fillId="3" borderId="0" xfId="0" applyFont="1" applyFill="1" applyAlignment="1">
      <alignment horizontal="center" vertical="center" wrapText="1"/>
    </xf>
    <xf numFmtId="0" fontId="9" fillId="2" borderId="66" xfId="0" applyFont="1" applyFill="1" applyBorder="1" applyAlignment="1">
      <alignment horizontal="center" vertical="center" wrapText="1"/>
    </xf>
    <xf numFmtId="0" fontId="9" fillId="2" borderId="74" xfId="0" applyFont="1" applyFill="1" applyBorder="1" applyAlignment="1">
      <alignment horizontal="center" vertical="center" wrapText="1"/>
    </xf>
    <xf numFmtId="0" fontId="57" fillId="0" borderId="0" xfId="0" applyFont="1" applyBorder="1" applyAlignment="1">
      <alignment horizontal="center" vertical="center" wrapText="1"/>
    </xf>
    <xf numFmtId="0" fontId="56" fillId="0" borderId="123" xfId="0" applyFont="1" applyBorder="1" applyAlignment="1">
      <alignment horizontal="justify" vertical="center" wrapText="1"/>
    </xf>
    <xf numFmtId="0" fontId="56" fillId="0" borderId="119" xfId="0" applyFont="1" applyBorder="1" applyAlignment="1">
      <alignment horizontal="justify" vertical="center" wrapText="1"/>
    </xf>
    <xf numFmtId="0" fontId="55" fillId="0" borderId="125" xfId="0" applyFont="1" applyBorder="1" applyAlignment="1">
      <alignment horizontal="justify" vertical="center" wrapText="1"/>
    </xf>
    <xf numFmtId="0" fontId="56" fillId="0" borderId="126" xfId="0" applyFont="1" applyBorder="1" applyAlignment="1">
      <alignment horizontal="justify" vertical="center" wrapText="1"/>
    </xf>
    <xf numFmtId="0" fontId="55" fillId="0" borderId="127" xfId="0" applyFont="1" applyBorder="1" applyAlignment="1">
      <alignment horizontal="justify" vertical="center" wrapText="1"/>
    </xf>
    <xf numFmtId="0" fontId="55" fillId="0" borderId="128" xfId="0" applyFont="1" applyBorder="1" applyAlignment="1">
      <alignment horizontal="justify" vertical="center" wrapText="1"/>
    </xf>
    <xf numFmtId="0" fontId="9"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55" fillId="0" borderId="126" xfId="0" applyFont="1" applyBorder="1" applyAlignment="1">
      <alignment horizontal="justify" vertical="center" wrapText="1"/>
    </xf>
    <xf numFmtId="0" fontId="56" fillId="0" borderId="124" xfId="0" applyFont="1" applyBorder="1" applyAlignment="1">
      <alignment horizontal="justify" vertical="center" wrapText="1"/>
    </xf>
    <xf numFmtId="0" fontId="55" fillId="0" borderId="121" xfId="0" applyFont="1" applyBorder="1" applyAlignment="1">
      <alignment horizontal="justify" vertical="center" wrapText="1"/>
    </xf>
    <xf numFmtId="0" fontId="55" fillId="0" borderId="122" xfId="0" applyFont="1" applyBorder="1" applyAlignment="1">
      <alignment horizontal="justify" vertical="center" wrapText="1"/>
    </xf>
    <xf numFmtId="0" fontId="55" fillId="0" borderId="117" xfId="0" applyFont="1" applyBorder="1" applyAlignment="1">
      <alignment horizontal="justify" vertical="center" wrapText="1"/>
    </xf>
    <xf numFmtId="0" fontId="55" fillId="0" borderId="118" xfId="0" applyFont="1" applyBorder="1" applyAlignment="1">
      <alignment horizontal="justify" vertical="center" wrapText="1"/>
    </xf>
    <xf numFmtId="0" fontId="4" fillId="0" borderId="7" xfId="6" applyFont="1" applyFill="1" applyBorder="1" applyAlignment="1">
      <alignment horizontal="left" vertical="center" wrapText="1"/>
    </xf>
    <xf numFmtId="0" fontId="4" fillId="0" borderId="8" xfId="6" applyFont="1" applyFill="1" applyBorder="1" applyAlignment="1">
      <alignment horizontal="left" vertical="center" wrapText="1"/>
    </xf>
    <xf numFmtId="0" fontId="4" fillId="0" borderId="14" xfId="6" applyFont="1" applyFill="1" applyBorder="1" applyAlignment="1">
      <alignment horizontal="left" vertical="center" wrapText="1"/>
    </xf>
    <xf numFmtId="0" fontId="4" fillId="0" borderId="10" xfId="6" applyFont="1" applyFill="1" applyBorder="1" applyAlignment="1">
      <alignment horizontal="left" vertical="center" wrapText="1"/>
    </xf>
    <xf numFmtId="0" fontId="15" fillId="4" borderId="6" xfId="6" applyFont="1" applyFill="1" applyBorder="1" applyAlignment="1">
      <alignment horizontal="center" vertical="center" wrapText="1"/>
    </xf>
    <xf numFmtId="0" fontId="15" fillId="4" borderId="5" xfId="6" applyFont="1" applyFill="1" applyBorder="1" applyAlignment="1">
      <alignment horizontal="center" vertical="center" wrapText="1"/>
    </xf>
    <xf numFmtId="0" fontId="4" fillId="0" borderId="20" xfId="6" applyFont="1" applyFill="1" applyBorder="1" applyAlignment="1">
      <alignment horizontal="left" vertical="center" wrapText="1"/>
    </xf>
    <xf numFmtId="0" fontId="4" fillId="0" borderId="21" xfId="6" applyFont="1" applyFill="1" applyBorder="1" applyAlignment="1">
      <alignment horizontal="left" vertical="center" wrapText="1"/>
    </xf>
    <xf numFmtId="43" fontId="15" fillId="0" borderId="23" xfId="4" applyFont="1" applyFill="1" applyBorder="1" applyAlignment="1">
      <alignment horizontal="center" vertical="center" wrapText="1"/>
    </xf>
    <xf numFmtId="43" fontId="15" fillId="0" borderId="27" xfId="4" applyFont="1" applyFill="1" applyBorder="1" applyAlignment="1">
      <alignment horizontal="center" vertical="center" wrapText="1"/>
    </xf>
    <xf numFmtId="43" fontId="15" fillId="0" borderId="29" xfId="4" applyFont="1" applyFill="1" applyBorder="1" applyAlignment="1">
      <alignment horizontal="center" vertical="center" wrapText="1"/>
    </xf>
    <xf numFmtId="43" fontId="15" fillId="0" borderId="30" xfId="4" applyFont="1" applyFill="1" applyBorder="1" applyAlignment="1">
      <alignment horizontal="center" vertical="center" wrapText="1"/>
    </xf>
    <xf numFmtId="0" fontId="15" fillId="0" borderId="3" xfId="6" applyFont="1" applyFill="1" applyBorder="1" applyAlignment="1">
      <alignment horizontal="center" vertical="center" wrapText="1"/>
    </xf>
    <xf numFmtId="0" fontId="15" fillId="0" borderId="1" xfId="6" applyFont="1" applyFill="1" applyBorder="1" applyAlignment="1">
      <alignment horizontal="center" vertical="center" wrapText="1"/>
    </xf>
    <xf numFmtId="0" fontId="15" fillId="0" borderId="23" xfId="6" applyFont="1" applyFill="1" applyBorder="1" applyAlignment="1">
      <alignment horizontal="center" vertical="center" wrapText="1"/>
    </xf>
    <xf numFmtId="0" fontId="15" fillId="0" borderId="27" xfId="6" applyFont="1" applyFill="1" applyBorder="1" applyAlignment="1">
      <alignment horizontal="center" vertical="center" wrapText="1"/>
    </xf>
    <xf numFmtId="0" fontId="15" fillId="0" borderId="29" xfId="6" applyFont="1" applyFill="1" applyBorder="1" applyAlignment="1">
      <alignment horizontal="center" vertical="center" wrapText="1"/>
    </xf>
    <xf numFmtId="0" fontId="15" fillId="0" borderId="30" xfId="6" applyFont="1" applyFill="1" applyBorder="1" applyAlignment="1">
      <alignment horizontal="center" vertical="center" wrapText="1"/>
    </xf>
    <xf numFmtId="0" fontId="15" fillId="4" borderId="3" xfId="6" applyFont="1" applyFill="1" applyBorder="1" applyAlignment="1">
      <alignment horizontal="center" vertical="center" wrapText="1"/>
    </xf>
    <xf numFmtId="0" fontId="15" fillId="4" borderId="1" xfId="6" applyFont="1" applyFill="1" applyBorder="1" applyAlignment="1">
      <alignment horizontal="center" vertical="center" wrapText="1"/>
    </xf>
    <xf numFmtId="43" fontId="4" fillId="0" borderId="23" xfId="4" applyFont="1" applyFill="1" applyBorder="1" applyAlignment="1">
      <alignment horizontal="center" vertical="center" wrapText="1"/>
    </xf>
    <xf numFmtId="43" fontId="4" fillId="0" borderId="24" xfId="4" applyFont="1" applyFill="1" applyBorder="1" applyAlignment="1">
      <alignment horizontal="center" vertical="center" wrapText="1"/>
    </xf>
    <xf numFmtId="43" fontId="4" fillId="0" borderId="25" xfId="4" applyFont="1" applyFill="1" applyBorder="1" applyAlignment="1">
      <alignment horizontal="center" vertical="center" wrapText="1"/>
    </xf>
    <xf numFmtId="43" fontId="4" fillId="0" borderId="1" xfId="4" applyFont="1" applyFill="1" applyBorder="1" applyAlignment="1">
      <alignment horizontal="center" vertical="center" wrapText="1"/>
    </xf>
    <xf numFmtId="43" fontId="4" fillId="0" borderId="11" xfId="4" applyFont="1" applyFill="1" applyBorder="1" applyAlignment="1">
      <alignment horizontal="center" vertical="center" wrapText="1"/>
    </xf>
    <xf numFmtId="43" fontId="4" fillId="0" borderId="1" xfId="4" applyFont="1" applyFill="1" applyBorder="1" applyAlignment="1">
      <alignment vertical="center" wrapText="1"/>
    </xf>
    <xf numFmtId="43" fontId="4" fillId="0" borderId="11" xfId="4" applyFont="1" applyFill="1" applyBorder="1" applyAlignment="1">
      <alignment vertical="center" wrapText="1"/>
    </xf>
    <xf numFmtId="0" fontId="4" fillId="0" borderId="23" xfId="6" applyFont="1" applyFill="1" applyBorder="1" applyAlignment="1">
      <alignment horizontal="center" vertical="center" wrapText="1"/>
    </xf>
    <xf numFmtId="0" fontId="4" fillId="0" borderId="24" xfId="6" applyFont="1" applyFill="1" applyBorder="1" applyAlignment="1">
      <alignment horizontal="center" vertical="center" wrapText="1"/>
    </xf>
    <xf numFmtId="0" fontId="4" fillId="0" borderId="27" xfId="6" applyFont="1" applyFill="1" applyBorder="1" applyAlignment="1">
      <alignment horizontal="center" vertical="center" wrapText="1"/>
    </xf>
    <xf numFmtId="0" fontId="15" fillId="0" borderId="23" xfId="6" applyFont="1" applyFill="1" applyBorder="1" applyAlignment="1">
      <alignment horizontal="left" vertical="center" wrapText="1"/>
    </xf>
    <xf numFmtId="0" fontId="15" fillId="0" borderId="24" xfId="6" applyFont="1" applyFill="1" applyBorder="1" applyAlignment="1">
      <alignment horizontal="left" vertical="center" wrapText="1"/>
    </xf>
    <xf numFmtId="0" fontId="15" fillId="0" borderId="25" xfId="6" applyFont="1" applyFill="1" applyBorder="1" applyAlignment="1">
      <alignment horizontal="left" vertical="center" wrapText="1"/>
    </xf>
    <xf numFmtId="43" fontId="24" fillId="0" borderId="1" xfId="4" applyFont="1" applyFill="1" applyBorder="1" applyAlignment="1">
      <alignment horizontal="center" vertical="center" wrapText="1"/>
    </xf>
    <xf numFmtId="43" fontId="24" fillId="0" borderId="11" xfId="4" applyFont="1" applyFill="1" applyBorder="1" applyAlignment="1">
      <alignment horizontal="center" vertical="center" wrapText="1"/>
    </xf>
    <xf numFmtId="0" fontId="20" fillId="2" borderId="6"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4" fillId="0" borderId="1" xfId="6" applyFont="1" applyFill="1" applyBorder="1" applyAlignment="1">
      <alignment vertical="center" wrapText="1"/>
    </xf>
    <xf numFmtId="0" fontId="4" fillId="0" borderId="11" xfId="6" applyFont="1" applyFill="1" applyBorder="1" applyAlignment="1">
      <alignment vertical="center" wrapText="1"/>
    </xf>
    <xf numFmtId="0" fontId="4" fillId="0" borderId="1" xfId="6" applyFont="1" applyFill="1" applyBorder="1" applyAlignment="1">
      <alignment horizontal="center" vertical="center" wrapText="1"/>
    </xf>
    <xf numFmtId="0" fontId="4" fillId="0" borderId="11" xfId="6" applyFont="1" applyFill="1" applyBorder="1" applyAlignment="1">
      <alignment horizontal="center" vertical="center" wrapText="1"/>
    </xf>
    <xf numFmtId="0" fontId="15" fillId="4" borderId="22"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15" fillId="4" borderId="28" xfId="6" applyFont="1" applyFill="1" applyBorder="1" applyAlignment="1">
      <alignment horizontal="left" vertical="center" wrapText="1"/>
    </xf>
    <xf numFmtId="0" fontId="16" fillId="4" borderId="23" xfId="6" applyFont="1" applyFill="1" applyBorder="1" applyAlignment="1">
      <alignment horizontal="left" vertical="center" wrapText="1"/>
    </xf>
    <xf numFmtId="0" fontId="16" fillId="4" borderId="24" xfId="6" applyFont="1" applyFill="1" applyBorder="1" applyAlignment="1">
      <alignment horizontal="left" vertical="center" wrapText="1"/>
    </xf>
    <xf numFmtId="0" fontId="16" fillId="4" borderId="25" xfId="6" applyFont="1" applyFill="1" applyBorder="1" applyAlignment="1">
      <alignment horizontal="left" vertical="center" wrapText="1"/>
    </xf>
    <xf numFmtId="0" fontId="4" fillId="0" borderId="25" xfId="6" applyFont="1" applyFill="1" applyBorder="1" applyAlignment="1">
      <alignment horizontal="center" vertical="center" wrapText="1"/>
    </xf>
    <xf numFmtId="0" fontId="15" fillId="4" borderId="3" xfId="6" applyFont="1" applyFill="1" applyBorder="1" applyAlignment="1">
      <alignment vertical="center" wrapText="1"/>
    </xf>
    <xf numFmtId="0" fontId="20" fillId="2" borderId="6"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5" fillId="3" borderId="23" xfId="6" applyFont="1" applyFill="1" applyBorder="1" applyAlignment="1">
      <alignment horizontal="center" vertical="center" wrapText="1"/>
    </xf>
    <xf numFmtId="0" fontId="25" fillId="3" borderId="24" xfId="6" applyFont="1" applyFill="1" applyBorder="1" applyAlignment="1">
      <alignment horizontal="center" vertical="center" wrapText="1"/>
    </xf>
    <xf numFmtId="0" fontId="25" fillId="3" borderId="27" xfId="6" applyFont="1" applyFill="1" applyBorder="1" applyAlignment="1">
      <alignment horizontal="center" vertical="center" wrapText="1"/>
    </xf>
    <xf numFmtId="0" fontId="26" fillId="3" borderId="0" xfId="0" applyFont="1" applyFill="1" applyAlignment="1">
      <alignment horizontal="center" vertical="center" wrapText="1"/>
    </xf>
    <xf numFmtId="0" fontId="15" fillId="0" borderId="0" xfId="6" applyFont="1" applyFill="1" applyAlignment="1">
      <alignment horizontal="center"/>
    </xf>
    <xf numFmtId="0" fontId="17" fillId="0" borderId="0" xfId="6" applyFont="1" applyFill="1" applyAlignment="1">
      <alignment horizontal="center"/>
    </xf>
    <xf numFmtId="0" fontId="18" fillId="0" borderId="0" xfId="6" applyFont="1" applyFill="1" applyAlignment="1">
      <alignment horizontal="center"/>
    </xf>
    <xf numFmtId="0" fontId="87" fillId="0" borderId="0" xfId="6" applyFont="1" applyFill="1" applyAlignment="1">
      <alignment horizontal="center"/>
    </xf>
    <xf numFmtId="0" fontId="14" fillId="0" borderId="0" xfId="6" applyFont="1" applyFill="1" applyAlignment="1">
      <alignment horizontal="center"/>
    </xf>
    <xf numFmtId="0" fontId="30" fillId="3" borderId="33" xfId="0" applyFont="1" applyFill="1" applyBorder="1" applyAlignment="1">
      <alignment horizontal="right" vertical="center" wrapText="1"/>
    </xf>
    <xf numFmtId="0" fontId="30" fillId="3" borderId="27" xfId="0" applyFont="1" applyFill="1" applyBorder="1" applyAlignment="1">
      <alignment horizontal="right" vertical="center" wrapText="1"/>
    </xf>
    <xf numFmtId="0" fontId="29" fillId="10" borderId="1" xfId="8" applyFont="1" applyFill="1" applyBorder="1" applyAlignment="1">
      <alignment horizontal="justify" vertical="center" wrapText="1"/>
    </xf>
    <xf numFmtId="0" fontId="29" fillId="10" borderId="11" xfId="8" applyFont="1" applyFill="1" applyBorder="1" applyAlignment="1">
      <alignment horizontal="justify" vertical="center" wrapText="1"/>
    </xf>
    <xf numFmtId="0" fontId="61" fillId="11" borderId="3" xfId="8" applyFont="1" applyFill="1" applyBorder="1" applyAlignment="1">
      <alignment horizontal="justify" vertical="center" wrapText="1"/>
    </xf>
    <xf numFmtId="0" fontId="61" fillId="11" borderId="1" xfId="8" applyFont="1" applyFill="1" applyBorder="1" applyAlignment="1">
      <alignment horizontal="justify" vertical="center" wrapText="1"/>
    </xf>
    <xf numFmtId="0" fontId="61" fillId="11" borderId="11" xfId="8" applyFont="1" applyFill="1" applyBorder="1" applyAlignment="1">
      <alignment horizontal="justify" vertical="center" wrapText="1"/>
    </xf>
    <xf numFmtId="0" fontId="7" fillId="3" borderId="23" xfId="0" applyFont="1" applyFill="1" applyBorder="1" applyAlignment="1">
      <alignment horizontal="left" vertical="center" wrapText="1"/>
    </xf>
    <xf numFmtId="0" fontId="7" fillId="3" borderId="24" xfId="0" applyFont="1" applyFill="1" applyBorder="1" applyAlignment="1">
      <alignment horizontal="left" vertical="center" wrapText="1"/>
    </xf>
    <xf numFmtId="0" fontId="7" fillId="3" borderId="25" xfId="0" applyFont="1" applyFill="1" applyBorder="1" applyAlignment="1">
      <alignment horizontal="left" vertical="center" wrapText="1"/>
    </xf>
    <xf numFmtId="0" fontId="38" fillId="7" borderId="14" xfId="7" applyFont="1" applyFill="1" applyBorder="1" applyAlignment="1">
      <alignment horizontal="left" vertical="center" wrapText="1"/>
    </xf>
    <xf numFmtId="0" fontId="38" fillId="7" borderId="9" xfId="7" applyFont="1" applyFill="1" applyBorder="1" applyAlignment="1">
      <alignment horizontal="left" vertical="center" wrapText="1"/>
    </xf>
    <xf numFmtId="0" fontId="38" fillId="7" borderId="10" xfId="7" applyFont="1" applyFill="1" applyBorder="1" applyAlignment="1">
      <alignment horizontal="left" vertical="center" wrapText="1"/>
    </xf>
    <xf numFmtId="0" fontId="19" fillId="0" borderId="0" xfId="0" applyFont="1" applyAlignment="1">
      <alignment horizontal="center"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40" fillId="8" borderId="63" xfId="0" applyFont="1" applyFill="1" applyBorder="1" applyAlignment="1">
      <alignment horizontal="center" vertical="center" wrapText="1"/>
    </xf>
    <xf numFmtId="0" fontId="40" fillId="8" borderId="62" xfId="0" applyFont="1" applyFill="1" applyBorder="1" applyAlignment="1">
      <alignment horizontal="center" vertical="center" wrapText="1"/>
    </xf>
    <xf numFmtId="0" fontId="40" fillId="8" borderId="64" xfId="0" applyFont="1" applyFill="1" applyBorder="1" applyAlignment="1">
      <alignment horizontal="center" vertical="center" wrapText="1"/>
    </xf>
    <xf numFmtId="0" fontId="37" fillId="7" borderId="7" xfId="7" applyFont="1" applyFill="1" applyBorder="1" applyAlignment="1">
      <alignment horizontal="left" vertical="center" wrapText="1"/>
    </xf>
    <xf numFmtId="0" fontId="37" fillId="7" borderId="0" xfId="7" applyFont="1" applyFill="1" applyBorder="1" applyAlignment="1">
      <alignment horizontal="left" vertical="center" wrapText="1"/>
    </xf>
    <xf numFmtId="0" fontId="37" fillId="7" borderId="8" xfId="7" applyFont="1" applyFill="1" applyBorder="1" applyAlignment="1">
      <alignment horizontal="left" vertical="center" wrapText="1"/>
    </xf>
    <xf numFmtId="0" fontId="39" fillId="7" borderId="20" xfId="0" applyFont="1" applyFill="1" applyBorder="1" applyAlignment="1">
      <alignment vertical="center" wrapText="1"/>
    </xf>
    <xf numFmtId="0" fontId="39" fillId="7" borderId="15" xfId="0" applyFont="1" applyFill="1" applyBorder="1" applyAlignment="1">
      <alignment vertical="center" wrapText="1"/>
    </xf>
    <xf numFmtId="0" fontId="39" fillId="7" borderId="21" xfId="0" applyFont="1" applyFill="1" applyBorder="1" applyAlignment="1">
      <alignment vertical="center" wrapText="1"/>
    </xf>
    <xf numFmtId="0" fontId="37" fillId="7" borderId="7" xfId="7" applyFont="1" applyFill="1" applyBorder="1" applyAlignment="1">
      <alignment vertical="center" wrapText="1"/>
    </xf>
    <xf numFmtId="0" fontId="37" fillId="7" borderId="0" xfId="7" applyFont="1" applyFill="1" applyBorder="1" applyAlignment="1">
      <alignment vertical="center" wrapText="1"/>
    </xf>
    <xf numFmtId="0" fontId="37" fillId="7" borderId="8" xfId="7" applyFont="1" applyFill="1" applyBorder="1" applyAlignment="1">
      <alignment vertical="center" wrapText="1"/>
    </xf>
    <xf numFmtId="0" fontId="30" fillId="3" borderId="37" xfId="0" applyFont="1" applyFill="1" applyBorder="1" applyAlignment="1">
      <alignment horizontal="right" vertical="center" wrapText="1"/>
    </xf>
    <xf numFmtId="0" fontId="30" fillId="3" borderId="42" xfId="0" applyFont="1" applyFill="1" applyBorder="1" applyAlignment="1">
      <alignment horizontal="right" vertical="center" wrapText="1"/>
    </xf>
    <xf numFmtId="0" fontId="7" fillId="3" borderId="39" xfId="0" applyFont="1" applyFill="1" applyBorder="1" applyAlignment="1">
      <alignment horizontal="left" vertical="center" wrapText="1"/>
    </xf>
    <xf numFmtId="0" fontId="7" fillId="3" borderId="40" xfId="0" applyFont="1" applyFill="1" applyBorder="1" applyAlignment="1">
      <alignment horizontal="left" vertical="center" wrapText="1"/>
    </xf>
    <xf numFmtId="0" fontId="7" fillId="3" borderId="41" xfId="0" applyFont="1" applyFill="1" applyBorder="1" applyAlignment="1">
      <alignment horizontal="left" vertical="center" wrapText="1"/>
    </xf>
    <xf numFmtId="0" fontId="38" fillId="7" borderId="37" xfId="7" applyFont="1" applyFill="1" applyBorder="1" applyAlignment="1">
      <alignment horizontal="left" vertical="center" wrapText="1"/>
    </xf>
    <xf numFmtId="0" fontId="38" fillId="7" borderId="40" xfId="7" applyFont="1" applyFill="1" applyBorder="1" applyAlignment="1">
      <alignment horizontal="left" vertical="center" wrapText="1"/>
    </xf>
    <xf numFmtId="0" fontId="38" fillId="7" borderId="41" xfId="7" applyFont="1" applyFill="1" applyBorder="1" applyAlignment="1">
      <alignment horizontal="left" vertical="center" wrapText="1"/>
    </xf>
    <xf numFmtId="0" fontId="9" fillId="2" borderId="1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0" fillId="8" borderId="6" xfId="0" applyFont="1" applyFill="1" applyBorder="1" applyAlignment="1">
      <alignment horizontal="center" vertical="center" wrapText="1"/>
    </xf>
    <xf numFmtId="0" fontId="40" fillId="8" borderId="4" xfId="0" applyFont="1" applyFill="1" applyBorder="1" applyAlignment="1">
      <alignment horizontal="center" vertical="center" wrapText="1"/>
    </xf>
    <xf numFmtId="0" fontId="40" fillId="8" borderId="5" xfId="0" applyFont="1" applyFill="1" applyBorder="1" applyAlignment="1">
      <alignment horizontal="center" vertical="center" wrapText="1"/>
    </xf>
    <xf numFmtId="0" fontId="38" fillId="7" borderId="65" xfId="7" applyFont="1" applyFill="1" applyBorder="1" applyAlignment="1">
      <alignment horizontal="left" vertical="center" wrapText="1"/>
    </xf>
    <xf numFmtId="0" fontId="38" fillId="7" borderId="44" xfId="7" applyFont="1" applyFill="1" applyBorder="1" applyAlignment="1">
      <alignment horizontal="left" vertical="center" wrapText="1"/>
    </xf>
    <xf numFmtId="0" fontId="38" fillId="7" borderId="45" xfId="7" applyFont="1" applyFill="1" applyBorder="1" applyAlignment="1">
      <alignment horizontal="left" vertical="center" wrapText="1"/>
    </xf>
    <xf numFmtId="0" fontId="21" fillId="3" borderId="157" xfId="0" applyFont="1" applyFill="1" applyBorder="1" applyAlignment="1">
      <alignment horizontal="justify" vertical="center" wrapText="1"/>
    </xf>
    <xf numFmtId="0" fontId="21" fillId="3" borderId="158" xfId="0" applyFont="1" applyFill="1" applyBorder="1" applyAlignment="1">
      <alignment horizontal="justify" vertical="center" wrapText="1"/>
    </xf>
    <xf numFmtId="0" fontId="21" fillId="3" borderId="159" xfId="0" applyFont="1" applyFill="1" applyBorder="1" applyAlignment="1">
      <alignment horizontal="justify" vertical="center" wrapText="1"/>
    </xf>
    <xf numFmtId="0" fontId="32" fillId="2" borderId="17"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32" fillId="2" borderId="18" xfId="0" applyFont="1" applyFill="1" applyBorder="1" applyAlignment="1">
      <alignment horizontal="center" vertical="center" wrapText="1"/>
    </xf>
    <xf numFmtId="0" fontId="32" fillId="2" borderId="12" xfId="0" applyFont="1" applyFill="1" applyBorder="1" applyAlignment="1">
      <alignment horizontal="center" vertical="center" wrapText="1"/>
    </xf>
    <xf numFmtId="0" fontId="21" fillId="3" borderId="87" xfId="0" applyFont="1" applyFill="1" applyBorder="1" applyAlignment="1">
      <alignment horizontal="justify" vertical="center" wrapText="1"/>
    </xf>
    <xf numFmtId="0" fontId="21" fillId="3" borderId="88" xfId="0" applyFont="1" applyFill="1" applyBorder="1" applyAlignment="1">
      <alignment horizontal="justify" vertical="center" wrapText="1"/>
    </xf>
    <xf numFmtId="0" fontId="21" fillId="3" borderId="89" xfId="0" applyFont="1" applyFill="1" applyBorder="1" applyAlignment="1">
      <alignment horizontal="justify" vertical="center" wrapText="1"/>
    </xf>
    <xf numFmtId="0" fontId="21" fillId="0" borderId="6" xfId="0" applyFont="1" applyFill="1" applyBorder="1" applyAlignment="1">
      <alignment horizontal="justify" vertical="center" wrapText="1"/>
    </xf>
    <xf numFmtId="0" fontId="21" fillId="0" borderId="4"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0" fillId="0" borderId="81" xfId="0" applyFont="1" applyFill="1" applyBorder="1" applyAlignment="1">
      <alignment horizontal="right" vertical="center" wrapText="1"/>
    </xf>
    <xf numFmtId="0" fontId="30" fillId="0" borderId="48" xfId="0" applyFont="1" applyFill="1" applyBorder="1" applyAlignment="1">
      <alignment horizontal="right" vertical="center" wrapText="1"/>
    </xf>
    <xf numFmtId="0" fontId="7" fillId="0" borderId="29" xfId="0" applyFont="1" applyFill="1" applyBorder="1" applyAlignment="1">
      <alignment horizontal="left" vertical="center" wrapText="1"/>
    </xf>
    <xf numFmtId="0" fontId="7" fillId="0" borderId="82"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83" xfId="0" applyFont="1" applyFill="1" applyBorder="1" applyAlignment="1">
      <alignment horizontal="left" vertical="center" wrapText="1"/>
    </xf>
    <xf numFmtId="0" fontId="21" fillId="3" borderId="84" xfId="0" applyFont="1" applyFill="1" applyBorder="1" applyAlignment="1">
      <alignment horizontal="justify" vertical="center" wrapText="1"/>
    </xf>
    <xf numFmtId="0" fontId="21" fillId="3" borderId="85" xfId="0" applyFont="1" applyFill="1" applyBorder="1" applyAlignment="1">
      <alignment horizontal="justify" vertical="center" wrapText="1"/>
    </xf>
    <xf numFmtId="0" fontId="21" fillId="3" borderId="86" xfId="0" applyFont="1" applyFill="1" applyBorder="1" applyAlignment="1">
      <alignment horizontal="justify" vertical="center" wrapText="1"/>
    </xf>
    <xf numFmtId="0" fontId="21" fillId="3" borderId="139" xfId="0" applyFont="1" applyFill="1" applyBorder="1" applyAlignment="1">
      <alignment horizontal="justify" vertical="center" wrapText="1"/>
    </xf>
    <xf numFmtId="0" fontId="21" fillId="3" borderId="140" xfId="0" applyFont="1" applyFill="1" applyBorder="1" applyAlignment="1">
      <alignment horizontal="justify" vertical="center" wrapText="1"/>
    </xf>
    <xf numFmtId="0" fontId="21" fillId="3" borderId="141" xfId="0" applyFont="1" applyFill="1" applyBorder="1" applyAlignment="1">
      <alignment horizontal="justify" vertical="center" wrapText="1"/>
    </xf>
    <xf numFmtId="0" fontId="30" fillId="3" borderId="32" xfId="0" applyFont="1" applyFill="1" applyBorder="1" applyAlignment="1">
      <alignment horizontal="right" vertical="center" wrapText="1"/>
    </xf>
    <xf numFmtId="0" fontId="21" fillId="3" borderId="80"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60" xfId="0" applyFont="1" applyFill="1" applyBorder="1" applyAlignment="1">
      <alignment horizontal="justify" vertical="center" wrapText="1"/>
    </xf>
    <xf numFmtId="0" fontId="21" fillId="3" borderId="14" xfId="0" applyFont="1" applyFill="1" applyBorder="1" applyAlignment="1">
      <alignment horizontal="justify" vertical="center" wrapText="1"/>
    </xf>
    <xf numFmtId="0" fontId="21" fillId="3" borderId="9" xfId="0" applyFont="1" applyFill="1" applyBorder="1" applyAlignment="1">
      <alignment horizontal="justify" vertical="center" wrapText="1"/>
    </xf>
    <xf numFmtId="0" fontId="21" fillId="3" borderId="10" xfId="0" applyFont="1" applyFill="1" applyBorder="1" applyAlignment="1">
      <alignment horizontal="justify" vertical="center" wrapText="1"/>
    </xf>
    <xf numFmtId="0" fontId="21" fillId="0" borderId="7" xfId="0" quotePrefix="1" applyFont="1" applyFill="1" applyBorder="1" applyAlignment="1">
      <alignment horizontal="justify" vertical="center" wrapText="1"/>
    </xf>
    <xf numFmtId="0" fontId="21" fillId="0" borderId="0" xfId="0" applyFont="1" applyFill="1" applyBorder="1" applyAlignment="1">
      <alignment horizontal="justify" vertical="center" wrapText="1"/>
    </xf>
    <xf numFmtId="0" fontId="21" fillId="0" borderId="8" xfId="0" applyFont="1" applyFill="1" applyBorder="1" applyAlignment="1">
      <alignment horizontal="justify" vertical="center" wrapText="1"/>
    </xf>
    <xf numFmtId="0" fontId="31" fillId="3" borderId="76" xfId="0" applyFont="1" applyFill="1" applyBorder="1" applyAlignment="1">
      <alignment horizontal="center" vertical="center" wrapText="1"/>
    </xf>
    <xf numFmtId="0" fontId="30" fillId="3" borderId="132" xfId="0" applyFont="1" applyFill="1" applyBorder="1" applyAlignment="1">
      <alignment horizontal="right" vertical="center" wrapText="1"/>
    </xf>
    <xf numFmtId="0" fontId="30" fillId="3" borderId="133" xfId="0" applyFont="1" applyFill="1" applyBorder="1" applyAlignment="1">
      <alignment horizontal="right" vertical="center" wrapText="1"/>
    </xf>
    <xf numFmtId="0" fontId="7" fillId="3" borderId="134" xfId="0" applyFont="1" applyFill="1" applyBorder="1" applyAlignment="1">
      <alignment horizontal="left" vertical="center" wrapText="1"/>
    </xf>
    <xf numFmtId="0" fontId="7" fillId="3" borderId="135" xfId="0" applyFont="1" applyFill="1" applyBorder="1" applyAlignment="1">
      <alignment horizontal="left" vertical="center" wrapText="1"/>
    </xf>
    <xf numFmtId="0" fontId="7" fillId="3" borderId="136" xfId="0" applyFont="1" applyFill="1" applyBorder="1" applyAlignment="1">
      <alignment horizontal="left" vertical="center" wrapText="1"/>
    </xf>
    <xf numFmtId="0" fontId="21" fillId="0" borderId="7" xfId="0" applyFont="1" applyFill="1" applyBorder="1" applyAlignment="1">
      <alignment horizontal="justify" vertical="center" wrapText="1"/>
    </xf>
    <xf numFmtId="0" fontId="21" fillId="0" borderId="20" xfId="0" applyFont="1" applyFill="1" applyBorder="1" applyAlignment="1">
      <alignment horizontal="justify" vertical="center" wrapText="1"/>
    </xf>
    <xf numFmtId="0" fontId="21" fillId="0" borderId="15" xfId="0" applyFont="1" applyFill="1" applyBorder="1" applyAlignment="1">
      <alignment horizontal="justify" vertical="center" wrapText="1"/>
    </xf>
    <xf numFmtId="0" fontId="21" fillId="0" borderId="21" xfId="0" applyFont="1" applyFill="1" applyBorder="1" applyAlignment="1">
      <alignment horizontal="justify" vertical="center" wrapText="1"/>
    </xf>
    <xf numFmtId="0" fontId="21" fillId="0" borderId="53" xfId="0" quotePrefix="1"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142" xfId="0" applyFont="1" applyFill="1" applyBorder="1" applyAlignment="1">
      <alignment horizontal="justify" vertical="center" wrapText="1"/>
    </xf>
    <xf numFmtId="0" fontId="21" fillId="0" borderId="132" xfId="0" applyFont="1" applyFill="1" applyBorder="1" applyAlignment="1">
      <alignment horizontal="justify" vertical="center" wrapText="1"/>
    </xf>
    <xf numFmtId="0" fontId="21" fillId="0" borderId="135" xfId="0" applyFont="1" applyFill="1" applyBorder="1" applyAlignment="1">
      <alignment horizontal="justify" vertical="center" wrapText="1"/>
    </xf>
    <xf numFmtId="0" fontId="21" fillId="0" borderId="136" xfId="0" applyFont="1" applyFill="1" applyBorder="1" applyAlignment="1">
      <alignment horizontal="justify" vertical="center" wrapText="1"/>
    </xf>
    <xf numFmtId="0" fontId="21" fillId="0" borderId="14" xfId="0" applyFont="1" applyFill="1" applyBorder="1" applyAlignment="1">
      <alignment horizontal="justify" vertical="center" wrapText="1"/>
    </xf>
    <xf numFmtId="0" fontId="21" fillId="0" borderId="9"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21" fillId="0" borderId="33" xfId="0" applyFont="1" applyFill="1" applyBorder="1" applyAlignment="1">
      <alignment horizontal="justify" vertical="center" wrapText="1"/>
    </xf>
    <xf numFmtId="0" fontId="21" fillId="0" borderId="137" xfId="0" applyFont="1" applyFill="1" applyBorder="1" applyAlignment="1">
      <alignment horizontal="justify" vertical="center" wrapText="1"/>
    </xf>
    <xf numFmtId="0" fontId="21" fillId="0" borderId="138" xfId="0" applyFont="1" applyFill="1" applyBorder="1" applyAlignment="1">
      <alignment horizontal="justify" vertical="center" wrapText="1"/>
    </xf>
    <xf numFmtId="0" fontId="30" fillId="0" borderId="33" xfId="0" applyFont="1" applyFill="1" applyBorder="1" applyAlignment="1">
      <alignment horizontal="right" vertical="center" wrapText="1"/>
    </xf>
    <xf numFmtId="0" fontId="30" fillId="0" borderId="27" xfId="0" applyFont="1" applyFill="1" applyBorder="1" applyAlignment="1">
      <alignment horizontal="right" vertical="center" wrapText="1"/>
    </xf>
    <xf numFmtId="0" fontId="21" fillId="0" borderId="81" xfId="8" applyFont="1" applyFill="1" applyBorder="1" applyAlignment="1">
      <alignment horizontal="justify" vertical="center" wrapText="1"/>
    </xf>
    <xf numFmtId="0" fontId="21" fillId="0" borderId="135" xfId="8" applyFont="1" applyFill="1" applyBorder="1" applyAlignment="1">
      <alignment horizontal="justify" vertical="center" wrapText="1"/>
    </xf>
    <xf numFmtId="0" fontId="21" fillId="0" borderId="136" xfId="8" applyFont="1" applyFill="1" applyBorder="1" applyAlignment="1">
      <alignment horizontal="justify" vertical="center" wrapText="1"/>
    </xf>
    <xf numFmtId="0" fontId="31" fillId="3" borderId="78" xfId="0" applyFont="1" applyFill="1" applyBorder="1" applyAlignment="1">
      <alignment horizontal="center" vertical="center" wrapText="1"/>
    </xf>
    <xf numFmtId="0" fontId="7" fillId="0" borderId="33"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5" fillId="2" borderId="65" xfId="0" applyFont="1" applyFill="1" applyBorder="1" applyAlignment="1">
      <alignment horizontal="left" vertical="center" wrapText="1"/>
    </xf>
    <xf numFmtId="0" fontId="5" fillId="2" borderId="44" xfId="0" applyFont="1" applyFill="1" applyBorder="1" applyAlignment="1">
      <alignment horizontal="left" vertical="center" wrapText="1"/>
    </xf>
    <xf numFmtId="0" fontId="5" fillId="2" borderId="45" xfId="0" applyFont="1" applyFill="1" applyBorder="1" applyAlignment="1">
      <alignment horizontal="left" vertical="center" wrapText="1"/>
    </xf>
    <xf numFmtId="0" fontId="7" fillId="0" borderId="65" xfId="0" applyFont="1" applyFill="1" applyBorder="1" applyAlignment="1">
      <alignment horizontal="left" vertical="center" wrapText="1"/>
    </xf>
    <xf numFmtId="0" fontId="7" fillId="0" borderId="44" xfId="0" applyFont="1" applyFill="1" applyBorder="1" applyAlignment="1">
      <alignment horizontal="left" vertical="center" wrapText="1"/>
    </xf>
    <xf numFmtId="0" fontId="7" fillId="0" borderId="45" xfId="0" applyFont="1" applyFill="1" applyBorder="1" applyAlignment="1">
      <alignment horizontal="left" vertical="center" wrapText="1"/>
    </xf>
    <xf numFmtId="0" fontId="23" fillId="3" borderId="81" xfId="0" applyFont="1" applyFill="1" applyBorder="1" applyAlignment="1">
      <alignment horizontal="right" vertical="center" wrapText="1"/>
    </xf>
    <xf numFmtId="0" fontId="23" fillId="3" borderId="133" xfId="0" applyFont="1" applyFill="1" applyBorder="1" applyAlignment="1">
      <alignment horizontal="right" vertical="center" wrapText="1"/>
    </xf>
    <xf numFmtId="0" fontId="42" fillId="0" borderId="33" xfId="0" applyFont="1" applyFill="1" applyBorder="1" applyAlignment="1">
      <alignment horizontal="left" vertical="center" wrapText="1"/>
    </xf>
    <xf numFmtId="0" fontId="21" fillId="0" borderId="24"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23" fillId="3" borderId="14" xfId="0" applyFont="1" applyFill="1" applyBorder="1" applyAlignment="1">
      <alignment horizontal="right" vertical="center" wrapText="1"/>
    </xf>
    <xf numFmtId="0" fontId="23" fillId="3" borderId="42" xfId="0" applyFont="1" applyFill="1" applyBorder="1" applyAlignment="1">
      <alignment horizontal="right" vertical="center" wrapText="1"/>
    </xf>
    <xf numFmtId="0" fontId="21" fillId="3" borderId="43" xfId="0" applyFont="1" applyFill="1" applyBorder="1" applyAlignment="1">
      <alignment horizontal="left" vertical="center" wrapText="1"/>
    </xf>
    <xf numFmtId="0" fontId="21" fillId="3" borderId="9" xfId="0" applyFont="1" applyFill="1" applyBorder="1" applyAlignment="1">
      <alignment horizontal="left" vertical="center" wrapText="1"/>
    </xf>
    <xf numFmtId="0" fontId="21" fillId="3" borderId="10" xfId="0" applyFont="1" applyFill="1" applyBorder="1" applyAlignment="1">
      <alignment horizontal="left" vertical="center" wrapText="1"/>
    </xf>
    <xf numFmtId="0" fontId="85" fillId="0" borderId="14"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7" fillId="0" borderId="147" xfId="0" applyFont="1" applyFill="1" applyBorder="1" applyAlignment="1">
      <alignment horizontal="left" vertical="center" wrapText="1"/>
    </xf>
    <xf numFmtId="0" fontId="7" fillId="0" borderId="148"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21" fillId="3" borderId="43"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42" fillId="0" borderId="65" xfId="0" applyFont="1" applyFill="1" applyBorder="1" applyAlignment="1">
      <alignment horizontal="left" vertical="center" wrapText="1"/>
    </xf>
    <xf numFmtId="0" fontId="21" fillId="0" borderId="44" xfId="0" applyFont="1" applyFill="1" applyBorder="1" applyAlignment="1">
      <alignment horizontal="left" vertical="center" wrapText="1"/>
    </xf>
    <xf numFmtId="0" fontId="21" fillId="0" borderId="45" xfId="0" applyFont="1" applyFill="1" applyBorder="1" applyAlignment="1">
      <alignment horizontal="left" vertical="center" wrapText="1"/>
    </xf>
    <xf numFmtId="0" fontId="21" fillId="0" borderId="105" xfId="0" applyFont="1" applyFill="1" applyBorder="1" applyAlignment="1">
      <alignment horizontal="justify" vertical="center" wrapText="1"/>
    </xf>
    <xf numFmtId="0" fontId="21" fillId="0" borderId="91" xfId="0" applyFont="1" applyFill="1" applyBorder="1" applyAlignment="1">
      <alignment horizontal="justify" vertical="center" wrapText="1"/>
    </xf>
    <xf numFmtId="0" fontId="21" fillId="0" borderId="59" xfId="0" applyFont="1" applyFill="1" applyBorder="1" applyAlignment="1">
      <alignment horizontal="justify" vertical="center" wrapText="1"/>
    </xf>
    <xf numFmtId="0" fontId="21" fillId="0" borderId="147" xfId="0" applyFont="1" applyFill="1" applyBorder="1" applyAlignment="1">
      <alignment horizontal="left" vertical="center" wrapText="1"/>
    </xf>
    <xf numFmtId="0" fontId="21" fillId="0" borderId="148" xfId="0" applyFont="1" applyFill="1" applyBorder="1" applyAlignment="1">
      <alignment horizontal="left" vertical="center" wrapText="1"/>
    </xf>
    <xf numFmtId="0" fontId="23" fillId="3" borderId="37" xfId="0" applyFont="1" applyFill="1" applyBorder="1" applyAlignment="1">
      <alignment horizontal="right" vertical="center" wrapText="1"/>
    </xf>
    <xf numFmtId="0" fontId="23" fillId="3" borderId="38" xfId="0" applyFont="1" applyFill="1" applyBorder="1" applyAlignment="1">
      <alignment horizontal="right" vertical="center" wrapText="1"/>
    </xf>
    <xf numFmtId="0" fontId="18" fillId="0" borderId="6"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4" fillId="0" borderId="23" xfId="0" applyFont="1" applyFill="1" applyBorder="1" applyAlignment="1">
      <alignment horizontal="justify" vertical="center" wrapText="1"/>
    </xf>
    <xf numFmtId="0" fontId="4" fillId="0" borderId="24" xfId="0" applyFont="1" applyFill="1" applyBorder="1" applyAlignment="1">
      <alignment horizontal="justify" vertical="center" wrapText="1"/>
    </xf>
    <xf numFmtId="0" fontId="4" fillId="0" borderId="25" xfId="0" applyFont="1" applyFill="1" applyBorder="1" applyAlignment="1">
      <alignment horizontal="justify" vertical="center" wrapText="1"/>
    </xf>
    <xf numFmtId="0" fontId="15" fillId="4" borderId="20" xfId="6" applyFont="1" applyFill="1" applyBorder="1" applyAlignment="1">
      <alignment horizontal="left" vertical="top" wrapText="1"/>
    </xf>
    <xf numFmtId="0" fontId="15" fillId="4" borderId="51" xfId="6" applyFont="1" applyFill="1" applyBorder="1" applyAlignment="1">
      <alignment horizontal="left" vertical="top" wrapText="1"/>
    </xf>
    <xf numFmtId="0" fontId="15" fillId="4" borderId="7" xfId="6" applyFont="1" applyFill="1" applyBorder="1" applyAlignment="1">
      <alignment horizontal="left" vertical="top" wrapText="1"/>
    </xf>
    <xf numFmtId="0" fontId="15" fillId="4" borderId="48" xfId="6" applyFont="1" applyFill="1" applyBorder="1" applyAlignment="1">
      <alignment horizontal="left" vertical="top" wrapText="1"/>
    </xf>
    <xf numFmtId="0" fontId="4" fillId="0" borderId="31" xfId="6" applyNumberFormat="1" applyFont="1" applyFill="1" applyBorder="1" applyAlignment="1">
      <alignment horizontal="justify" vertical="center" wrapText="1"/>
    </xf>
    <xf numFmtId="0" fontId="4" fillId="0" borderId="52" xfId="6" applyNumberFormat="1" applyFont="1" applyFill="1" applyBorder="1" applyAlignment="1">
      <alignment horizontal="justify" vertical="center" wrapText="1"/>
    </xf>
    <xf numFmtId="0" fontId="4" fillId="0" borderId="32" xfId="6" applyNumberFormat="1" applyFont="1" applyFill="1" applyBorder="1" applyAlignment="1">
      <alignment horizontal="justify" vertical="center" wrapText="1"/>
    </xf>
    <xf numFmtId="0" fontId="15" fillId="4" borderId="7" xfId="6" applyFont="1" applyFill="1" applyBorder="1" applyAlignment="1">
      <alignment horizontal="left" vertical="center" wrapText="1"/>
    </xf>
    <xf numFmtId="0" fontId="15" fillId="4" borderId="48" xfId="6" applyFont="1" applyFill="1" applyBorder="1" applyAlignment="1">
      <alignment horizontal="left" vertical="center" wrapText="1"/>
    </xf>
    <xf numFmtId="0" fontId="4" fillId="0" borderId="27" xfId="0" applyFont="1" applyFill="1" applyBorder="1" applyAlignment="1">
      <alignment horizontal="justify" vertical="center" wrapText="1"/>
    </xf>
    <xf numFmtId="0" fontId="4" fillId="5" borderId="47" xfId="6" applyFont="1" applyFill="1" applyBorder="1" applyAlignment="1">
      <alignment horizontal="center" vertical="center" wrapText="1"/>
    </xf>
    <xf numFmtId="0" fontId="4" fillId="5" borderId="15" xfId="6" applyFont="1" applyFill="1" applyBorder="1" applyAlignment="1">
      <alignment horizontal="center" vertical="center" wrapText="1"/>
    </xf>
    <xf numFmtId="0" fontId="4" fillId="5" borderId="21" xfId="6" applyFont="1" applyFill="1" applyBorder="1" applyAlignment="1">
      <alignment horizontal="center" vertical="center" wrapText="1"/>
    </xf>
    <xf numFmtId="0" fontId="4" fillId="0" borderId="39" xfId="0" applyFont="1" applyFill="1" applyBorder="1" applyAlignment="1">
      <alignment horizontal="justify" vertical="center" wrapText="1"/>
    </xf>
    <xf numFmtId="0" fontId="4" fillId="0" borderId="40" xfId="0" applyFont="1" applyFill="1" applyBorder="1" applyAlignment="1">
      <alignment horizontal="justify" vertical="center" wrapText="1"/>
    </xf>
    <xf numFmtId="0" fontId="4" fillId="0" borderId="41" xfId="0" applyFont="1" applyFill="1" applyBorder="1" applyAlignment="1">
      <alignment horizontal="justify" vertical="center" wrapText="1"/>
    </xf>
    <xf numFmtId="0" fontId="4" fillId="0" borderId="38" xfId="0" applyFont="1" applyFill="1" applyBorder="1" applyAlignment="1">
      <alignment horizontal="justify" vertical="center" wrapText="1"/>
    </xf>
    <xf numFmtId="0" fontId="4" fillId="0" borderId="47" xfId="0" applyFont="1" applyFill="1" applyBorder="1" applyAlignment="1">
      <alignment horizontal="justify" vertical="center" wrapText="1"/>
    </xf>
    <xf numFmtId="0" fontId="4" fillId="0" borderId="44" xfId="0" applyFont="1" applyFill="1" applyBorder="1" applyAlignment="1">
      <alignment horizontal="justify" vertical="center" wrapText="1"/>
    </xf>
    <xf numFmtId="0" fontId="4" fillId="0" borderId="50" xfId="0" applyFont="1" applyFill="1" applyBorder="1" applyAlignment="1">
      <alignment horizontal="justify" vertical="center" wrapText="1"/>
    </xf>
    <xf numFmtId="0" fontId="5" fillId="2" borderId="1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26" fillId="0" borderId="0" xfId="0" applyFont="1" applyAlignment="1">
      <alignment horizontal="center" vertical="center" wrapText="1"/>
    </xf>
    <xf numFmtId="0" fontId="4" fillId="0" borderId="47" xfId="6" applyFont="1" applyFill="1" applyBorder="1" applyAlignment="1">
      <alignment horizontal="center" vertical="center" wrapText="1"/>
    </xf>
    <xf numFmtId="0" fontId="4" fillId="0" borderId="44" xfId="6" applyFont="1" applyFill="1" applyBorder="1" applyAlignment="1">
      <alignment horizontal="center" vertical="center" wrapText="1"/>
    </xf>
    <xf numFmtId="0" fontId="4" fillId="0" borderId="45" xfId="6" applyFont="1" applyFill="1" applyBorder="1" applyAlignment="1">
      <alignment horizontal="center" vertical="center" wrapText="1"/>
    </xf>
    <xf numFmtId="44" fontId="4" fillId="0" borderId="56" xfId="6" applyNumberFormat="1" applyFont="1" applyFill="1" applyBorder="1" applyAlignment="1">
      <alignment vertical="center" wrapText="1"/>
    </xf>
    <xf numFmtId="44" fontId="4" fillId="0" borderId="2" xfId="6" applyNumberFormat="1" applyFont="1" applyFill="1" applyBorder="1" applyAlignment="1">
      <alignment vertical="center" wrapText="1"/>
    </xf>
    <xf numFmtId="44" fontId="4" fillId="0" borderId="12" xfId="6" applyNumberFormat="1" applyFont="1" applyFill="1" applyBorder="1" applyAlignment="1">
      <alignment vertical="center" wrapText="1"/>
    </xf>
    <xf numFmtId="0" fontId="4" fillId="0" borderId="47" xfId="6" applyNumberFormat="1" applyFont="1" applyFill="1" applyBorder="1" applyAlignment="1">
      <alignment horizontal="justify" vertical="center" wrapText="1"/>
    </xf>
    <xf numFmtId="0" fontId="4" fillId="0" borderId="44" xfId="6" applyNumberFormat="1" applyFont="1" applyFill="1" applyBorder="1" applyAlignment="1">
      <alignment horizontal="justify" vertical="center" wrapText="1"/>
    </xf>
    <xf numFmtId="0" fontId="4" fillId="0" borderId="50" xfId="6" applyNumberFormat="1" applyFont="1" applyFill="1" applyBorder="1" applyAlignment="1">
      <alignment horizontal="justify" vertical="center" wrapText="1"/>
    </xf>
    <xf numFmtId="0" fontId="15" fillId="4" borderId="54" xfId="6" applyFont="1" applyFill="1" applyBorder="1" applyAlignment="1">
      <alignment horizontal="center" vertical="center" wrapText="1"/>
    </xf>
    <xf numFmtId="0" fontId="4" fillId="0" borderId="45" xfId="0" applyFont="1" applyFill="1" applyBorder="1" applyAlignment="1">
      <alignment horizontal="justify" vertical="center" wrapText="1"/>
    </xf>
    <xf numFmtId="44" fontId="24" fillId="0" borderId="49" xfId="6" applyNumberFormat="1" applyFont="1" applyFill="1" applyBorder="1" applyAlignment="1">
      <alignment horizontal="center" vertical="center" wrapText="1"/>
    </xf>
    <xf numFmtId="44" fontId="24" fillId="0" borderId="0" xfId="6" applyNumberFormat="1" applyFont="1" applyFill="1" applyBorder="1" applyAlignment="1">
      <alignment horizontal="center" vertical="center" wrapText="1"/>
    </xf>
    <xf numFmtId="44" fontId="24" fillId="0" borderId="8" xfId="6" applyNumberFormat="1" applyFont="1" applyFill="1" applyBorder="1" applyAlignment="1">
      <alignment horizontal="center" vertical="center" wrapText="1"/>
    </xf>
    <xf numFmtId="0" fontId="15" fillId="4" borderId="33"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94" fillId="0" borderId="0" xfId="0" applyFont="1" applyAlignment="1">
      <alignment horizontal="justify" vertical="center" wrapText="1"/>
    </xf>
    <xf numFmtId="0" fontId="74" fillId="0" borderId="0" xfId="0" applyFont="1" applyAlignment="1">
      <alignment horizontal="justify" vertical="center" wrapText="1"/>
    </xf>
    <xf numFmtId="0" fontId="74" fillId="0" borderId="0" xfId="0" applyFont="1" applyAlignment="1">
      <alignment horizontal="center" vertical="center" wrapText="1"/>
    </xf>
    <xf numFmtId="0" fontId="95" fillId="14" borderId="10" xfId="0" applyFont="1" applyFill="1" applyBorder="1" applyAlignment="1">
      <alignment horizontal="justify" vertical="center" wrapText="1"/>
    </xf>
    <xf numFmtId="0" fontId="95" fillId="14" borderId="9" xfId="0" applyFont="1" applyFill="1" applyBorder="1" applyAlignment="1">
      <alignment horizontal="justify" vertical="center" wrapText="1"/>
    </xf>
    <xf numFmtId="0" fontId="95" fillId="14" borderId="14" xfId="0" applyFont="1" applyFill="1" applyBorder="1" applyAlignment="1">
      <alignment horizontal="justify" vertical="center" wrapText="1"/>
    </xf>
    <xf numFmtId="0" fontId="74" fillId="3" borderId="148" xfId="0" applyFont="1" applyFill="1" applyBorder="1" applyAlignment="1">
      <alignment horizontal="left" vertical="center" wrapText="1"/>
    </xf>
    <xf numFmtId="0" fontId="74" fillId="3" borderId="147" xfId="0" applyFont="1" applyFill="1" applyBorder="1" applyAlignment="1">
      <alignment horizontal="left" vertical="center" wrapText="1"/>
    </xf>
    <xf numFmtId="0" fontId="74" fillId="3" borderId="154" xfId="0" applyFont="1" applyFill="1" applyBorder="1" applyAlignment="1">
      <alignment horizontal="left" vertical="center" wrapText="1"/>
    </xf>
    <xf numFmtId="0" fontId="89" fillId="3" borderId="161" xfId="0" applyFont="1" applyFill="1" applyBorder="1" applyAlignment="1">
      <alignment horizontal="right" vertical="center" wrapText="1"/>
    </xf>
    <xf numFmtId="0" fontId="89" fillId="3" borderId="33" xfId="0" applyFont="1" applyFill="1" applyBorder="1" applyAlignment="1">
      <alignment horizontal="right" vertical="center" wrapText="1"/>
    </xf>
    <xf numFmtId="0" fontId="96" fillId="3" borderId="0" xfId="0" applyFont="1" applyFill="1" applyAlignment="1">
      <alignment vertical="center" wrapText="1"/>
    </xf>
    <xf numFmtId="0" fontId="74" fillId="0" borderId="11" xfId="0" applyFont="1" applyFill="1" applyBorder="1" applyAlignment="1">
      <alignment horizontal="justify" vertical="center" wrapText="1"/>
    </xf>
    <xf numFmtId="0" fontId="97" fillId="0" borderId="1" xfId="0" applyFont="1" applyFill="1" applyBorder="1" applyAlignment="1">
      <alignment horizontal="justify" vertical="center" wrapText="1"/>
    </xf>
    <xf numFmtId="0" fontId="74" fillId="3" borderId="87" xfId="0" applyFont="1" applyFill="1" applyBorder="1" applyAlignment="1">
      <alignment horizontal="center" vertical="center" wrapText="1"/>
    </xf>
    <xf numFmtId="0" fontId="97" fillId="0" borderId="1" xfId="0" applyFont="1" applyFill="1" applyBorder="1" applyAlignment="1">
      <alignment horizontal="justify" vertical="top" wrapText="1"/>
    </xf>
    <xf numFmtId="0" fontId="98" fillId="0" borderId="1" xfId="0" applyFont="1" applyFill="1" applyBorder="1" applyAlignment="1">
      <alignment horizontal="justify" vertical="center" wrapText="1"/>
    </xf>
    <xf numFmtId="0" fontId="74" fillId="3" borderId="0" xfId="0" applyFont="1" applyFill="1" applyAlignment="1">
      <alignment vertical="center" wrapText="1"/>
    </xf>
    <xf numFmtId="0" fontId="99" fillId="14" borderId="148" xfId="0" applyFont="1" applyFill="1" applyBorder="1" applyAlignment="1">
      <alignment vertical="center" wrapText="1"/>
    </xf>
    <xf numFmtId="0" fontId="99" fillId="14" borderId="147" xfId="0" applyFont="1" applyFill="1" applyBorder="1" applyAlignment="1">
      <alignment vertical="center" wrapText="1"/>
    </xf>
    <xf numFmtId="0" fontId="100" fillId="14" borderId="147" xfId="0" applyFont="1" applyFill="1" applyBorder="1" applyAlignment="1">
      <alignment vertical="center"/>
    </xf>
    <xf numFmtId="0" fontId="99" fillId="14" borderId="33" xfId="0" applyFont="1" applyFill="1" applyBorder="1" applyAlignment="1">
      <alignment vertical="center" wrapText="1"/>
    </xf>
    <xf numFmtId="0" fontId="74" fillId="3" borderId="11" xfId="0" applyFont="1" applyFill="1" applyBorder="1" applyAlignment="1">
      <alignment horizontal="justify" vertical="center" wrapText="1"/>
    </xf>
    <xf numFmtId="0" fontId="90" fillId="0" borderId="149" xfId="0" applyFont="1" applyFill="1" applyBorder="1" applyAlignment="1">
      <alignment horizontal="center" vertical="center" wrapText="1"/>
    </xf>
    <xf numFmtId="0" fontId="74" fillId="3" borderId="26" xfId="0" applyFont="1" applyFill="1" applyBorder="1" applyAlignment="1">
      <alignment horizontal="center" vertical="center" wrapText="1"/>
    </xf>
    <xf numFmtId="0" fontId="74" fillId="3" borderId="16" xfId="0" applyFont="1" applyFill="1" applyBorder="1" applyAlignment="1">
      <alignment horizontal="center" vertical="center" wrapText="1"/>
    </xf>
    <xf numFmtId="0" fontId="74" fillId="3" borderId="164" xfId="0" applyFont="1" applyFill="1" applyBorder="1" applyAlignment="1">
      <alignment horizontal="justify" vertical="center" wrapText="1"/>
    </xf>
    <xf numFmtId="0" fontId="74" fillId="3" borderId="156" xfId="0" applyFont="1" applyFill="1" applyBorder="1" applyAlignment="1">
      <alignment horizontal="justify" vertical="center" wrapText="1"/>
    </xf>
    <xf numFmtId="0" fontId="90" fillId="3" borderId="55" xfId="0" applyFont="1" applyFill="1" applyBorder="1" applyAlignment="1">
      <alignment horizontal="justify" vertical="center" wrapText="1"/>
    </xf>
    <xf numFmtId="0" fontId="90" fillId="3" borderId="101" xfId="0" applyFont="1" applyFill="1" applyBorder="1" applyAlignment="1">
      <alignment horizontal="justify" vertical="center" wrapText="1"/>
    </xf>
    <xf numFmtId="0" fontId="90" fillId="3" borderId="57" xfId="0" applyFont="1" applyFill="1" applyBorder="1" applyAlignment="1">
      <alignment horizontal="justify" vertical="center" wrapText="1"/>
    </xf>
    <xf numFmtId="0" fontId="75" fillId="0" borderId="156" xfId="0" applyFont="1" applyFill="1" applyBorder="1" applyAlignment="1">
      <alignment horizontal="justify" vertical="center" wrapText="1"/>
    </xf>
    <xf numFmtId="0" fontId="74" fillId="3" borderId="18" xfId="0" applyFont="1" applyFill="1" applyBorder="1" applyAlignment="1">
      <alignment horizontal="justify" vertical="center" wrapText="1"/>
    </xf>
    <xf numFmtId="0" fontId="74" fillId="3" borderId="17" xfId="0" applyFont="1" applyFill="1" applyBorder="1" applyAlignment="1">
      <alignment horizontal="justify" vertical="center" wrapText="1"/>
    </xf>
    <xf numFmtId="0" fontId="92" fillId="0" borderId="166" xfId="0" applyFont="1" applyFill="1" applyBorder="1" applyAlignment="1">
      <alignment horizontal="justify" vertical="center" wrapText="1"/>
    </xf>
    <xf numFmtId="0" fontId="101" fillId="0" borderId="166" xfId="0" applyFont="1" applyFill="1" applyBorder="1" applyAlignment="1">
      <alignment horizontal="center" vertical="center" wrapText="1"/>
    </xf>
    <xf numFmtId="0" fontId="75" fillId="0" borderId="17" xfId="0" applyFont="1" applyFill="1" applyBorder="1" applyAlignment="1">
      <alignment horizontal="justify" vertical="center" wrapText="1"/>
    </xf>
    <xf numFmtId="0" fontId="102" fillId="2" borderId="12" xfId="0" applyFont="1" applyFill="1" applyBorder="1" applyAlignment="1">
      <alignment horizontal="center" vertical="center" wrapText="1"/>
    </xf>
    <xf numFmtId="0" fontId="102" fillId="2" borderId="2" xfId="0" applyFont="1" applyFill="1" applyBorder="1" applyAlignment="1">
      <alignment horizontal="center" vertical="center" wrapText="1"/>
    </xf>
    <xf numFmtId="0" fontId="102" fillId="2" borderId="2" xfId="0" applyFont="1" applyFill="1" applyBorder="1" applyAlignment="1">
      <alignment horizontal="center" vertical="center" wrapText="1"/>
    </xf>
    <xf numFmtId="0" fontId="102" fillId="2" borderId="13" xfId="0" applyFont="1" applyFill="1" applyBorder="1" applyAlignment="1">
      <alignment horizontal="center" vertical="center" wrapText="1"/>
    </xf>
    <xf numFmtId="0" fontId="102" fillId="2" borderId="18" xfId="0" applyFont="1" applyFill="1" applyBorder="1" applyAlignment="1">
      <alignment horizontal="center" vertical="center" wrapText="1"/>
    </xf>
    <xf numFmtId="0" fontId="102" fillId="2" borderId="17" xfId="0" applyFont="1" applyFill="1" applyBorder="1" applyAlignment="1">
      <alignment horizontal="center" vertical="center" wrapText="1"/>
    </xf>
    <xf numFmtId="0" fontId="102" fillId="2" borderId="16" xfId="0" applyFont="1" applyFill="1" applyBorder="1" applyAlignment="1">
      <alignment horizontal="center" vertical="center" wrapText="1"/>
    </xf>
    <xf numFmtId="0" fontId="103" fillId="0" borderId="0" xfId="0" applyFont="1" applyFill="1" applyAlignment="1">
      <alignment horizontal="center" vertical="center" wrapText="1"/>
    </xf>
    <xf numFmtId="0" fontId="97" fillId="3" borderId="46" xfId="0" applyFont="1" applyFill="1" applyBorder="1" applyAlignment="1">
      <alignment horizontal="left" vertical="center" wrapText="1"/>
    </xf>
    <xf numFmtId="0" fontId="104" fillId="0" borderId="1" xfId="0" applyFont="1" applyFill="1" applyBorder="1" applyAlignment="1">
      <alignment horizontal="justify" vertical="center" wrapText="1"/>
    </xf>
    <xf numFmtId="0" fontId="89" fillId="3" borderId="111" xfId="0" applyFont="1" applyFill="1" applyBorder="1" applyAlignment="1">
      <alignment horizontal="center" vertical="center" wrapText="1"/>
    </xf>
    <xf numFmtId="0" fontId="74" fillId="3" borderId="111" xfId="0" applyFont="1" applyFill="1" applyBorder="1" applyAlignment="1">
      <alignment horizontal="justify" vertical="center" wrapText="1"/>
    </xf>
    <xf numFmtId="0" fontId="75" fillId="0" borderId="111" xfId="0" applyFont="1" applyFill="1" applyBorder="1" applyAlignment="1">
      <alignment horizontal="justify" vertical="center" wrapText="1"/>
    </xf>
    <xf numFmtId="0" fontId="90" fillId="0" borderId="111" xfId="0" applyFont="1" applyFill="1" applyBorder="1" applyAlignment="1">
      <alignment horizontal="center" vertical="center" wrapText="1"/>
    </xf>
    <xf numFmtId="0" fontId="97" fillId="0" borderId="111" xfId="0" applyFont="1" applyBorder="1" applyAlignment="1">
      <alignment horizontal="justify" vertical="center" wrapText="1"/>
    </xf>
    <xf numFmtId="0" fontId="96" fillId="0" borderId="0" xfId="0" applyFont="1" applyFill="1" applyAlignment="1">
      <alignment vertical="center" wrapText="1"/>
    </xf>
    <xf numFmtId="0" fontId="74" fillId="3" borderId="35" xfId="0" applyFont="1" applyFill="1" applyBorder="1" applyAlignment="1">
      <alignment horizontal="justify" vertical="center" wrapText="1"/>
    </xf>
    <xf numFmtId="0" fontId="89" fillId="3" borderId="34" xfId="0" applyFont="1" applyFill="1" applyBorder="1" applyAlignment="1">
      <alignment horizontal="center" vertical="center" wrapText="1"/>
    </xf>
    <xf numFmtId="0" fontId="74" fillId="3" borderId="34" xfId="0" applyFont="1" applyFill="1" applyBorder="1" applyAlignment="1">
      <alignment horizontal="justify" vertical="center" wrapText="1"/>
    </xf>
    <xf numFmtId="0" fontId="90" fillId="0" borderId="156" xfId="0" applyFont="1" applyFill="1" applyBorder="1" applyAlignment="1">
      <alignment horizontal="center" vertical="center" wrapText="1"/>
    </xf>
    <xf numFmtId="0" fontId="97" fillId="3" borderId="34" xfId="0" applyFont="1" applyFill="1" applyBorder="1" applyAlignment="1">
      <alignment horizontal="justify" vertical="center" wrapText="1"/>
    </xf>
    <xf numFmtId="0" fontId="74" fillId="3" borderId="116" xfId="0" applyFont="1" applyFill="1" applyBorder="1" applyAlignment="1">
      <alignment horizontal="center" vertical="center" wrapText="1"/>
    </xf>
    <xf numFmtId="0" fontId="104" fillId="3" borderId="46" xfId="0" applyFont="1" applyFill="1" applyBorder="1" applyAlignment="1">
      <alignment horizontal="justify" vertical="center" wrapText="1"/>
    </xf>
    <xf numFmtId="0" fontId="97" fillId="3" borderId="106" xfId="0" applyFont="1" applyFill="1" applyBorder="1" applyAlignment="1">
      <alignment horizontal="justify" vertical="center" wrapText="1"/>
    </xf>
    <xf numFmtId="0" fontId="97" fillId="3" borderId="1" xfId="0" applyFont="1" applyFill="1" applyBorder="1" applyAlignment="1">
      <alignment horizontal="justify" vertical="center" wrapText="1"/>
    </xf>
    <xf numFmtId="0" fontId="75" fillId="3" borderId="102" xfId="0" applyFont="1" applyFill="1" applyBorder="1" applyAlignment="1">
      <alignment horizontal="justify" vertical="center" wrapText="1"/>
    </xf>
    <xf numFmtId="0" fontId="97" fillId="3" borderId="149" xfId="0" applyFont="1" applyFill="1" applyBorder="1" applyAlignment="1">
      <alignment horizontal="justify" vertical="center" wrapText="1"/>
    </xf>
    <xf numFmtId="0" fontId="105" fillId="3" borderId="0" xfId="0" applyFont="1" applyFill="1" applyAlignment="1">
      <alignment vertical="center" wrapText="1"/>
    </xf>
    <xf numFmtId="0" fontId="105" fillId="3" borderId="77" xfId="0" applyFont="1" applyFill="1" applyBorder="1" applyAlignment="1">
      <alignment horizontal="justify" vertical="center" wrapText="1"/>
    </xf>
    <xf numFmtId="0" fontId="92" fillId="3" borderId="77" xfId="0" applyFont="1" applyFill="1" applyBorder="1" applyAlignment="1">
      <alignment horizontal="justify" vertical="center" wrapText="1"/>
    </xf>
    <xf numFmtId="0" fontId="92" fillId="3" borderId="76" xfId="0" applyFont="1" applyFill="1" applyBorder="1" applyAlignment="1">
      <alignment horizontal="center" vertical="center" wrapText="1"/>
    </xf>
    <xf numFmtId="0" fontId="92" fillId="3" borderId="0" xfId="0" applyFont="1" applyFill="1" applyAlignment="1">
      <alignment vertical="center" wrapText="1"/>
    </xf>
    <xf numFmtId="0" fontId="92" fillId="3" borderId="107" xfId="0" applyFont="1" applyFill="1" applyBorder="1" applyAlignment="1">
      <alignment horizontal="justify" vertical="center" wrapText="1"/>
    </xf>
    <xf numFmtId="0" fontId="75" fillId="3" borderId="107" xfId="0" applyFont="1" applyFill="1" applyBorder="1" applyAlignment="1">
      <alignment horizontal="left" vertical="center" wrapText="1"/>
    </xf>
    <xf numFmtId="0" fontId="75" fillId="3" borderId="107" xfId="0" applyFont="1" applyFill="1" applyBorder="1" applyAlignment="1">
      <alignment horizontal="justify" vertical="center" wrapText="1"/>
    </xf>
    <xf numFmtId="0" fontId="75" fillId="3" borderId="0" xfId="0" applyFont="1" applyFill="1" applyBorder="1" applyAlignment="1">
      <alignment horizontal="justify" vertical="center" wrapText="1"/>
    </xf>
    <xf numFmtId="0" fontId="75" fillId="3" borderId="156" xfId="0" applyFont="1" applyFill="1" applyBorder="1" applyAlignment="1">
      <alignment horizontal="justify" vertical="center" wrapText="1"/>
    </xf>
    <xf numFmtId="0" fontId="75" fillId="3" borderId="155" xfId="0" applyFont="1" applyFill="1" applyBorder="1" applyAlignment="1">
      <alignment horizontal="justify" vertical="center" wrapText="1"/>
    </xf>
    <xf numFmtId="0" fontId="75" fillId="3" borderId="116" xfId="0" applyFont="1" applyFill="1" applyBorder="1" applyAlignment="1">
      <alignment horizontal="center" vertical="center" wrapText="1"/>
    </xf>
    <xf numFmtId="0" fontId="75" fillId="3" borderId="46" xfId="0" applyFont="1" applyFill="1" applyBorder="1" applyAlignment="1">
      <alignment horizontal="left" vertical="center" wrapText="1"/>
    </xf>
    <xf numFmtId="0" fontId="75" fillId="3" borderId="46" xfId="0" applyFont="1" applyFill="1" applyBorder="1" applyAlignment="1">
      <alignment horizontal="justify" vertical="center" wrapText="1"/>
    </xf>
    <xf numFmtId="0" fontId="75" fillId="3" borderId="106" xfId="0" applyFont="1" applyFill="1" applyBorder="1" applyAlignment="1">
      <alignment horizontal="justify" vertical="center" wrapText="1"/>
    </xf>
    <xf numFmtId="0" fontId="75" fillId="3" borderId="1" xfId="0" applyFont="1" applyFill="1" applyBorder="1" applyAlignment="1">
      <alignment horizontal="justify" vertical="center" wrapText="1"/>
    </xf>
    <xf numFmtId="0" fontId="75" fillId="3" borderId="75" xfId="0" applyFont="1" applyFill="1" applyBorder="1" applyAlignment="1">
      <alignment horizontal="center" vertical="center" wrapText="1"/>
    </xf>
    <xf numFmtId="0" fontId="89" fillId="3" borderId="1" xfId="0" applyFont="1" applyFill="1" applyBorder="1" applyAlignment="1">
      <alignment horizontal="center" vertical="center" wrapText="1"/>
    </xf>
    <xf numFmtId="0" fontId="90" fillId="0" borderId="1" xfId="0" applyFont="1" applyFill="1" applyBorder="1" applyAlignment="1">
      <alignment horizontal="center" vertical="center" wrapText="1"/>
    </xf>
    <xf numFmtId="0" fontId="97" fillId="0" borderId="1" xfId="0" applyFont="1" applyBorder="1" applyAlignment="1">
      <alignment horizontal="justify" vertical="center" wrapText="1"/>
    </xf>
    <xf numFmtId="0" fontId="74" fillId="3" borderId="144" xfId="0" applyFont="1" applyFill="1" applyBorder="1" applyAlignment="1">
      <alignment horizontal="justify" vertical="center" wrapText="1"/>
    </xf>
    <xf numFmtId="0" fontId="74" fillId="3" borderId="149" xfId="0" applyFont="1" applyFill="1" applyBorder="1" applyAlignment="1">
      <alignment horizontal="center" vertical="center" wrapText="1"/>
    </xf>
    <xf numFmtId="0" fontId="74" fillId="3" borderId="149" xfId="0" applyFont="1" applyFill="1" applyBorder="1" applyAlignment="1">
      <alignment horizontal="justify" vertical="center" wrapText="1"/>
    </xf>
    <xf numFmtId="0" fontId="75" fillId="3" borderId="149" xfId="0" applyFont="1" applyFill="1" applyBorder="1" applyAlignment="1">
      <alignment horizontal="justify" vertical="center" wrapText="1"/>
    </xf>
    <xf numFmtId="0" fontId="90" fillId="3" borderId="149" xfId="0" applyFont="1" applyFill="1" applyBorder="1" applyAlignment="1">
      <alignment horizontal="center" vertical="center" wrapText="1"/>
    </xf>
    <xf numFmtId="0" fontId="74" fillId="3" borderId="167" xfId="0" applyFont="1" applyFill="1" applyBorder="1" applyAlignment="1">
      <alignment horizontal="center" vertical="center" wrapText="1"/>
    </xf>
    <xf numFmtId="0" fontId="74" fillId="3" borderId="1" xfId="0" applyFont="1" applyFill="1" applyBorder="1" applyAlignment="1">
      <alignment horizontal="center" vertical="center" wrapText="1"/>
    </xf>
    <xf numFmtId="0" fontId="106" fillId="3" borderId="1" xfId="0" applyFont="1" applyFill="1" applyBorder="1" applyAlignment="1">
      <alignment horizontal="justify" vertical="center" wrapText="1"/>
    </xf>
    <xf numFmtId="0" fontId="74" fillId="7" borderId="0" xfId="0" applyFont="1" applyFill="1" applyAlignment="1">
      <alignment vertical="center" wrapText="1"/>
    </xf>
  </cellXfs>
  <cellStyles count="35">
    <cellStyle name="Collegamento ipertestuale" xfId="7" builtinId="8"/>
    <cellStyle name="Excel Built-in Normal" xfId="8"/>
    <cellStyle name="Excel Built-in Normal 2" xfId="17"/>
    <cellStyle name="Migliaia" xfId="4" builtinId="3"/>
    <cellStyle name="Migliaia [0] 2" xfId="9"/>
    <cellStyle name="Migliaia [0] 2 2" xfId="18"/>
    <cellStyle name="Migliaia 2" xfId="19"/>
    <cellStyle name="Migliaia 3" xfId="20"/>
    <cellStyle name="Migliaia 4" xfId="21"/>
    <cellStyle name="Normal 2" xfId="2"/>
    <cellStyle name="Normal 2 2" xfId="10"/>
    <cellStyle name="Normal 2 3" xfId="22"/>
    <cellStyle name="Normal 3" xfId="11"/>
    <cellStyle name="Normal 3 2" xfId="23"/>
    <cellStyle name="Normale" xfId="0" builtinId="0"/>
    <cellStyle name="Normale 2" xfId="1"/>
    <cellStyle name="Normale 2 2" xfId="3"/>
    <cellStyle name="Normale 2 2 2" xfId="13"/>
    <cellStyle name="Normale 2 2 3" xfId="24"/>
    <cellStyle name="Normale 2 3" xfId="12"/>
    <cellStyle name="Normale 2 3 2" xfId="25"/>
    <cellStyle name="Normale 2 4" xfId="26"/>
    <cellStyle name="Normale 3" xfId="6"/>
    <cellStyle name="Normale 3 2" xfId="15"/>
    <cellStyle name="Normale 3 2 2" xfId="27"/>
    <cellStyle name="Normale 3 3" xfId="14"/>
    <cellStyle name="Normale 3 4" xfId="28"/>
    <cellStyle name="Normale 3 5" xfId="29"/>
    <cellStyle name="Normale 4" xfId="30"/>
    <cellStyle name="Normale 5" xfId="16"/>
    <cellStyle name="Normale 5 2" xfId="31"/>
    <cellStyle name="Normale 6" xfId="32"/>
    <cellStyle name="Percentuale" xfId="5" builtinId="5"/>
    <cellStyle name="Percentuale 2" xfId="33"/>
    <cellStyle name="Percentuale 3" xfId="3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hyperlink" Target="#'6.8 Calamit&#224; naturali'!A1"/><Relationship Id="rId13" Type="http://schemas.openxmlformats.org/officeDocument/2006/relationships/hyperlink" Target="#'6.13 Aeroporti'!A1"/><Relationship Id="rId18" Type="http://schemas.openxmlformats.org/officeDocument/2006/relationships/hyperlink" Target="#'CL SviluppoSost '!Titoli_stampa"/><Relationship Id="rId3" Type="http://schemas.openxmlformats.org/officeDocument/2006/relationships/hyperlink" Target="#'6.3 AccessoPMIfinanziamenti'!A1"/><Relationship Id="rId7" Type="http://schemas.openxmlformats.org/officeDocument/2006/relationships/hyperlink" Target="#'6.7 Ambiente'!A1"/><Relationship Id="rId12" Type="http://schemas.openxmlformats.org/officeDocument/2006/relationships/hyperlink" Target="#'6.12 Altre infrastr. locali'!A1"/><Relationship Id="rId17" Type="http://schemas.openxmlformats.org/officeDocument/2006/relationships/hyperlink" Target="#'CL PariOppNonDiscrim'!Titoli_stampa"/><Relationship Id="rId2" Type="http://schemas.openxmlformats.org/officeDocument/2006/relationships/hyperlink" Target="#'6.2 PMI'!A1"/><Relationship Id="rId16" Type="http://schemas.openxmlformats.org/officeDocument/2006/relationships/hyperlink" Target="#'6.16 SIEG'!A1"/><Relationship Id="rId1" Type="http://schemas.openxmlformats.org/officeDocument/2006/relationships/hyperlink" Target="#'6.1 Final. regionale'!A1"/><Relationship Id="rId6" Type="http://schemas.openxmlformats.org/officeDocument/2006/relationships/hyperlink" Target="#'6.6 Lavoratori svantaggiati'!A1"/><Relationship Id="rId11" Type="http://schemas.openxmlformats.org/officeDocument/2006/relationships/hyperlink" Target="#'6.11 Sport'!A1"/><Relationship Id="rId5" Type="http://schemas.openxmlformats.org/officeDocument/2006/relationships/hyperlink" Target="#'6.5 Formazione'!A1"/><Relationship Id="rId15" Type="http://schemas.openxmlformats.org/officeDocument/2006/relationships/hyperlink" Target="#'6.15 Trasporti Reg. remote'!A1"/><Relationship Id="rId10" Type="http://schemas.openxmlformats.org/officeDocument/2006/relationships/hyperlink" Target="#'6.10 Cultura'!A1"/><Relationship Id="rId4" Type="http://schemas.openxmlformats.org/officeDocument/2006/relationships/hyperlink" Target="#'6.4 RicSvilInnovaz'!A1"/><Relationship Id="rId9" Type="http://schemas.openxmlformats.org/officeDocument/2006/relationships/hyperlink" Target="#'6.9 Banda larga'!A1"/><Relationship Id="rId14" Type="http://schemas.openxmlformats.org/officeDocument/2006/relationships/hyperlink" Target="#'6.14 Porti'!A1"/></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123825</xdr:colOff>
      <xdr:row>3</xdr:row>
      <xdr:rowOff>152400</xdr:rowOff>
    </xdr:to>
    <xdr:pic>
      <xdr:nvPicPr>
        <xdr:cNvPr id="4" name="Immagin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24050"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455083</xdr:colOff>
      <xdr:row>10</xdr:row>
      <xdr:rowOff>1227666</xdr:rowOff>
    </xdr:from>
    <xdr:to>
      <xdr:col>1</xdr:col>
      <xdr:colOff>5272314</xdr:colOff>
      <xdr:row>10</xdr:row>
      <xdr:rowOff>2762249</xdr:rowOff>
    </xdr:to>
    <xdr:sp macro="" textlink="">
      <xdr:nvSpPr>
        <xdr:cNvPr id="2" name="Rettangolo arrotondato 1"/>
        <xdr:cNvSpPr>
          <a:spLocks/>
        </xdr:cNvSpPr>
      </xdr:nvSpPr>
      <xdr:spPr>
        <a:xfrm>
          <a:off x="619606" y="9194030"/>
          <a:ext cx="4817231" cy="1534583"/>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5:  TRATTAMENTO </a:t>
          </a:r>
        </a:p>
        <a:p>
          <a:pPr algn="l"/>
          <a:r>
            <a:rPr lang="it-IT" sz="900" b="1">
              <a:solidFill>
                <a:srgbClr val="002060"/>
              </a:solidFill>
            </a:rPr>
            <a:t>DELL'OPERAZIONE </a:t>
          </a:r>
        </a:p>
        <a:p>
          <a:pPr algn="l"/>
          <a:r>
            <a:rPr lang="it-IT" sz="900" b="1">
              <a:solidFill>
                <a:srgbClr val="002060"/>
              </a:solidFill>
            </a:rPr>
            <a:t>DA PARTE DI AdG</a:t>
          </a:r>
          <a:r>
            <a:rPr lang="it-IT" sz="900" b="1" baseline="0">
              <a:solidFill>
                <a:srgbClr val="002060"/>
              </a:solidFill>
            </a:rPr>
            <a:t> </a:t>
          </a:r>
        </a:p>
        <a:p>
          <a:pPr algn="l"/>
          <a:r>
            <a:rPr lang="it-IT" sz="900" b="1" baseline="0">
              <a:solidFill>
                <a:srgbClr val="002060"/>
              </a:solidFill>
            </a:rPr>
            <a:t>E AdC</a:t>
          </a:r>
          <a:endParaRPr lang="it-IT" sz="900" b="1">
            <a:solidFill>
              <a:srgbClr val="002060"/>
            </a:solidFill>
          </a:endParaRPr>
        </a:p>
      </xdr:txBody>
    </xdr:sp>
    <xdr:clientData/>
  </xdr:twoCellAnchor>
  <xdr:twoCellAnchor>
    <xdr:from>
      <xdr:col>1</xdr:col>
      <xdr:colOff>1132417</xdr:colOff>
      <xdr:row>10</xdr:row>
      <xdr:rowOff>127000</xdr:rowOff>
    </xdr:from>
    <xdr:to>
      <xdr:col>1</xdr:col>
      <xdr:colOff>6096000</xdr:colOff>
      <xdr:row>10</xdr:row>
      <xdr:rowOff>1045029</xdr:rowOff>
    </xdr:to>
    <xdr:sp macro="" textlink="">
      <xdr:nvSpPr>
        <xdr:cNvPr id="3" name="Rettangolo arrotondato 2"/>
        <xdr:cNvSpPr>
          <a:spLocks/>
        </xdr:cNvSpPr>
      </xdr:nvSpPr>
      <xdr:spPr>
        <a:xfrm>
          <a:off x="1303867" y="8128000"/>
          <a:ext cx="4963583" cy="918029"/>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4: </a:t>
          </a:r>
        </a:p>
        <a:p>
          <a:pPr algn="l"/>
          <a:r>
            <a:rPr lang="it-IT" sz="900" b="1">
              <a:solidFill>
                <a:srgbClr val="002060"/>
              </a:solidFill>
            </a:rPr>
            <a:t>BENEFICIARIO </a:t>
          </a:r>
        </a:p>
        <a:p>
          <a:pPr algn="l"/>
          <a:r>
            <a:rPr lang="it-IT" sz="900" b="1">
              <a:solidFill>
                <a:srgbClr val="002060"/>
              </a:solidFill>
            </a:rPr>
            <a:t>E SPESE</a:t>
          </a:r>
        </a:p>
      </xdr:txBody>
    </xdr:sp>
    <xdr:clientData/>
  </xdr:twoCellAnchor>
  <xdr:twoCellAnchor>
    <xdr:from>
      <xdr:col>1</xdr:col>
      <xdr:colOff>891886</xdr:colOff>
      <xdr:row>9</xdr:row>
      <xdr:rowOff>247772</xdr:rowOff>
    </xdr:from>
    <xdr:to>
      <xdr:col>1</xdr:col>
      <xdr:colOff>6106583</xdr:colOff>
      <xdr:row>9</xdr:row>
      <xdr:rowOff>2159000</xdr:rowOff>
    </xdr:to>
    <xdr:sp macro="" textlink="">
      <xdr:nvSpPr>
        <xdr:cNvPr id="4" name="Rettangolo arrotondato 3"/>
        <xdr:cNvSpPr>
          <a:spLocks/>
        </xdr:cNvSpPr>
      </xdr:nvSpPr>
      <xdr:spPr>
        <a:xfrm>
          <a:off x="1063336" y="5956422"/>
          <a:ext cx="5214697" cy="1911228"/>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3: PROCEDURA DI EROGAZIONE</a:t>
          </a:r>
        </a:p>
      </xdr:txBody>
    </xdr:sp>
    <xdr:clientData/>
  </xdr:twoCellAnchor>
  <xdr:twoCellAnchor>
    <xdr:from>
      <xdr:col>1</xdr:col>
      <xdr:colOff>1729740</xdr:colOff>
      <xdr:row>8</xdr:row>
      <xdr:rowOff>1259840</xdr:rowOff>
    </xdr:from>
    <xdr:to>
      <xdr:col>1</xdr:col>
      <xdr:colOff>5346700</xdr:colOff>
      <xdr:row>8</xdr:row>
      <xdr:rowOff>3060700</xdr:rowOff>
    </xdr:to>
    <xdr:sp macro="" textlink="">
      <xdr:nvSpPr>
        <xdr:cNvPr id="5" name="Rettangolo arrotondato 4"/>
        <xdr:cNvSpPr>
          <a:spLocks/>
        </xdr:cNvSpPr>
      </xdr:nvSpPr>
      <xdr:spPr>
        <a:xfrm>
          <a:off x="1901190" y="3831590"/>
          <a:ext cx="3616960" cy="180086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2: TIPOLOGIA DI AIUTO</a:t>
          </a:r>
        </a:p>
      </xdr:txBody>
    </xdr:sp>
    <xdr:clientData/>
  </xdr:twoCellAnchor>
  <xdr:twoCellAnchor>
    <xdr:from>
      <xdr:col>1</xdr:col>
      <xdr:colOff>1907540</xdr:colOff>
      <xdr:row>8</xdr:row>
      <xdr:rowOff>180340</xdr:rowOff>
    </xdr:from>
    <xdr:to>
      <xdr:col>1</xdr:col>
      <xdr:colOff>4876800</xdr:colOff>
      <xdr:row>8</xdr:row>
      <xdr:rowOff>1094740</xdr:rowOff>
    </xdr:to>
    <xdr:sp macro="" textlink="">
      <xdr:nvSpPr>
        <xdr:cNvPr id="6" name="Rettangolo arrotondato 5"/>
        <xdr:cNvSpPr>
          <a:spLocks/>
        </xdr:cNvSpPr>
      </xdr:nvSpPr>
      <xdr:spPr>
        <a:xfrm>
          <a:off x="2078990" y="2752090"/>
          <a:ext cx="2969260" cy="91440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1: </a:t>
          </a:r>
          <a:r>
            <a:rPr lang="it-IT" sz="900" b="1" baseline="0">
              <a:solidFill>
                <a:srgbClr val="002060"/>
              </a:solidFill>
            </a:rPr>
            <a:t> ESISTENZA DELL'AIUTO</a:t>
          </a:r>
          <a:endParaRPr lang="it-IT" sz="900" b="1">
            <a:solidFill>
              <a:srgbClr val="002060"/>
            </a:solidFill>
          </a:endParaRPr>
        </a:p>
      </xdr:txBody>
    </xdr:sp>
    <xdr:clientData/>
  </xdr:twoCellAnchor>
  <xdr:twoCellAnchor>
    <xdr:from>
      <xdr:col>1</xdr:col>
      <xdr:colOff>2075180</xdr:colOff>
      <xdr:row>8</xdr:row>
      <xdr:rowOff>477521</xdr:rowOff>
    </xdr:from>
    <xdr:to>
      <xdr:col>1</xdr:col>
      <xdr:colOff>2774315</xdr:colOff>
      <xdr:row>8</xdr:row>
      <xdr:rowOff>797561</xdr:rowOff>
    </xdr:to>
    <xdr:sp macro="" textlink="">
      <xdr:nvSpPr>
        <xdr:cNvPr id="7" name="Pentagono 6"/>
        <xdr:cNvSpPr/>
      </xdr:nvSpPr>
      <xdr:spPr>
        <a:xfrm>
          <a:off x="2246630" y="3049271"/>
          <a:ext cx="699135" cy="320040"/>
        </a:xfrm>
        <a:prstGeom prst="homePlate">
          <a:avLst>
            <a:gd name="adj" fmla="val 37288"/>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Avvio dell'analisi</a:t>
          </a:r>
        </a:p>
      </xdr:txBody>
    </xdr:sp>
    <xdr:clientData/>
  </xdr:twoCellAnchor>
  <xdr:twoCellAnchor>
    <xdr:from>
      <xdr:col>1</xdr:col>
      <xdr:colOff>2966720</xdr:colOff>
      <xdr:row>8</xdr:row>
      <xdr:rowOff>247120</xdr:rowOff>
    </xdr:from>
    <xdr:to>
      <xdr:col>1</xdr:col>
      <xdr:colOff>4188080</xdr:colOff>
      <xdr:row>8</xdr:row>
      <xdr:rowOff>1024720</xdr:rowOff>
    </xdr:to>
    <xdr:sp macro="" textlink="">
      <xdr:nvSpPr>
        <xdr:cNvPr id="8" name="Rombo 7"/>
        <xdr:cNvSpPr/>
      </xdr:nvSpPr>
      <xdr:spPr>
        <a:xfrm>
          <a:off x="3138170" y="2818870"/>
          <a:ext cx="1221360" cy="777600"/>
        </a:xfrm>
        <a:prstGeom prst="diamond">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indent="0" algn="ctr"/>
          <a:r>
            <a:rPr lang="it-IT" sz="800">
              <a:solidFill>
                <a:schemeClr val="tx2">
                  <a:lumMod val="50000"/>
                </a:schemeClr>
              </a:solidFill>
              <a:latin typeface="+mn-lt"/>
              <a:ea typeface="+mn-ea"/>
              <a:cs typeface="+mn-cs"/>
            </a:rPr>
            <a:t>Esiste un aiuto</a:t>
          </a:r>
          <a:r>
            <a:rPr lang="it-IT" sz="800" baseline="0">
              <a:solidFill>
                <a:schemeClr val="tx2">
                  <a:lumMod val="50000"/>
                </a:schemeClr>
              </a:solidFill>
              <a:latin typeface="+mn-lt"/>
              <a:ea typeface="+mn-ea"/>
              <a:cs typeface="+mn-cs"/>
            </a:rPr>
            <a:t> di Stato?</a:t>
          </a:r>
          <a:endParaRPr lang="it-IT" sz="800">
            <a:solidFill>
              <a:schemeClr val="tx2">
                <a:lumMod val="50000"/>
              </a:schemeClr>
            </a:solidFill>
            <a:latin typeface="+mn-lt"/>
            <a:ea typeface="+mn-ea"/>
            <a:cs typeface="+mn-cs"/>
          </a:endParaRPr>
        </a:p>
      </xdr:txBody>
    </xdr:sp>
    <xdr:clientData/>
  </xdr:twoCellAnchor>
  <xdr:oneCellAnchor>
    <xdr:from>
      <xdr:col>1</xdr:col>
      <xdr:colOff>3991831</xdr:colOff>
      <xdr:row>8</xdr:row>
      <xdr:rowOff>285895</xdr:rowOff>
    </xdr:from>
    <xdr:ext cx="338747" cy="233205"/>
    <xdr:sp macro="" textlink="">
      <xdr:nvSpPr>
        <xdr:cNvPr id="9" name="CasellaDiTesto 8"/>
        <xdr:cNvSpPr txBox="1"/>
      </xdr:nvSpPr>
      <xdr:spPr>
        <a:xfrm>
          <a:off x="4163281" y="2857645"/>
          <a:ext cx="33874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NO</a:t>
          </a:r>
        </a:p>
      </xdr:txBody>
    </xdr:sp>
    <xdr:clientData/>
  </xdr:oneCellAnchor>
  <xdr:oneCellAnchor>
    <xdr:from>
      <xdr:col>1</xdr:col>
      <xdr:colOff>3695709</xdr:colOff>
      <xdr:row>8</xdr:row>
      <xdr:rowOff>881380</xdr:rowOff>
    </xdr:from>
    <xdr:ext cx="270010" cy="233205"/>
    <xdr:sp macro="" textlink="">
      <xdr:nvSpPr>
        <xdr:cNvPr id="10" name="CasellaDiTesto 9"/>
        <xdr:cNvSpPr txBox="1"/>
      </xdr:nvSpPr>
      <xdr:spPr>
        <a:xfrm>
          <a:off x="3867159" y="3453130"/>
          <a:ext cx="270010"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SI</a:t>
          </a:r>
        </a:p>
      </xdr:txBody>
    </xdr:sp>
    <xdr:clientData/>
  </xdr:oneCellAnchor>
  <xdr:twoCellAnchor>
    <xdr:from>
      <xdr:col>1</xdr:col>
      <xdr:colOff>4188080</xdr:colOff>
      <xdr:row>8</xdr:row>
      <xdr:rowOff>635920</xdr:rowOff>
    </xdr:from>
    <xdr:to>
      <xdr:col>1</xdr:col>
      <xdr:colOff>4353560</xdr:colOff>
      <xdr:row>8</xdr:row>
      <xdr:rowOff>636100</xdr:rowOff>
    </xdr:to>
    <xdr:cxnSp macro="">
      <xdr:nvCxnSpPr>
        <xdr:cNvPr id="11" name="Connettore 4 11"/>
        <xdr:cNvCxnSpPr>
          <a:stCxn id="8" idx="3"/>
          <a:endCxn id="14" idx="2"/>
        </xdr:cNvCxnSpPr>
      </xdr:nvCxnSpPr>
      <xdr:spPr>
        <a:xfrm>
          <a:off x="4359530" y="3207670"/>
          <a:ext cx="165480" cy="18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2760980</xdr:colOff>
      <xdr:row>8</xdr:row>
      <xdr:rowOff>805180</xdr:rowOff>
    </xdr:from>
    <xdr:to>
      <xdr:col>1</xdr:col>
      <xdr:colOff>3515360</xdr:colOff>
      <xdr:row>8</xdr:row>
      <xdr:rowOff>1026160</xdr:rowOff>
    </xdr:to>
    <xdr:sp macro="" textlink="">
      <xdr:nvSpPr>
        <xdr:cNvPr id="12" name="Rettangolo arrotondato 11"/>
        <xdr:cNvSpPr>
          <a:spLocks/>
        </xdr:cNvSpPr>
      </xdr:nvSpPr>
      <xdr:spPr>
        <a:xfrm>
          <a:off x="2932430" y="337693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2774315</xdr:colOff>
      <xdr:row>8</xdr:row>
      <xdr:rowOff>635920</xdr:rowOff>
    </xdr:from>
    <xdr:to>
      <xdr:col>1</xdr:col>
      <xdr:colOff>2966720</xdr:colOff>
      <xdr:row>8</xdr:row>
      <xdr:rowOff>637541</xdr:rowOff>
    </xdr:to>
    <xdr:cxnSp macro="">
      <xdr:nvCxnSpPr>
        <xdr:cNvPr id="13" name="Connettore 4 11"/>
        <xdr:cNvCxnSpPr>
          <a:stCxn id="7" idx="3"/>
          <a:endCxn id="8" idx="1"/>
        </xdr:cNvCxnSpPr>
      </xdr:nvCxnSpPr>
      <xdr:spPr>
        <a:xfrm flipV="1">
          <a:off x="2945765" y="3207670"/>
          <a:ext cx="192405" cy="1621"/>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4353560</xdr:colOff>
      <xdr:row>8</xdr:row>
      <xdr:rowOff>546100</xdr:rowOff>
    </xdr:from>
    <xdr:to>
      <xdr:col>1</xdr:col>
      <xdr:colOff>4533560</xdr:colOff>
      <xdr:row>8</xdr:row>
      <xdr:rowOff>726100</xdr:rowOff>
    </xdr:to>
    <xdr:sp macro="" textlink="">
      <xdr:nvSpPr>
        <xdr:cNvPr id="14" name="Ovale 13"/>
        <xdr:cNvSpPr>
          <a:spLocks noChangeAspect="1"/>
        </xdr:cNvSpPr>
      </xdr:nvSpPr>
      <xdr:spPr>
        <a:xfrm>
          <a:off x="4525010" y="3117850"/>
          <a:ext cx="180000" cy="180000"/>
        </a:xfrm>
        <a:prstGeom prst="ellipse">
          <a:avLst/>
        </a:prstGeom>
        <a:solidFill>
          <a:schemeClr val="accent1">
            <a:lumMod val="75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it-IT" sz="1100">
            <a:solidFill>
              <a:schemeClr val="lt1"/>
            </a:solidFill>
            <a:latin typeface="+mn-lt"/>
            <a:ea typeface="+mn-ea"/>
            <a:cs typeface="+mn-cs"/>
          </a:endParaRPr>
        </a:p>
      </xdr:txBody>
    </xdr:sp>
    <xdr:clientData/>
  </xdr:twoCellAnchor>
  <xdr:twoCellAnchor>
    <xdr:from>
      <xdr:col>1</xdr:col>
      <xdr:colOff>2966720</xdr:colOff>
      <xdr:row>8</xdr:row>
      <xdr:rowOff>1264920</xdr:rowOff>
    </xdr:from>
    <xdr:to>
      <xdr:col>1</xdr:col>
      <xdr:colOff>4187120</xdr:colOff>
      <xdr:row>8</xdr:row>
      <xdr:rowOff>2042160</xdr:rowOff>
    </xdr:to>
    <xdr:sp macro="" textlink="">
      <xdr:nvSpPr>
        <xdr:cNvPr id="15" name="Decisione 14"/>
        <xdr:cNvSpPr/>
      </xdr:nvSpPr>
      <xdr:spPr>
        <a:xfrm>
          <a:off x="3138170" y="3836670"/>
          <a:ext cx="1220400" cy="777240"/>
        </a:xfrm>
        <a:prstGeom prst="flowChartDecision">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Quale tipologia di aiuto?</a:t>
          </a:r>
        </a:p>
      </xdr:txBody>
    </xdr:sp>
    <xdr:clientData/>
  </xdr:twoCellAnchor>
  <xdr:twoCellAnchor>
    <xdr:from>
      <xdr:col>1</xdr:col>
      <xdr:colOff>3576920</xdr:colOff>
      <xdr:row>8</xdr:row>
      <xdr:rowOff>1024720</xdr:rowOff>
    </xdr:from>
    <xdr:to>
      <xdr:col>1</xdr:col>
      <xdr:colOff>3577400</xdr:colOff>
      <xdr:row>8</xdr:row>
      <xdr:rowOff>1264920</xdr:rowOff>
    </xdr:to>
    <xdr:cxnSp macro="">
      <xdr:nvCxnSpPr>
        <xdr:cNvPr id="16" name="Connettore 4 11"/>
        <xdr:cNvCxnSpPr>
          <a:stCxn id="8" idx="2"/>
          <a:endCxn id="15" idx="0"/>
        </xdr:cNvCxnSpPr>
      </xdr:nvCxnSpPr>
      <xdr:spPr>
        <a:xfrm flipH="1">
          <a:off x="3748370" y="3596470"/>
          <a:ext cx="480" cy="24020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1927860</xdr:colOff>
      <xdr:row>8</xdr:row>
      <xdr:rowOff>2316480</xdr:rowOff>
    </xdr:from>
    <xdr:to>
      <xdr:col>1</xdr:col>
      <xdr:colOff>2969110</xdr:colOff>
      <xdr:row>8</xdr:row>
      <xdr:rowOff>2878455</xdr:rowOff>
    </xdr:to>
    <xdr:sp macro="" textlink="">
      <xdr:nvSpPr>
        <xdr:cNvPr id="17" name="Rettangolo 16"/>
        <xdr:cNvSpPr/>
      </xdr:nvSpPr>
      <xdr:spPr>
        <a:xfrm>
          <a:off x="2099310" y="488823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soggetti a notifica</a:t>
          </a:r>
        </a:p>
      </xdr:txBody>
    </xdr:sp>
    <xdr:clientData/>
  </xdr:twoCellAnchor>
  <xdr:twoCellAnchor>
    <xdr:from>
      <xdr:col>1</xdr:col>
      <xdr:colOff>2448485</xdr:colOff>
      <xdr:row>8</xdr:row>
      <xdr:rowOff>2042161</xdr:rowOff>
    </xdr:from>
    <xdr:to>
      <xdr:col>1</xdr:col>
      <xdr:colOff>3576920</xdr:colOff>
      <xdr:row>8</xdr:row>
      <xdr:rowOff>2316481</xdr:rowOff>
    </xdr:to>
    <xdr:cxnSp macro="">
      <xdr:nvCxnSpPr>
        <xdr:cNvPr id="18" name="Connettore 4 11"/>
        <xdr:cNvCxnSpPr>
          <a:stCxn id="15" idx="2"/>
          <a:endCxn id="17" idx="0"/>
        </xdr:cNvCxnSpPr>
      </xdr:nvCxnSpPr>
      <xdr:spPr>
        <a:xfrm rot="5400000">
          <a:off x="3046993" y="4186853"/>
          <a:ext cx="274320" cy="112843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2065020</xdr:colOff>
      <xdr:row>8</xdr:row>
      <xdr:rowOff>2720340</xdr:rowOff>
    </xdr:from>
    <xdr:to>
      <xdr:col>1</xdr:col>
      <xdr:colOff>2819400</xdr:colOff>
      <xdr:row>8</xdr:row>
      <xdr:rowOff>2941320</xdr:rowOff>
    </xdr:to>
    <xdr:sp macro="" textlink="">
      <xdr:nvSpPr>
        <xdr:cNvPr id="19" name="Rettangolo arrotondato 18"/>
        <xdr:cNvSpPr>
          <a:spLocks/>
        </xdr:cNvSpPr>
      </xdr:nvSpPr>
      <xdr:spPr>
        <a:xfrm>
          <a:off x="2236470" y="529209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2</a:t>
          </a:r>
        </a:p>
      </xdr:txBody>
    </xdr:sp>
    <xdr:clientData/>
  </xdr:twoCellAnchor>
  <xdr:twoCellAnchor>
    <xdr:from>
      <xdr:col>1</xdr:col>
      <xdr:colOff>3055620</xdr:colOff>
      <xdr:row>8</xdr:row>
      <xdr:rowOff>2324100</xdr:rowOff>
    </xdr:from>
    <xdr:to>
      <xdr:col>1</xdr:col>
      <xdr:colOff>4096870</xdr:colOff>
      <xdr:row>8</xdr:row>
      <xdr:rowOff>2886075</xdr:rowOff>
    </xdr:to>
    <xdr:sp macro="" textlink="">
      <xdr:nvSpPr>
        <xdr:cNvPr id="20" name="Rettangolo 19"/>
        <xdr:cNvSpPr/>
      </xdr:nvSpPr>
      <xdr:spPr>
        <a:xfrm>
          <a:off x="3227070" y="48958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C.d. "Auti de miminis"</a:t>
          </a:r>
        </a:p>
      </xdr:txBody>
    </xdr:sp>
    <xdr:clientData/>
  </xdr:twoCellAnchor>
  <xdr:twoCellAnchor>
    <xdr:from>
      <xdr:col>1</xdr:col>
      <xdr:colOff>3192780</xdr:colOff>
      <xdr:row>8</xdr:row>
      <xdr:rowOff>2727960</xdr:rowOff>
    </xdr:from>
    <xdr:to>
      <xdr:col>1</xdr:col>
      <xdr:colOff>3947160</xdr:colOff>
      <xdr:row>8</xdr:row>
      <xdr:rowOff>2948940</xdr:rowOff>
    </xdr:to>
    <xdr:sp macro="" textlink="">
      <xdr:nvSpPr>
        <xdr:cNvPr id="21" name="Rettangolo arrotondato 20"/>
        <xdr:cNvSpPr>
          <a:spLocks/>
        </xdr:cNvSpPr>
      </xdr:nvSpPr>
      <xdr:spPr>
        <a:xfrm>
          <a:off x="3364230" y="5299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3 e 4</a:t>
          </a:r>
          <a:endParaRPr lang="it-IT" sz="900" b="1"/>
        </a:p>
      </xdr:txBody>
    </xdr:sp>
    <xdr:clientData/>
  </xdr:twoCellAnchor>
  <xdr:twoCellAnchor>
    <xdr:from>
      <xdr:col>1</xdr:col>
      <xdr:colOff>3576245</xdr:colOff>
      <xdr:row>8</xdr:row>
      <xdr:rowOff>2042160</xdr:rowOff>
    </xdr:from>
    <xdr:to>
      <xdr:col>1</xdr:col>
      <xdr:colOff>3576920</xdr:colOff>
      <xdr:row>8</xdr:row>
      <xdr:rowOff>2324100</xdr:rowOff>
    </xdr:to>
    <xdr:cxnSp macro="">
      <xdr:nvCxnSpPr>
        <xdr:cNvPr id="22" name="Connettore 4 11"/>
        <xdr:cNvCxnSpPr>
          <a:stCxn id="15" idx="2"/>
          <a:endCxn id="20" idx="0"/>
        </xdr:cNvCxnSpPr>
      </xdr:nvCxnSpPr>
      <xdr:spPr>
        <a:xfrm flipH="1">
          <a:off x="3747695" y="4613910"/>
          <a:ext cx="675" cy="28194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4191000</xdr:colOff>
      <xdr:row>8</xdr:row>
      <xdr:rowOff>2324100</xdr:rowOff>
    </xdr:from>
    <xdr:to>
      <xdr:col>1</xdr:col>
      <xdr:colOff>5232250</xdr:colOff>
      <xdr:row>8</xdr:row>
      <xdr:rowOff>2886075</xdr:rowOff>
    </xdr:to>
    <xdr:sp macro="" textlink="">
      <xdr:nvSpPr>
        <xdr:cNvPr id="23" name="Rettangolo 22"/>
        <xdr:cNvSpPr/>
      </xdr:nvSpPr>
      <xdr:spPr>
        <a:xfrm>
          <a:off x="4362450" y="48958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in</a:t>
          </a:r>
          <a:r>
            <a:rPr lang="it-IT" sz="800" baseline="0">
              <a:solidFill>
                <a:schemeClr val="tx2">
                  <a:lumMod val="50000"/>
                </a:schemeClr>
              </a:solidFill>
              <a:latin typeface="+mn-lt"/>
              <a:ea typeface="+mn-ea"/>
              <a:cs typeface="+mn-cs"/>
            </a:rPr>
            <a:t> esenzione</a:t>
          </a:r>
          <a:endParaRPr lang="it-IT" sz="800">
            <a:solidFill>
              <a:schemeClr val="tx2">
                <a:lumMod val="50000"/>
              </a:schemeClr>
            </a:solidFill>
            <a:latin typeface="+mn-lt"/>
            <a:ea typeface="+mn-ea"/>
            <a:cs typeface="+mn-cs"/>
          </a:endParaRPr>
        </a:p>
      </xdr:txBody>
    </xdr:sp>
    <xdr:clientData/>
  </xdr:twoCellAnchor>
  <xdr:twoCellAnchor>
    <xdr:from>
      <xdr:col>1</xdr:col>
      <xdr:colOff>4328160</xdr:colOff>
      <xdr:row>8</xdr:row>
      <xdr:rowOff>2727960</xdr:rowOff>
    </xdr:from>
    <xdr:to>
      <xdr:col>1</xdr:col>
      <xdr:colOff>5082540</xdr:colOff>
      <xdr:row>8</xdr:row>
      <xdr:rowOff>2948940</xdr:rowOff>
    </xdr:to>
    <xdr:sp macro="" textlink="">
      <xdr:nvSpPr>
        <xdr:cNvPr id="24" name="Rettangolo arrotondato 23"/>
        <xdr:cNvSpPr>
          <a:spLocks/>
        </xdr:cNvSpPr>
      </xdr:nvSpPr>
      <xdr:spPr>
        <a:xfrm>
          <a:off x="4499610" y="52997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5 - 6</a:t>
          </a:r>
          <a:endParaRPr lang="it-IT" sz="900" b="1"/>
        </a:p>
      </xdr:txBody>
    </xdr:sp>
    <xdr:clientData/>
  </xdr:twoCellAnchor>
  <xdr:twoCellAnchor>
    <xdr:from>
      <xdr:col>1</xdr:col>
      <xdr:colOff>3576919</xdr:colOff>
      <xdr:row>8</xdr:row>
      <xdr:rowOff>2042160</xdr:rowOff>
    </xdr:from>
    <xdr:to>
      <xdr:col>1</xdr:col>
      <xdr:colOff>4711624</xdr:colOff>
      <xdr:row>8</xdr:row>
      <xdr:rowOff>2324100</xdr:rowOff>
    </xdr:to>
    <xdr:cxnSp macro="">
      <xdr:nvCxnSpPr>
        <xdr:cNvPr id="25" name="Connettore 4 11"/>
        <xdr:cNvCxnSpPr>
          <a:stCxn id="15" idx="2"/>
          <a:endCxn id="23" idx="0"/>
        </xdr:cNvCxnSpPr>
      </xdr:nvCxnSpPr>
      <xdr:spPr>
        <a:xfrm rot="16200000" flipH="1">
          <a:off x="4174752" y="4187527"/>
          <a:ext cx="281940" cy="113470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543560</xdr:colOff>
      <xdr:row>8</xdr:row>
      <xdr:rowOff>454660</xdr:rowOff>
    </xdr:from>
    <xdr:to>
      <xdr:col>1</xdr:col>
      <xdr:colOff>1242695</xdr:colOff>
      <xdr:row>8</xdr:row>
      <xdr:rowOff>774700</xdr:rowOff>
    </xdr:to>
    <xdr:sp macro="" textlink="">
      <xdr:nvSpPr>
        <xdr:cNvPr id="26" name="Fumetto 1 25"/>
        <xdr:cNvSpPr/>
      </xdr:nvSpPr>
      <xdr:spPr>
        <a:xfrm>
          <a:off x="715010" y="3026410"/>
          <a:ext cx="699135" cy="320040"/>
        </a:xfrm>
        <a:prstGeom prst="wedgeRectCallout">
          <a:avLst>
            <a:gd name="adj1" fmla="val 128850"/>
            <a:gd name="adj2" fmla="val -5754"/>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Sezione trasversale</a:t>
          </a:r>
        </a:p>
      </xdr:txBody>
    </xdr:sp>
    <xdr:clientData/>
  </xdr:twoCellAnchor>
  <xdr:twoCellAnchor>
    <xdr:from>
      <xdr:col>1</xdr:col>
      <xdr:colOff>3591365</xdr:colOff>
      <xdr:row>9</xdr:row>
      <xdr:rowOff>406397</xdr:rowOff>
    </xdr:from>
    <xdr:to>
      <xdr:col>1</xdr:col>
      <xdr:colOff>4811765</xdr:colOff>
      <xdr:row>9</xdr:row>
      <xdr:rowOff>1183637</xdr:rowOff>
    </xdr:to>
    <xdr:sp macro="" textlink="">
      <xdr:nvSpPr>
        <xdr:cNvPr id="27" name="Decisione 26"/>
        <xdr:cNvSpPr/>
      </xdr:nvSpPr>
      <xdr:spPr>
        <a:xfrm>
          <a:off x="3762815" y="6115047"/>
          <a:ext cx="1220400" cy="777240"/>
        </a:xfrm>
        <a:prstGeom prst="flowChartDecision">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Quale procedura</a:t>
          </a:r>
          <a:r>
            <a:rPr lang="it-IT" sz="800" baseline="0">
              <a:solidFill>
                <a:schemeClr val="tx2">
                  <a:lumMod val="50000"/>
                </a:schemeClr>
              </a:solidFill>
              <a:latin typeface="+mn-lt"/>
              <a:ea typeface="+mn-ea"/>
              <a:cs typeface="+mn-cs"/>
            </a:rPr>
            <a:t> di erogazione</a:t>
          </a:r>
          <a:r>
            <a:rPr lang="it-IT" sz="800">
              <a:solidFill>
                <a:schemeClr val="tx2">
                  <a:lumMod val="50000"/>
                </a:schemeClr>
              </a:solidFill>
              <a:latin typeface="+mn-lt"/>
              <a:ea typeface="+mn-ea"/>
              <a:cs typeface="+mn-cs"/>
            </a:rPr>
            <a:t>?</a:t>
          </a:r>
        </a:p>
      </xdr:txBody>
    </xdr:sp>
    <xdr:clientData/>
  </xdr:twoCellAnchor>
  <xdr:twoCellAnchor>
    <xdr:from>
      <xdr:col>1</xdr:col>
      <xdr:colOff>2463605</xdr:colOff>
      <xdr:row>9</xdr:row>
      <xdr:rowOff>1457957</xdr:rowOff>
    </xdr:from>
    <xdr:to>
      <xdr:col>1</xdr:col>
      <xdr:colOff>3504855</xdr:colOff>
      <xdr:row>9</xdr:row>
      <xdr:rowOff>2019932</xdr:rowOff>
    </xdr:to>
    <xdr:sp macro="" textlink="">
      <xdr:nvSpPr>
        <xdr:cNvPr id="28" name="Rettangolo 27"/>
        <xdr:cNvSpPr/>
      </xdr:nvSpPr>
      <xdr:spPr>
        <a:xfrm>
          <a:off x="2635055" y="7166607"/>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Procedura automatica</a:t>
          </a:r>
        </a:p>
      </xdr:txBody>
    </xdr:sp>
    <xdr:clientData/>
  </xdr:twoCellAnchor>
  <xdr:twoCellAnchor>
    <xdr:from>
      <xdr:col>1</xdr:col>
      <xdr:colOff>2984230</xdr:colOff>
      <xdr:row>9</xdr:row>
      <xdr:rowOff>1183638</xdr:rowOff>
    </xdr:from>
    <xdr:to>
      <xdr:col>1</xdr:col>
      <xdr:colOff>4201565</xdr:colOff>
      <xdr:row>9</xdr:row>
      <xdr:rowOff>1457958</xdr:rowOff>
    </xdr:to>
    <xdr:cxnSp macro="">
      <xdr:nvCxnSpPr>
        <xdr:cNvPr id="29" name="Connettore 4 11"/>
        <xdr:cNvCxnSpPr>
          <a:stCxn id="27" idx="2"/>
          <a:endCxn id="28" idx="0"/>
        </xdr:cNvCxnSpPr>
      </xdr:nvCxnSpPr>
      <xdr:spPr>
        <a:xfrm rot="5400000">
          <a:off x="3627188" y="6420780"/>
          <a:ext cx="274320" cy="121733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2600765</xdr:colOff>
      <xdr:row>9</xdr:row>
      <xdr:rowOff>1861817</xdr:rowOff>
    </xdr:from>
    <xdr:to>
      <xdr:col>1</xdr:col>
      <xdr:colOff>3355145</xdr:colOff>
      <xdr:row>9</xdr:row>
      <xdr:rowOff>2082797</xdr:rowOff>
    </xdr:to>
    <xdr:sp macro="" textlink="">
      <xdr:nvSpPr>
        <xdr:cNvPr id="30" name="Rettangolo arrotondato 29"/>
        <xdr:cNvSpPr>
          <a:spLocks/>
        </xdr:cNvSpPr>
      </xdr:nvSpPr>
      <xdr:spPr>
        <a:xfrm>
          <a:off x="2772215" y="7570467"/>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8.1</a:t>
          </a:r>
        </a:p>
      </xdr:txBody>
    </xdr:sp>
    <xdr:clientData/>
  </xdr:twoCellAnchor>
  <xdr:twoCellAnchor>
    <xdr:from>
      <xdr:col>1</xdr:col>
      <xdr:colOff>3682805</xdr:colOff>
      <xdr:row>9</xdr:row>
      <xdr:rowOff>1465577</xdr:rowOff>
    </xdr:from>
    <xdr:to>
      <xdr:col>1</xdr:col>
      <xdr:colOff>4724055</xdr:colOff>
      <xdr:row>9</xdr:row>
      <xdr:rowOff>2027552</xdr:rowOff>
    </xdr:to>
    <xdr:sp macro="" textlink="">
      <xdr:nvSpPr>
        <xdr:cNvPr id="31" name="Rettangolo 30"/>
        <xdr:cNvSpPr/>
      </xdr:nvSpPr>
      <xdr:spPr>
        <a:xfrm>
          <a:off x="3854255" y="7174227"/>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Procedura valutativa</a:t>
          </a:r>
        </a:p>
      </xdr:txBody>
    </xdr:sp>
    <xdr:clientData/>
  </xdr:twoCellAnchor>
  <xdr:twoCellAnchor>
    <xdr:from>
      <xdr:col>1</xdr:col>
      <xdr:colOff>3819965</xdr:colOff>
      <xdr:row>9</xdr:row>
      <xdr:rowOff>1869437</xdr:rowOff>
    </xdr:from>
    <xdr:to>
      <xdr:col>1</xdr:col>
      <xdr:colOff>4574345</xdr:colOff>
      <xdr:row>9</xdr:row>
      <xdr:rowOff>2090417</xdr:rowOff>
    </xdr:to>
    <xdr:sp macro="" textlink="">
      <xdr:nvSpPr>
        <xdr:cNvPr id="32" name="Rettangolo arrotondato 31"/>
        <xdr:cNvSpPr>
          <a:spLocks/>
        </xdr:cNvSpPr>
      </xdr:nvSpPr>
      <xdr:spPr>
        <a:xfrm>
          <a:off x="3991415" y="7578087"/>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a:t>
          </a:r>
          <a:r>
            <a:rPr lang="it-IT" sz="900" b="1" baseline="0"/>
            <a:t> 8.2</a:t>
          </a:r>
          <a:endParaRPr lang="it-IT" sz="900" b="1"/>
        </a:p>
      </xdr:txBody>
    </xdr:sp>
    <xdr:clientData/>
  </xdr:twoCellAnchor>
  <xdr:twoCellAnchor>
    <xdr:from>
      <xdr:col>1</xdr:col>
      <xdr:colOff>4894385</xdr:colOff>
      <xdr:row>9</xdr:row>
      <xdr:rowOff>1465577</xdr:rowOff>
    </xdr:from>
    <xdr:to>
      <xdr:col>1</xdr:col>
      <xdr:colOff>5940715</xdr:colOff>
      <xdr:row>9</xdr:row>
      <xdr:rowOff>2027552</xdr:rowOff>
    </xdr:to>
    <xdr:sp macro="" textlink="">
      <xdr:nvSpPr>
        <xdr:cNvPr id="33" name="Rettangolo 32"/>
        <xdr:cNvSpPr/>
      </xdr:nvSpPr>
      <xdr:spPr>
        <a:xfrm>
          <a:off x="5065835" y="7174227"/>
          <a:ext cx="104633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Procedura negoziale</a:t>
          </a:r>
        </a:p>
      </xdr:txBody>
    </xdr:sp>
    <xdr:clientData/>
  </xdr:twoCellAnchor>
  <xdr:twoCellAnchor>
    <xdr:from>
      <xdr:col>1</xdr:col>
      <xdr:colOff>5031545</xdr:colOff>
      <xdr:row>9</xdr:row>
      <xdr:rowOff>1869437</xdr:rowOff>
    </xdr:from>
    <xdr:to>
      <xdr:col>1</xdr:col>
      <xdr:colOff>5785925</xdr:colOff>
      <xdr:row>9</xdr:row>
      <xdr:rowOff>2090417</xdr:rowOff>
    </xdr:to>
    <xdr:sp macro="" textlink="">
      <xdr:nvSpPr>
        <xdr:cNvPr id="34" name="Rettangolo arrotondato 33"/>
        <xdr:cNvSpPr>
          <a:spLocks/>
        </xdr:cNvSpPr>
      </xdr:nvSpPr>
      <xdr:spPr>
        <a:xfrm>
          <a:off x="5202995" y="7578087"/>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a:t>
          </a:r>
          <a:r>
            <a:rPr lang="it-IT" sz="900" b="1" baseline="0"/>
            <a:t> 8.3</a:t>
          </a:r>
          <a:endParaRPr lang="it-IT" sz="900" b="1"/>
        </a:p>
      </xdr:txBody>
    </xdr:sp>
    <xdr:clientData/>
  </xdr:twoCellAnchor>
  <xdr:twoCellAnchor>
    <xdr:from>
      <xdr:col>1</xdr:col>
      <xdr:colOff>4201564</xdr:colOff>
      <xdr:row>9</xdr:row>
      <xdr:rowOff>1183637</xdr:rowOff>
    </xdr:from>
    <xdr:to>
      <xdr:col>1</xdr:col>
      <xdr:colOff>5417549</xdr:colOff>
      <xdr:row>9</xdr:row>
      <xdr:rowOff>1465577</xdr:rowOff>
    </xdr:to>
    <xdr:cxnSp macro="">
      <xdr:nvCxnSpPr>
        <xdr:cNvPr id="35" name="Connettore 4 11"/>
        <xdr:cNvCxnSpPr>
          <a:stCxn id="27" idx="2"/>
          <a:endCxn id="33" idx="0"/>
        </xdr:cNvCxnSpPr>
      </xdr:nvCxnSpPr>
      <xdr:spPr>
        <a:xfrm rot="16200000" flipH="1">
          <a:off x="4840037" y="6425264"/>
          <a:ext cx="281940" cy="121598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3566583</xdr:colOff>
      <xdr:row>8</xdr:row>
      <xdr:rowOff>2948940</xdr:rowOff>
    </xdr:from>
    <xdr:to>
      <xdr:col>1</xdr:col>
      <xdr:colOff>3569970</xdr:colOff>
      <xdr:row>9</xdr:row>
      <xdr:rowOff>349250</xdr:rowOff>
    </xdr:to>
    <xdr:cxnSp macro="">
      <xdr:nvCxnSpPr>
        <xdr:cNvPr id="36" name="Connettore 4 11"/>
        <xdr:cNvCxnSpPr>
          <a:stCxn id="21" idx="2"/>
        </xdr:cNvCxnSpPr>
      </xdr:nvCxnSpPr>
      <xdr:spPr>
        <a:xfrm flipH="1">
          <a:off x="3738033" y="5520690"/>
          <a:ext cx="3387" cy="537210"/>
        </a:xfrm>
        <a:prstGeom prst="straightConnector1">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558800</xdr:colOff>
      <xdr:row>8</xdr:row>
      <xdr:rowOff>2435860</xdr:rowOff>
    </xdr:from>
    <xdr:to>
      <xdr:col>1</xdr:col>
      <xdr:colOff>1257935</xdr:colOff>
      <xdr:row>8</xdr:row>
      <xdr:rowOff>2755900</xdr:rowOff>
    </xdr:to>
    <xdr:sp macro="" textlink="">
      <xdr:nvSpPr>
        <xdr:cNvPr id="37" name="Fumetto 1 36"/>
        <xdr:cNvSpPr/>
      </xdr:nvSpPr>
      <xdr:spPr>
        <a:xfrm>
          <a:off x="730250" y="5007610"/>
          <a:ext cx="699135" cy="320040"/>
        </a:xfrm>
        <a:prstGeom prst="wedgeRectCallout">
          <a:avLst>
            <a:gd name="adj1" fmla="val 128850"/>
            <a:gd name="adj2" fmla="val -5754"/>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specifiche</a:t>
          </a:r>
        </a:p>
      </xdr:txBody>
    </xdr:sp>
    <xdr:clientData/>
  </xdr:twoCellAnchor>
  <xdr:twoCellAnchor>
    <xdr:from>
      <xdr:col>1</xdr:col>
      <xdr:colOff>1101513</xdr:colOff>
      <xdr:row>9</xdr:row>
      <xdr:rowOff>1582420</xdr:rowOff>
    </xdr:from>
    <xdr:to>
      <xdr:col>1</xdr:col>
      <xdr:colOff>1800648</xdr:colOff>
      <xdr:row>9</xdr:row>
      <xdr:rowOff>1902460</xdr:rowOff>
    </xdr:to>
    <xdr:sp macro="" textlink="">
      <xdr:nvSpPr>
        <xdr:cNvPr id="38" name="Fumetto 1 37"/>
        <xdr:cNvSpPr/>
      </xdr:nvSpPr>
      <xdr:spPr>
        <a:xfrm>
          <a:off x="1272963" y="7291070"/>
          <a:ext cx="699135" cy="320040"/>
        </a:xfrm>
        <a:prstGeom prst="wedgeRectCallout">
          <a:avLst>
            <a:gd name="adj1" fmla="val 128850"/>
            <a:gd name="adj2" fmla="val -5754"/>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specifiche</a:t>
          </a:r>
        </a:p>
      </xdr:txBody>
    </xdr:sp>
    <xdr:clientData/>
  </xdr:twoCellAnchor>
  <xdr:twoCellAnchor>
    <xdr:from>
      <xdr:col>1</xdr:col>
      <xdr:colOff>2436343</xdr:colOff>
      <xdr:row>9</xdr:row>
      <xdr:rowOff>2082797</xdr:rowOff>
    </xdr:from>
    <xdr:to>
      <xdr:col>1</xdr:col>
      <xdr:colOff>2977956</xdr:colOff>
      <xdr:row>10</xdr:row>
      <xdr:rowOff>511280</xdr:rowOff>
    </xdr:to>
    <xdr:cxnSp macro="">
      <xdr:nvCxnSpPr>
        <xdr:cNvPr id="39" name="Connettore 4 11"/>
        <xdr:cNvCxnSpPr>
          <a:stCxn id="30" idx="2"/>
          <a:endCxn id="42" idx="1"/>
        </xdr:cNvCxnSpPr>
      </xdr:nvCxnSpPr>
      <xdr:spPr>
        <a:xfrm rot="5400000">
          <a:off x="2518183" y="7881057"/>
          <a:ext cx="720833" cy="541613"/>
        </a:xfrm>
        <a:prstGeom prst="bentConnector4">
          <a:avLst>
            <a:gd name="adj1" fmla="val 30336"/>
            <a:gd name="adj2" fmla="val 142207"/>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2436343</xdr:colOff>
      <xdr:row>9</xdr:row>
      <xdr:rowOff>2090417</xdr:rowOff>
    </xdr:from>
    <xdr:to>
      <xdr:col>1</xdr:col>
      <xdr:colOff>4197156</xdr:colOff>
      <xdr:row>10</xdr:row>
      <xdr:rowOff>511280</xdr:rowOff>
    </xdr:to>
    <xdr:cxnSp macro="">
      <xdr:nvCxnSpPr>
        <xdr:cNvPr id="40" name="Connettore 4 11"/>
        <xdr:cNvCxnSpPr>
          <a:stCxn id="32" idx="2"/>
          <a:endCxn id="42" idx="1"/>
        </xdr:cNvCxnSpPr>
      </xdr:nvCxnSpPr>
      <xdr:spPr>
        <a:xfrm rot="5400000">
          <a:off x="3131593" y="7275267"/>
          <a:ext cx="713213" cy="1760813"/>
        </a:xfrm>
        <a:prstGeom prst="bentConnector4">
          <a:avLst>
            <a:gd name="adj1" fmla="val 30124"/>
            <a:gd name="adj2" fmla="val 112983"/>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2436343</xdr:colOff>
      <xdr:row>9</xdr:row>
      <xdr:rowOff>2090417</xdr:rowOff>
    </xdr:from>
    <xdr:to>
      <xdr:col>1</xdr:col>
      <xdr:colOff>5408736</xdr:colOff>
      <xdr:row>10</xdr:row>
      <xdr:rowOff>511280</xdr:rowOff>
    </xdr:to>
    <xdr:cxnSp macro="">
      <xdr:nvCxnSpPr>
        <xdr:cNvPr id="41" name="Connettore 4 11"/>
        <xdr:cNvCxnSpPr>
          <a:stCxn id="34" idx="2"/>
          <a:endCxn id="42" idx="1"/>
        </xdr:cNvCxnSpPr>
      </xdr:nvCxnSpPr>
      <xdr:spPr>
        <a:xfrm rot="5400000">
          <a:off x="3737383" y="6669477"/>
          <a:ext cx="713213" cy="2972393"/>
        </a:xfrm>
        <a:prstGeom prst="bentConnector4">
          <a:avLst>
            <a:gd name="adj1" fmla="val 30124"/>
            <a:gd name="adj2" fmla="val 10769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2436342</xdr:colOff>
      <xdr:row>10</xdr:row>
      <xdr:rowOff>230292</xdr:rowOff>
    </xdr:from>
    <xdr:to>
      <xdr:col>1</xdr:col>
      <xdr:colOff>3477592</xdr:colOff>
      <xdr:row>10</xdr:row>
      <xdr:rowOff>792267</xdr:rowOff>
    </xdr:to>
    <xdr:sp macro="" textlink="">
      <xdr:nvSpPr>
        <xdr:cNvPr id="42" name="Rettangolo 41"/>
        <xdr:cNvSpPr/>
      </xdr:nvSpPr>
      <xdr:spPr>
        <a:xfrm>
          <a:off x="2607792" y="8231292"/>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sull'impresa Beneficiaria</a:t>
          </a:r>
        </a:p>
      </xdr:txBody>
    </xdr:sp>
    <xdr:clientData/>
  </xdr:twoCellAnchor>
  <xdr:twoCellAnchor>
    <xdr:from>
      <xdr:col>1</xdr:col>
      <xdr:colOff>2573502</xdr:colOff>
      <xdr:row>10</xdr:row>
      <xdr:rowOff>710352</xdr:rowOff>
    </xdr:from>
    <xdr:to>
      <xdr:col>1</xdr:col>
      <xdr:colOff>3327882</xdr:colOff>
      <xdr:row>10</xdr:row>
      <xdr:rowOff>931332</xdr:rowOff>
    </xdr:to>
    <xdr:sp macro="" textlink="">
      <xdr:nvSpPr>
        <xdr:cNvPr id="43" name="Rettangolo arrotondato 42"/>
        <xdr:cNvSpPr>
          <a:spLocks/>
        </xdr:cNvSpPr>
      </xdr:nvSpPr>
      <xdr:spPr>
        <a:xfrm>
          <a:off x="2744952" y="8711352"/>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9</a:t>
          </a:r>
        </a:p>
      </xdr:txBody>
    </xdr:sp>
    <xdr:clientData/>
  </xdr:twoCellAnchor>
  <xdr:twoCellAnchor>
    <xdr:from>
      <xdr:col>1</xdr:col>
      <xdr:colOff>3401329</xdr:colOff>
      <xdr:row>9</xdr:row>
      <xdr:rowOff>788987</xdr:rowOff>
    </xdr:from>
    <xdr:to>
      <xdr:col>1</xdr:col>
      <xdr:colOff>3591365</xdr:colOff>
      <xdr:row>9</xdr:row>
      <xdr:rowOff>795017</xdr:rowOff>
    </xdr:to>
    <xdr:cxnSp macro="">
      <xdr:nvCxnSpPr>
        <xdr:cNvPr id="44" name="Connettore 4 11"/>
        <xdr:cNvCxnSpPr>
          <a:stCxn id="118" idx="3"/>
          <a:endCxn id="27" idx="1"/>
        </xdr:cNvCxnSpPr>
      </xdr:nvCxnSpPr>
      <xdr:spPr>
        <a:xfrm>
          <a:off x="3572779" y="6497637"/>
          <a:ext cx="190036" cy="603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3688201</xdr:colOff>
      <xdr:row>10</xdr:row>
      <xdr:rowOff>230291</xdr:rowOff>
    </xdr:from>
    <xdr:to>
      <xdr:col>1</xdr:col>
      <xdr:colOff>4729451</xdr:colOff>
      <xdr:row>10</xdr:row>
      <xdr:rowOff>792266</xdr:rowOff>
    </xdr:to>
    <xdr:sp macro="" textlink="">
      <xdr:nvSpPr>
        <xdr:cNvPr id="45" name="Rettangolo 44"/>
        <xdr:cNvSpPr/>
      </xdr:nvSpPr>
      <xdr:spPr>
        <a:xfrm>
          <a:off x="3859651" y="8231291"/>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sulle</a:t>
          </a:r>
          <a:r>
            <a:rPr lang="it-IT" sz="800" baseline="0">
              <a:solidFill>
                <a:schemeClr val="tx2">
                  <a:lumMod val="50000"/>
                </a:schemeClr>
              </a:solidFill>
              <a:latin typeface="+mn-lt"/>
              <a:ea typeface="+mn-ea"/>
              <a:cs typeface="+mn-cs"/>
            </a:rPr>
            <a:t> spese ammissibili e loro pagamento</a:t>
          </a:r>
        </a:p>
      </xdr:txBody>
    </xdr:sp>
    <xdr:clientData/>
  </xdr:twoCellAnchor>
  <xdr:twoCellAnchor>
    <xdr:from>
      <xdr:col>1</xdr:col>
      <xdr:colOff>3825361</xdr:colOff>
      <xdr:row>10</xdr:row>
      <xdr:rowOff>710351</xdr:rowOff>
    </xdr:from>
    <xdr:to>
      <xdr:col>1</xdr:col>
      <xdr:colOff>4579741</xdr:colOff>
      <xdr:row>10</xdr:row>
      <xdr:rowOff>931331</xdr:rowOff>
    </xdr:to>
    <xdr:sp macro="" textlink="">
      <xdr:nvSpPr>
        <xdr:cNvPr id="46" name="Rettangolo arrotondato 45"/>
        <xdr:cNvSpPr>
          <a:spLocks/>
        </xdr:cNvSpPr>
      </xdr:nvSpPr>
      <xdr:spPr>
        <a:xfrm>
          <a:off x="3996811" y="8711351"/>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10</a:t>
          </a:r>
        </a:p>
      </xdr:txBody>
    </xdr:sp>
    <xdr:clientData/>
  </xdr:twoCellAnchor>
  <xdr:twoCellAnchor>
    <xdr:from>
      <xdr:col>1</xdr:col>
      <xdr:colOff>3477592</xdr:colOff>
      <xdr:row>10</xdr:row>
      <xdr:rowOff>511279</xdr:rowOff>
    </xdr:from>
    <xdr:to>
      <xdr:col>1</xdr:col>
      <xdr:colOff>3688201</xdr:colOff>
      <xdr:row>10</xdr:row>
      <xdr:rowOff>511280</xdr:rowOff>
    </xdr:to>
    <xdr:cxnSp macro="">
      <xdr:nvCxnSpPr>
        <xdr:cNvPr id="47" name="Connettore 4 11"/>
        <xdr:cNvCxnSpPr>
          <a:stCxn id="42" idx="3"/>
          <a:endCxn id="45" idx="1"/>
        </xdr:cNvCxnSpPr>
      </xdr:nvCxnSpPr>
      <xdr:spPr>
        <a:xfrm flipV="1">
          <a:off x="3649042" y="8512279"/>
          <a:ext cx="210609" cy="1"/>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4929172</xdr:colOff>
      <xdr:row>10</xdr:row>
      <xdr:rowOff>225936</xdr:rowOff>
    </xdr:from>
    <xdr:to>
      <xdr:col>1</xdr:col>
      <xdr:colOff>5970422</xdr:colOff>
      <xdr:row>10</xdr:row>
      <xdr:rowOff>787911</xdr:rowOff>
    </xdr:to>
    <xdr:sp macro="" textlink="">
      <xdr:nvSpPr>
        <xdr:cNvPr id="48" name="Rettangolo 47"/>
        <xdr:cNvSpPr/>
      </xdr:nvSpPr>
      <xdr:spPr>
        <a:xfrm>
          <a:off x="5100622" y="8226936"/>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 output</a:t>
          </a:r>
          <a:r>
            <a:rPr lang="it-IT" sz="800" baseline="0">
              <a:solidFill>
                <a:schemeClr val="tx2">
                  <a:lumMod val="50000"/>
                </a:schemeClr>
              </a:solidFill>
              <a:latin typeface="+mn-lt"/>
              <a:ea typeface="+mn-ea"/>
              <a:cs typeface="+mn-cs"/>
            </a:rPr>
            <a:t> fisico, contabilità e documentazione</a:t>
          </a:r>
          <a:endParaRPr lang="it-IT" sz="800">
            <a:solidFill>
              <a:schemeClr val="tx2">
                <a:lumMod val="50000"/>
              </a:schemeClr>
            </a:solidFill>
            <a:latin typeface="+mn-lt"/>
            <a:ea typeface="+mn-ea"/>
            <a:cs typeface="+mn-cs"/>
          </a:endParaRPr>
        </a:p>
      </xdr:txBody>
    </xdr:sp>
    <xdr:clientData/>
  </xdr:twoCellAnchor>
  <xdr:twoCellAnchor>
    <xdr:from>
      <xdr:col>1</xdr:col>
      <xdr:colOff>5066332</xdr:colOff>
      <xdr:row>10</xdr:row>
      <xdr:rowOff>705996</xdr:rowOff>
    </xdr:from>
    <xdr:to>
      <xdr:col>1</xdr:col>
      <xdr:colOff>5820712</xdr:colOff>
      <xdr:row>10</xdr:row>
      <xdr:rowOff>926976</xdr:rowOff>
    </xdr:to>
    <xdr:sp macro="" textlink="">
      <xdr:nvSpPr>
        <xdr:cNvPr id="49" name="Rettangolo arrotondato 48"/>
        <xdr:cNvSpPr>
          <a:spLocks/>
        </xdr:cNvSpPr>
      </xdr:nvSpPr>
      <xdr:spPr>
        <a:xfrm>
          <a:off x="5237782" y="8706996"/>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11</a:t>
          </a:r>
        </a:p>
      </xdr:txBody>
    </xdr:sp>
    <xdr:clientData/>
  </xdr:twoCellAnchor>
  <xdr:twoCellAnchor>
    <xdr:from>
      <xdr:col>1</xdr:col>
      <xdr:colOff>4729451</xdr:colOff>
      <xdr:row>10</xdr:row>
      <xdr:rowOff>506924</xdr:rowOff>
    </xdr:from>
    <xdr:to>
      <xdr:col>1</xdr:col>
      <xdr:colOff>4929172</xdr:colOff>
      <xdr:row>10</xdr:row>
      <xdr:rowOff>511279</xdr:rowOff>
    </xdr:to>
    <xdr:cxnSp macro="">
      <xdr:nvCxnSpPr>
        <xdr:cNvPr id="50" name="Connettore 4 11"/>
        <xdr:cNvCxnSpPr>
          <a:stCxn id="45" idx="3"/>
          <a:endCxn id="48" idx="1"/>
        </xdr:cNvCxnSpPr>
      </xdr:nvCxnSpPr>
      <xdr:spPr>
        <a:xfrm flipV="1">
          <a:off x="4900901" y="8507924"/>
          <a:ext cx="199721" cy="43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1673436</xdr:colOff>
      <xdr:row>10</xdr:row>
      <xdr:rowOff>1351522</xdr:rowOff>
    </xdr:from>
    <xdr:to>
      <xdr:col>1</xdr:col>
      <xdr:colOff>2714686</xdr:colOff>
      <xdr:row>10</xdr:row>
      <xdr:rowOff>1913497</xdr:rowOff>
    </xdr:to>
    <xdr:sp macro="" textlink="">
      <xdr:nvSpPr>
        <xdr:cNvPr id="51" name="Rettangolo 50"/>
        <xdr:cNvSpPr/>
      </xdr:nvSpPr>
      <xdr:spPr>
        <a:xfrm>
          <a:off x="1844886" y="9352522"/>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 anticipi e pagamenti al Beneficiario</a:t>
          </a:r>
        </a:p>
      </xdr:txBody>
    </xdr:sp>
    <xdr:clientData/>
  </xdr:twoCellAnchor>
  <xdr:twoCellAnchor>
    <xdr:from>
      <xdr:col>1</xdr:col>
      <xdr:colOff>1810596</xdr:colOff>
      <xdr:row>10</xdr:row>
      <xdr:rowOff>1831582</xdr:rowOff>
    </xdr:from>
    <xdr:to>
      <xdr:col>1</xdr:col>
      <xdr:colOff>2564976</xdr:colOff>
      <xdr:row>10</xdr:row>
      <xdr:rowOff>2052562</xdr:rowOff>
    </xdr:to>
    <xdr:sp macro="" textlink="">
      <xdr:nvSpPr>
        <xdr:cNvPr id="52" name="Rettangolo arrotondato 51"/>
        <xdr:cNvSpPr>
          <a:spLocks/>
        </xdr:cNvSpPr>
      </xdr:nvSpPr>
      <xdr:spPr>
        <a:xfrm>
          <a:off x="1982046" y="9832582"/>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12</a:t>
          </a:r>
        </a:p>
      </xdr:txBody>
    </xdr:sp>
    <xdr:clientData/>
  </xdr:twoCellAnchor>
  <xdr:twoCellAnchor>
    <xdr:from>
      <xdr:col>1</xdr:col>
      <xdr:colOff>2194061</xdr:colOff>
      <xdr:row>10</xdr:row>
      <xdr:rowOff>506924</xdr:rowOff>
    </xdr:from>
    <xdr:to>
      <xdr:col>1</xdr:col>
      <xdr:colOff>5970422</xdr:colOff>
      <xdr:row>10</xdr:row>
      <xdr:rowOff>1351522</xdr:rowOff>
    </xdr:to>
    <xdr:cxnSp macro="">
      <xdr:nvCxnSpPr>
        <xdr:cNvPr id="53" name="Connettore 4 11"/>
        <xdr:cNvCxnSpPr>
          <a:stCxn id="48" idx="3"/>
          <a:endCxn id="51" idx="0"/>
        </xdr:cNvCxnSpPr>
      </xdr:nvCxnSpPr>
      <xdr:spPr>
        <a:xfrm flipH="1">
          <a:off x="2365511" y="8507924"/>
          <a:ext cx="3776361" cy="844598"/>
        </a:xfrm>
        <a:prstGeom prst="bentConnector4">
          <a:avLst>
            <a:gd name="adj1" fmla="val -6053"/>
            <a:gd name="adj2" fmla="val 75405"/>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2892636</xdr:colOff>
      <xdr:row>10</xdr:row>
      <xdr:rowOff>1351522</xdr:rowOff>
    </xdr:from>
    <xdr:to>
      <xdr:col>1</xdr:col>
      <xdr:colOff>3933886</xdr:colOff>
      <xdr:row>10</xdr:row>
      <xdr:rowOff>1913497</xdr:rowOff>
    </xdr:to>
    <xdr:sp macro="" textlink="">
      <xdr:nvSpPr>
        <xdr:cNvPr id="54" name="Rettangolo 53"/>
        <xdr:cNvSpPr/>
      </xdr:nvSpPr>
      <xdr:spPr>
        <a:xfrm>
          <a:off x="3064086" y="9352522"/>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Altri controlli sull'operazione</a:t>
          </a:r>
        </a:p>
      </xdr:txBody>
    </xdr:sp>
    <xdr:clientData/>
  </xdr:twoCellAnchor>
  <xdr:twoCellAnchor>
    <xdr:from>
      <xdr:col>1</xdr:col>
      <xdr:colOff>3029796</xdr:colOff>
      <xdr:row>10</xdr:row>
      <xdr:rowOff>1831582</xdr:rowOff>
    </xdr:from>
    <xdr:to>
      <xdr:col>1</xdr:col>
      <xdr:colOff>3784176</xdr:colOff>
      <xdr:row>10</xdr:row>
      <xdr:rowOff>2052562</xdr:rowOff>
    </xdr:to>
    <xdr:sp macro="" textlink="">
      <xdr:nvSpPr>
        <xdr:cNvPr id="55" name="Rettangolo arrotondato 54"/>
        <xdr:cNvSpPr>
          <a:spLocks/>
        </xdr:cNvSpPr>
      </xdr:nvSpPr>
      <xdr:spPr>
        <a:xfrm>
          <a:off x="3201246" y="9832582"/>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13</a:t>
          </a:r>
        </a:p>
      </xdr:txBody>
    </xdr:sp>
    <xdr:clientData/>
  </xdr:twoCellAnchor>
  <xdr:twoCellAnchor>
    <xdr:from>
      <xdr:col>1</xdr:col>
      <xdr:colOff>4111835</xdr:colOff>
      <xdr:row>10</xdr:row>
      <xdr:rowOff>1351521</xdr:rowOff>
    </xdr:from>
    <xdr:to>
      <xdr:col>1</xdr:col>
      <xdr:colOff>5153085</xdr:colOff>
      <xdr:row>10</xdr:row>
      <xdr:rowOff>1913496</xdr:rowOff>
    </xdr:to>
    <xdr:sp macro="" textlink="">
      <xdr:nvSpPr>
        <xdr:cNvPr id="56" name="Rettangolo 55"/>
        <xdr:cNvSpPr/>
      </xdr:nvSpPr>
      <xdr:spPr>
        <a:xfrm>
          <a:off x="4283285" y="9352521"/>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a cura di AdG, AdC e altri</a:t>
          </a:r>
          <a:r>
            <a:rPr lang="it-IT" sz="800" baseline="0">
              <a:solidFill>
                <a:schemeClr val="tx2">
                  <a:lumMod val="50000"/>
                </a:schemeClr>
              </a:solidFill>
              <a:latin typeface="+mn-lt"/>
              <a:ea typeface="+mn-ea"/>
              <a:cs typeface="+mn-cs"/>
            </a:rPr>
            <a:t> Organismi di controllo</a:t>
          </a:r>
          <a:endParaRPr lang="it-IT" sz="800">
            <a:solidFill>
              <a:schemeClr val="tx2">
                <a:lumMod val="50000"/>
              </a:schemeClr>
            </a:solidFill>
            <a:latin typeface="+mn-lt"/>
            <a:ea typeface="+mn-ea"/>
            <a:cs typeface="+mn-cs"/>
          </a:endParaRPr>
        </a:p>
      </xdr:txBody>
    </xdr:sp>
    <xdr:clientData/>
  </xdr:twoCellAnchor>
  <xdr:twoCellAnchor>
    <xdr:from>
      <xdr:col>1</xdr:col>
      <xdr:colOff>4248995</xdr:colOff>
      <xdr:row>10</xdr:row>
      <xdr:rowOff>1831581</xdr:rowOff>
    </xdr:from>
    <xdr:to>
      <xdr:col>1</xdr:col>
      <xdr:colOff>5003375</xdr:colOff>
      <xdr:row>10</xdr:row>
      <xdr:rowOff>2052561</xdr:rowOff>
    </xdr:to>
    <xdr:sp macro="" textlink="">
      <xdr:nvSpPr>
        <xdr:cNvPr id="57" name="Rettangolo arrotondato 56"/>
        <xdr:cNvSpPr>
          <a:spLocks/>
        </xdr:cNvSpPr>
      </xdr:nvSpPr>
      <xdr:spPr>
        <a:xfrm>
          <a:off x="4420445" y="9832581"/>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14</a:t>
          </a:r>
        </a:p>
      </xdr:txBody>
    </xdr:sp>
    <xdr:clientData/>
  </xdr:twoCellAnchor>
  <xdr:twoCellAnchor>
    <xdr:from>
      <xdr:col>1</xdr:col>
      <xdr:colOff>2714686</xdr:colOff>
      <xdr:row>10</xdr:row>
      <xdr:rowOff>1632510</xdr:rowOff>
    </xdr:from>
    <xdr:to>
      <xdr:col>1</xdr:col>
      <xdr:colOff>2892636</xdr:colOff>
      <xdr:row>10</xdr:row>
      <xdr:rowOff>1632510</xdr:rowOff>
    </xdr:to>
    <xdr:cxnSp macro="">
      <xdr:nvCxnSpPr>
        <xdr:cNvPr id="58" name="Connettore 4 11"/>
        <xdr:cNvCxnSpPr>
          <a:stCxn id="51" idx="3"/>
          <a:endCxn id="54" idx="1"/>
        </xdr:cNvCxnSpPr>
      </xdr:nvCxnSpPr>
      <xdr:spPr>
        <a:xfrm>
          <a:off x="2886136" y="9633510"/>
          <a:ext cx="177950" cy="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3933886</xdr:colOff>
      <xdr:row>10</xdr:row>
      <xdr:rowOff>1632509</xdr:rowOff>
    </xdr:from>
    <xdr:to>
      <xdr:col>1</xdr:col>
      <xdr:colOff>4111835</xdr:colOff>
      <xdr:row>10</xdr:row>
      <xdr:rowOff>1632510</xdr:rowOff>
    </xdr:to>
    <xdr:cxnSp macro="">
      <xdr:nvCxnSpPr>
        <xdr:cNvPr id="59" name="Connettore 4 11"/>
        <xdr:cNvCxnSpPr>
          <a:stCxn id="54" idx="3"/>
          <a:endCxn id="56" idx="1"/>
        </xdr:cNvCxnSpPr>
      </xdr:nvCxnSpPr>
      <xdr:spPr>
        <a:xfrm flipV="1">
          <a:off x="4105336" y="9633509"/>
          <a:ext cx="177949" cy="1"/>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217170</xdr:colOff>
      <xdr:row>10</xdr:row>
      <xdr:rowOff>832333</xdr:rowOff>
    </xdr:from>
    <xdr:to>
      <xdr:col>1</xdr:col>
      <xdr:colOff>916305</xdr:colOff>
      <xdr:row>10</xdr:row>
      <xdr:rowOff>1152373</xdr:rowOff>
    </xdr:to>
    <xdr:sp macro="" textlink="">
      <xdr:nvSpPr>
        <xdr:cNvPr id="60" name="Fumetto 1 59"/>
        <xdr:cNvSpPr/>
      </xdr:nvSpPr>
      <xdr:spPr>
        <a:xfrm>
          <a:off x="388620" y="8833333"/>
          <a:ext cx="699135" cy="320040"/>
        </a:xfrm>
        <a:prstGeom prst="wedgeRectCallout">
          <a:avLst>
            <a:gd name="adj1" fmla="val 60341"/>
            <a:gd name="adj2" fmla="val -94189"/>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trasversali</a:t>
          </a:r>
        </a:p>
      </xdr:txBody>
    </xdr:sp>
    <xdr:clientData/>
  </xdr:twoCellAnchor>
  <xdr:twoCellAnchor>
    <xdr:from>
      <xdr:col>1</xdr:col>
      <xdr:colOff>5606143</xdr:colOff>
      <xdr:row>10</xdr:row>
      <xdr:rowOff>1219200</xdr:rowOff>
    </xdr:from>
    <xdr:to>
      <xdr:col>1</xdr:col>
      <xdr:colOff>6622472</xdr:colOff>
      <xdr:row>10</xdr:row>
      <xdr:rowOff>2182091</xdr:rowOff>
    </xdr:to>
    <xdr:sp macro="" textlink="">
      <xdr:nvSpPr>
        <xdr:cNvPr id="61" name="Rettangolo arrotondato 60"/>
        <xdr:cNvSpPr>
          <a:spLocks/>
        </xdr:cNvSpPr>
      </xdr:nvSpPr>
      <xdr:spPr>
        <a:xfrm>
          <a:off x="5777593" y="9220200"/>
          <a:ext cx="1016329" cy="962891"/>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6</a:t>
          </a:r>
        </a:p>
      </xdr:txBody>
    </xdr:sp>
    <xdr:clientData/>
  </xdr:twoCellAnchor>
  <xdr:twoCellAnchor>
    <xdr:from>
      <xdr:col>1</xdr:col>
      <xdr:colOff>5720545</xdr:colOff>
      <xdr:row>10</xdr:row>
      <xdr:rowOff>1553580</xdr:rowOff>
    </xdr:from>
    <xdr:to>
      <xdr:col>1</xdr:col>
      <xdr:colOff>6494970</xdr:colOff>
      <xdr:row>10</xdr:row>
      <xdr:rowOff>1876161</xdr:rowOff>
    </xdr:to>
    <xdr:sp macro="" textlink="">
      <xdr:nvSpPr>
        <xdr:cNvPr id="62" name="Rettangolo arrotondato 61"/>
        <xdr:cNvSpPr>
          <a:spLocks/>
        </xdr:cNvSpPr>
      </xdr:nvSpPr>
      <xdr:spPr>
        <a:xfrm>
          <a:off x="5891995" y="9554580"/>
          <a:ext cx="774425" cy="322581"/>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CONCLUSIONI</a:t>
          </a:r>
        </a:p>
      </xdr:txBody>
    </xdr:sp>
    <xdr:clientData/>
  </xdr:twoCellAnchor>
  <xdr:twoCellAnchor>
    <xdr:from>
      <xdr:col>1</xdr:col>
      <xdr:colOff>5272314</xdr:colOff>
      <xdr:row>10</xdr:row>
      <xdr:rowOff>1700646</xdr:rowOff>
    </xdr:from>
    <xdr:to>
      <xdr:col>1</xdr:col>
      <xdr:colOff>5606143</xdr:colOff>
      <xdr:row>10</xdr:row>
      <xdr:rowOff>1994958</xdr:rowOff>
    </xdr:to>
    <xdr:cxnSp macro="">
      <xdr:nvCxnSpPr>
        <xdr:cNvPr id="63" name="Connettore 4 11"/>
        <xdr:cNvCxnSpPr>
          <a:stCxn id="2" idx="3"/>
          <a:endCxn id="61" idx="1"/>
        </xdr:cNvCxnSpPr>
      </xdr:nvCxnSpPr>
      <xdr:spPr>
        <a:xfrm flipV="1">
          <a:off x="5436837" y="9667010"/>
          <a:ext cx="333829" cy="294312"/>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6375400</xdr:colOff>
      <xdr:row>15</xdr:row>
      <xdr:rowOff>25400</xdr:rowOff>
    </xdr:from>
    <xdr:to>
      <xdr:col>1</xdr:col>
      <xdr:colOff>7129780</xdr:colOff>
      <xdr:row>15</xdr:row>
      <xdr:rowOff>246380</xdr:rowOff>
    </xdr:to>
    <xdr:sp macro="" textlink="">
      <xdr:nvSpPr>
        <xdr:cNvPr id="64" name="Rettangolo arrotondato 63"/>
        <xdr:cNvSpPr>
          <a:spLocks/>
        </xdr:cNvSpPr>
      </xdr:nvSpPr>
      <xdr:spPr>
        <a:xfrm>
          <a:off x="6546850" y="1370965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2</a:t>
          </a:r>
        </a:p>
      </xdr:txBody>
    </xdr:sp>
    <xdr:clientData/>
  </xdr:twoCellAnchor>
  <xdr:twoCellAnchor>
    <xdr:from>
      <xdr:col>1</xdr:col>
      <xdr:colOff>6388100</xdr:colOff>
      <xdr:row>17</xdr:row>
      <xdr:rowOff>228600</xdr:rowOff>
    </xdr:from>
    <xdr:to>
      <xdr:col>1</xdr:col>
      <xdr:colOff>7142480</xdr:colOff>
      <xdr:row>17</xdr:row>
      <xdr:rowOff>449580</xdr:rowOff>
    </xdr:to>
    <xdr:sp macro="" textlink="">
      <xdr:nvSpPr>
        <xdr:cNvPr id="65" name="Rettangolo arrotondato 64"/>
        <xdr:cNvSpPr>
          <a:spLocks/>
        </xdr:cNvSpPr>
      </xdr:nvSpPr>
      <xdr:spPr>
        <a:xfrm>
          <a:off x="6559550" y="144907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3</a:t>
          </a:r>
        </a:p>
      </xdr:txBody>
    </xdr:sp>
    <xdr:clientData/>
  </xdr:twoCellAnchor>
  <xdr:twoCellAnchor>
    <xdr:from>
      <xdr:col>1</xdr:col>
      <xdr:colOff>6388100</xdr:colOff>
      <xdr:row>18</xdr:row>
      <xdr:rowOff>101600</xdr:rowOff>
    </xdr:from>
    <xdr:to>
      <xdr:col>1</xdr:col>
      <xdr:colOff>7142480</xdr:colOff>
      <xdr:row>18</xdr:row>
      <xdr:rowOff>322580</xdr:rowOff>
    </xdr:to>
    <xdr:sp macro="" textlink="">
      <xdr:nvSpPr>
        <xdr:cNvPr id="66" name="Rettangolo arrotondato 65"/>
        <xdr:cNvSpPr>
          <a:spLocks/>
        </xdr:cNvSpPr>
      </xdr:nvSpPr>
      <xdr:spPr>
        <a:xfrm>
          <a:off x="6559550" y="148590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4</a:t>
          </a:r>
        </a:p>
      </xdr:txBody>
    </xdr:sp>
    <xdr:clientData/>
  </xdr:twoCellAnchor>
  <xdr:twoCellAnchor>
    <xdr:from>
      <xdr:col>1</xdr:col>
      <xdr:colOff>236220</xdr:colOff>
      <xdr:row>22</xdr:row>
      <xdr:rowOff>438696</xdr:rowOff>
    </xdr:from>
    <xdr:to>
      <xdr:col>1</xdr:col>
      <xdr:colOff>1277470</xdr:colOff>
      <xdr:row>22</xdr:row>
      <xdr:rowOff>1120140</xdr:rowOff>
    </xdr:to>
    <xdr:grpSp>
      <xdr:nvGrpSpPr>
        <xdr:cNvPr id="67" name="Gruppo 66">
          <a:hlinkClick xmlns:r="http://schemas.openxmlformats.org/officeDocument/2006/relationships" r:id="rId1"/>
        </xdr:cNvPr>
        <xdr:cNvGrpSpPr/>
      </xdr:nvGrpSpPr>
      <xdr:grpSpPr>
        <a:xfrm>
          <a:off x="400743" y="17445151"/>
          <a:ext cx="1041250" cy="681444"/>
          <a:chOff x="403860" y="15465336"/>
          <a:chExt cx="1041250" cy="681444"/>
        </a:xfrm>
      </xdr:grpSpPr>
      <xdr:sp macro="" textlink="">
        <xdr:nvSpPr>
          <xdr:cNvPr id="68" name="Rettangolo 67"/>
          <xdr:cNvSpPr/>
        </xdr:nvSpPr>
        <xdr:spPr>
          <a:xfrm>
            <a:off x="403860" y="15465336"/>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FINALITÀ</a:t>
            </a:r>
          </a:p>
          <a:p>
            <a:pPr marL="0" indent="0" algn="ctr"/>
            <a:r>
              <a:rPr lang="it-IT" sz="800" b="1">
                <a:solidFill>
                  <a:schemeClr val="tx2">
                    <a:lumMod val="50000"/>
                  </a:schemeClr>
                </a:solidFill>
                <a:latin typeface="+mn-lt"/>
                <a:ea typeface="+mn-ea"/>
                <a:cs typeface="+mn-cs"/>
              </a:rPr>
              <a:t>REGIONALE</a:t>
            </a:r>
          </a:p>
        </xdr:txBody>
      </xdr:sp>
      <xdr:sp macro="" textlink="">
        <xdr:nvSpPr>
          <xdr:cNvPr id="69" name="Rettangolo arrotondato 68"/>
          <xdr:cNvSpPr>
            <a:spLocks/>
          </xdr:cNvSpPr>
        </xdr:nvSpPr>
        <xdr:spPr>
          <a:xfrm>
            <a:off x="541020" y="159258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a:t>
            </a:r>
          </a:p>
        </xdr:txBody>
      </xdr:sp>
    </xdr:grpSp>
    <xdr:clientData/>
  </xdr:twoCellAnchor>
  <xdr:twoCellAnchor>
    <xdr:from>
      <xdr:col>1</xdr:col>
      <xdr:colOff>1404257</xdr:colOff>
      <xdr:row>22</xdr:row>
      <xdr:rowOff>438696</xdr:rowOff>
    </xdr:from>
    <xdr:to>
      <xdr:col>1</xdr:col>
      <xdr:colOff>2445507</xdr:colOff>
      <xdr:row>22</xdr:row>
      <xdr:rowOff>1120140</xdr:rowOff>
    </xdr:to>
    <xdr:grpSp>
      <xdr:nvGrpSpPr>
        <xdr:cNvPr id="70" name="Gruppo 69">
          <a:hlinkClick xmlns:r="http://schemas.openxmlformats.org/officeDocument/2006/relationships" r:id="rId2"/>
        </xdr:cNvPr>
        <xdr:cNvGrpSpPr/>
      </xdr:nvGrpSpPr>
      <xdr:grpSpPr>
        <a:xfrm>
          <a:off x="1568780" y="17445151"/>
          <a:ext cx="1041250" cy="681444"/>
          <a:chOff x="1571897" y="15465336"/>
          <a:chExt cx="1041250" cy="681444"/>
        </a:xfrm>
      </xdr:grpSpPr>
      <xdr:sp macro="" textlink="">
        <xdr:nvSpPr>
          <xdr:cNvPr id="71" name="Rettangolo 70"/>
          <xdr:cNvSpPr/>
        </xdr:nvSpPr>
        <xdr:spPr>
          <a:xfrm>
            <a:off x="1571897" y="15465336"/>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PMI</a:t>
            </a:r>
          </a:p>
        </xdr:txBody>
      </xdr:sp>
      <xdr:sp macro="" textlink="">
        <xdr:nvSpPr>
          <xdr:cNvPr id="72" name="Rettangolo arrotondato 71"/>
          <xdr:cNvSpPr>
            <a:spLocks/>
          </xdr:cNvSpPr>
        </xdr:nvSpPr>
        <xdr:spPr>
          <a:xfrm>
            <a:off x="1696720" y="159258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6.2</a:t>
            </a:r>
          </a:p>
        </xdr:txBody>
      </xdr:sp>
    </xdr:grpSp>
    <xdr:clientData/>
  </xdr:twoCellAnchor>
  <xdr:twoCellAnchor>
    <xdr:from>
      <xdr:col>1</xdr:col>
      <xdr:colOff>2572296</xdr:colOff>
      <xdr:row>22</xdr:row>
      <xdr:rowOff>438695</xdr:rowOff>
    </xdr:from>
    <xdr:to>
      <xdr:col>1</xdr:col>
      <xdr:colOff>3613546</xdr:colOff>
      <xdr:row>22</xdr:row>
      <xdr:rowOff>1130300</xdr:rowOff>
    </xdr:to>
    <xdr:grpSp>
      <xdr:nvGrpSpPr>
        <xdr:cNvPr id="73" name="Gruppo 72">
          <a:hlinkClick xmlns:r="http://schemas.openxmlformats.org/officeDocument/2006/relationships" r:id="rId3"/>
        </xdr:cNvPr>
        <xdr:cNvGrpSpPr/>
      </xdr:nvGrpSpPr>
      <xdr:grpSpPr>
        <a:xfrm>
          <a:off x="2736819" y="17445150"/>
          <a:ext cx="1041250" cy="691605"/>
          <a:chOff x="2739936" y="15465335"/>
          <a:chExt cx="1041250" cy="691605"/>
        </a:xfrm>
      </xdr:grpSpPr>
      <xdr:sp macro="" textlink="">
        <xdr:nvSpPr>
          <xdr:cNvPr id="74" name="Rettangolo 73"/>
          <xdr:cNvSpPr/>
        </xdr:nvSpPr>
        <xdr:spPr>
          <a:xfrm>
            <a:off x="2739936" y="15465335"/>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ACCESSO PMI AI</a:t>
            </a:r>
            <a:r>
              <a:rPr lang="it-IT" sz="800" b="1" baseline="0">
                <a:solidFill>
                  <a:schemeClr val="tx2">
                    <a:lumMod val="50000"/>
                  </a:schemeClr>
                </a:solidFill>
                <a:latin typeface="+mn-lt"/>
                <a:ea typeface="+mn-ea"/>
                <a:cs typeface="+mn-cs"/>
              </a:rPr>
              <a:t> FINANZIAMENTI</a:t>
            </a:r>
          </a:p>
        </xdr:txBody>
      </xdr:sp>
      <xdr:sp macro="" textlink="">
        <xdr:nvSpPr>
          <xdr:cNvPr id="75" name="Rettangolo arrotondato 74"/>
          <xdr:cNvSpPr>
            <a:spLocks/>
          </xdr:cNvSpPr>
        </xdr:nvSpPr>
        <xdr:spPr>
          <a:xfrm>
            <a:off x="2885440" y="159359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6.3</a:t>
            </a:r>
          </a:p>
        </xdr:txBody>
      </xdr:sp>
    </xdr:grpSp>
    <xdr:clientData/>
  </xdr:twoCellAnchor>
  <xdr:twoCellAnchor>
    <xdr:from>
      <xdr:col>1</xdr:col>
      <xdr:colOff>3752307</xdr:colOff>
      <xdr:row>22</xdr:row>
      <xdr:rowOff>434340</xdr:rowOff>
    </xdr:from>
    <xdr:to>
      <xdr:col>1</xdr:col>
      <xdr:colOff>4793557</xdr:colOff>
      <xdr:row>22</xdr:row>
      <xdr:rowOff>1127760</xdr:rowOff>
    </xdr:to>
    <xdr:grpSp>
      <xdr:nvGrpSpPr>
        <xdr:cNvPr id="76" name="Gruppo 75">
          <a:hlinkClick xmlns:r="http://schemas.openxmlformats.org/officeDocument/2006/relationships" r:id="rId4"/>
        </xdr:cNvPr>
        <xdr:cNvGrpSpPr/>
      </xdr:nvGrpSpPr>
      <xdr:grpSpPr>
        <a:xfrm>
          <a:off x="3916830" y="17440795"/>
          <a:ext cx="1041250" cy="693420"/>
          <a:chOff x="3919947" y="15460980"/>
          <a:chExt cx="1041250" cy="693420"/>
        </a:xfrm>
      </xdr:grpSpPr>
      <xdr:sp macro="" textlink="">
        <xdr:nvSpPr>
          <xdr:cNvPr id="77" name="Rettangolo 76"/>
          <xdr:cNvSpPr/>
        </xdr:nvSpPr>
        <xdr:spPr>
          <a:xfrm>
            <a:off x="3919947" y="1546098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 RICERCA, SVILUPPO E INNOVAZIONE</a:t>
            </a:r>
          </a:p>
        </xdr:txBody>
      </xdr:sp>
      <xdr:sp macro="" textlink="">
        <xdr:nvSpPr>
          <xdr:cNvPr id="78" name="Rettangolo arrotondato 77"/>
          <xdr:cNvSpPr>
            <a:spLocks/>
          </xdr:cNvSpPr>
        </xdr:nvSpPr>
        <xdr:spPr>
          <a:xfrm>
            <a:off x="4071620" y="1593342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6.4</a:t>
            </a:r>
          </a:p>
        </xdr:txBody>
      </xdr:sp>
    </xdr:grpSp>
    <xdr:clientData/>
  </xdr:twoCellAnchor>
  <xdr:twoCellAnchor>
    <xdr:from>
      <xdr:col>1</xdr:col>
      <xdr:colOff>4918167</xdr:colOff>
      <xdr:row>22</xdr:row>
      <xdr:rowOff>426720</xdr:rowOff>
    </xdr:from>
    <xdr:to>
      <xdr:col>1</xdr:col>
      <xdr:colOff>5959417</xdr:colOff>
      <xdr:row>22</xdr:row>
      <xdr:rowOff>1112520</xdr:rowOff>
    </xdr:to>
    <xdr:grpSp>
      <xdr:nvGrpSpPr>
        <xdr:cNvPr id="79" name="Gruppo 78">
          <a:hlinkClick xmlns:r="http://schemas.openxmlformats.org/officeDocument/2006/relationships" r:id="rId5"/>
        </xdr:cNvPr>
        <xdr:cNvGrpSpPr/>
      </xdr:nvGrpSpPr>
      <xdr:grpSpPr>
        <a:xfrm>
          <a:off x="5082690" y="17433175"/>
          <a:ext cx="1041250" cy="685800"/>
          <a:chOff x="5085807" y="15453360"/>
          <a:chExt cx="1041250" cy="685800"/>
        </a:xfrm>
      </xdr:grpSpPr>
      <xdr:sp macro="" textlink="">
        <xdr:nvSpPr>
          <xdr:cNvPr id="80" name="Rettangolo 79"/>
          <xdr:cNvSpPr/>
        </xdr:nvSpPr>
        <xdr:spPr>
          <a:xfrm>
            <a:off x="5085807" y="1545336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FORMAZIONE</a:t>
            </a:r>
          </a:p>
        </xdr:txBody>
      </xdr:sp>
      <xdr:sp macro="" textlink="">
        <xdr:nvSpPr>
          <xdr:cNvPr id="81" name="Rettangolo arrotondato 80"/>
          <xdr:cNvSpPr>
            <a:spLocks/>
          </xdr:cNvSpPr>
        </xdr:nvSpPr>
        <xdr:spPr>
          <a:xfrm>
            <a:off x="5207000" y="1591818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6.5</a:t>
            </a:r>
          </a:p>
        </xdr:txBody>
      </xdr:sp>
    </xdr:grpSp>
    <xdr:clientData/>
  </xdr:twoCellAnchor>
  <xdr:twoCellAnchor>
    <xdr:from>
      <xdr:col>1</xdr:col>
      <xdr:colOff>6084027</xdr:colOff>
      <xdr:row>22</xdr:row>
      <xdr:rowOff>419100</xdr:rowOff>
    </xdr:from>
    <xdr:to>
      <xdr:col>1</xdr:col>
      <xdr:colOff>7125277</xdr:colOff>
      <xdr:row>22</xdr:row>
      <xdr:rowOff>1104900</xdr:rowOff>
    </xdr:to>
    <xdr:grpSp>
      <xdr:nvGrpSpPr>
        <xdr:cNvPr id="82" name="Gruppo 81">
          <a:hlinkClick xmlns:r="http://schemas.openxmlformats.org/officeDocument/2006/relationships" r:id="rId6"/>
        </xdr:cNvPr>
        <xdr:cNvGrpSpPr/>
      </xdr:nvGrpSpPr>
      <xdr:grpSpPr>
        <a:xfrm>
          <a:off x="6248550" y="17425555"/>
          <a:ext cx="1041250" cy="685800"/>
          <a:chOff x="6251667" y="15445740"/>
          <a:chExt cx="1041250" cy="685800"/>
        </a:xfrm>
      </xdr:grpSpPr>
      <xdr:sp macro="" textlink="">
        <xdr:nvSpPr>
          <xdr:cNvPr id="83" name="Rettangolo 82"/>
          <xdr:cNvSpPr/>
        </xdr:nvSpPr>
        <xdr:spPr>
          <a:xfrm>
            <a:off x="6251667" y="1544574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 LAVORATORI SVANTAGGIATI E CON DISABILITÀ</a:t>
            </a:r>
          </a:p>
        </xdr:txBody>
      </xdr:sp>
      <xdr:sp macro="" textlink="">
        <xdr:nvSpPr>
          <xdr:cNvPr id="84" name="Rettangolo arrotondato 83"/>
          <xdr:cNvSpPr>
            <a:spLocks/>
          </xdr:cNvSpPr>
        </xdr:nvSpPr>
        <xdr:spPr>
          <a:xfrm>
            <a:off x="6388100" y="159105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6.6</a:t>
            </a:r>
          </a:p>
        </xdr:txBody>
      </xdr:sp>
    </xdr:grpSp>
    <xdr:clientData/>
  </xdr:twoCellAnchor>
  <xdr:twoCellAnchor>
    <xdr:from>
      <xdr:col>1</xdr:col>
      <xdr:colOff>228600</xdr:colOff>
      <xdr:row>22</xdr:row>
      <xdr:rowOff>1345476</xdr:rowOff>
    </xdr:from>
    <xdr:to>
      <xdr:col>1</xdr:col>
      <xdr:colOff>1269850</xdr:colOff>
      <xdr:row>22</xdr:row>
      <xdr:rowOff>2026920</xdr:rowOff>
    </xdr:to>
    <xdr:grpSp>
      <xdr:nvGrpSpPr>
        <xdr:cNvPr id="85" name="Gruppo 84">
          <a:hlinkClick xmlns:r="http://schemas.openxmlformats.org/officeDocument/2006/relationships" r:id="rId7"/>
        </xdr:cNvPr>
        <xdr:cNvGrpSpPr/>
      </xdr:nvGrpSpPr>
      <xdr:grpSpPr>
        <a:xfrm>
          <a:off x="393123" y="18351931"/>
          <a:ext cx="1041250" cy="681444"/>
          <a:chOff x="396240" y="16372116"/>
          <a:chExt cx="1041250" cy="681444"/>
        </a:xfrm>
      </xdr:grpSpPr>
      <xdr:sp macro="" textlink="">
        <xdr:nvSpPr>
          <xdr:cNvPr id="86" name="Rettangolo 85"/>
          <xdr:cNvSpPr/>
        </xdr:nvSpPr>
        <xdr:spPr>
          <a:xfrm>
            <a:off x="396240" y="16372116"/>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AMBIENTE</a:t>
            </a:r>
          </a:p>
        </xdr:txBody>
      </xdr:sp>
      <xdr:sp macro="" textlink="">
        <xdr:nvSpPr>
          <xdr:cNvPr id="87" name="Rettangolo arrotondato 86"/>
          <xdr:cNvSpPr>
            <a:spLocks/>
          </xdr:cNvSpPr>
        </xdr:nvSpPr>
        <xdr:spPr>
          <a:xfrm>
            <a:off x="533400" y="1683258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6.7</a:t>
            </a:r>
          </a:p>
        </xdr:txBody>
      </xdr:sp>
    </xdr:grpSp>
    <xdr:clientData/>
  </xdr:twoCellAnchor>
  <xdr:twoCellAnchor>
    <xdr:from>
      <xdr:col>1</xdr:col>
      <xdr:colOff>1396637</xdr:colOff>
      <xdr:row>22</xdr:row>
      <xdr:rowOff>1345476</xdr:rowOff>
    </xdr:from>
    <xdr:to>
      <xdr:col>1</xdr:col>
      <xdr:colOff>2437887</xdr:colOff>
      <xdr:row>22</xdr:row>
      <xdr:rowOff>2026920</xdr:rowOff>
    </xdr:to>
    <xdr:grpSp>
      <xdr:nvGrpSpPr>
        <xdr:cNvPr id="88" name="Gruppo 87">
          <a:hlinkClick xmlns:r="http://schemas.openxmlformats.org/officeDocument/2006/relationships" r:id="rId8"/>
        </xdr:cNvPr>
        <xdr:cNvGrpSpPr/>
      </xdr:nvGrpSpPr>
      <xdr:grpSpPr>
        <a:xfrm>
          <a:off x="1561160" y="18351931"/>
          <a:ext cx="1041250" cy="681444"/>
          <a:chOff x="1564277" y="16372116"/>
          <a:chExt cx="1041250" cy="681444"/>
        </a:xfrm>
      </xdr:grpSpPr>
      <xdr:sp macro="" textlink="">
        <xdr:nvSpPr>
          <xdr:cNvPr id="89" name="Rettangolo 88"/>
          <xdr:cNvSpPr/>
        </xdr:nvSpPr>
        <xdr:spPr>
          <a:xfrm>
            <a:off x="1564277" y="16372116"/>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DANNI DA</a:t>
            </a:r>
            <a:r>
              <a:rPr lang="it-IT" sz="800" b="1" baseline="0">
                <a:solidFill>
                  <a:schemeClr val="tx2">
                    <a:lumMod val="50000"/>
                  </a:schemeClr>
                </a:solidFill>
                <a:latin typeface="+mn-lt"/>
                <a:ea typeface="+mn-ea"/>
                <a:cs typeface="+mn-cs"/>
              </a:rPr>
              <a:t> CALAM</a:t>
            </a:r>
            <a:r>
              <a:rPr lang="it-IT" sz="800" b="1">
                <a:solidFill>
                  <a:schemeClr val="tx2">
                    <a:lumMod val="50000"/>
                  </a:schemeClr>
                </a:solidFill>
                <a:latin typeface="+mn-lt"/>
                <a:ea typeface="+mn-ea"/>
                <a:cs typeface="+mn-cs"/>
              </a:rPr>
              <a:t>ITÀ NATURALI</a:t>
            </a:r>
          </a:p>
        </xdr:txBody>
      </xdr:sp>
      <xdr:sp macro="" textlink="">
        <xdr:nvSpPr>
          <xdr:cNvPr id="90" name="Rettangolo arrotondato 89"/>
          <xdr:cNvSpPr>
            <a:spLocks/>
          </xdr:cNvSpPr>
        </xdr:nvSpPr>
        <xdr:spPr>
          <a:xfrm>
            <a:off x="1689100" y="1683258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6.8</a:t>
            </a:r>
          </a:p>
        </xdr:txBody>
      </xdr:sp>
    </xdr:grpSp>
    <xdr:clientData/>
  </xdr:twoCellAnchor>
  <xdr:twoCellAnchor>
    <xdr:from>
      <xdr:col>1</xdr:col>
      <xdr:colOff>2564676</xdr:colOff>
      <xdr:row>22</xdr:row>
      <xdr:rowOff>1345475</xdr:rowOff>
    </xdr:from>
    <xdr:to>
      <xdr:col>1</xdr:col>
      <xdr:colOff>3605926</xdr:colOff>
      <xdr:row>22</xdr:row>
      <xdr:rowOff>2037080</xdr:rowOff>
    </xdr:to>
    <xdr:grpSp>
      <xdr:nvGrpSpPr>
        <xdr:cNvPr id="91" name="Gruppo 90">
          <a:hlinkClick xmlns:r="http://schemas.openxmlformats.org/officeDocument/2006/relationships" r:id="rId9"/>
        </xdr:cNvPr>
        <xdr:cNvGrpSpPr/>
      </xdr:nvGrpSpPr>
      <xdr:grpSpPr>
        <a:xfrm>
          <a:off x="2729199" y="18351930"/>
          <a:ext cx="1041250" cy="691605"/>
          <a:chOff x="2732316" y="16372115"/>
          <a:chExt cx="1041250" cy="691605"/>
        </a:xfrm>
      </xdr:grpSpPr>
      <xdr:sp macro="" textlink="">
        <xdr:nvSpPr>
          <xdr:cNvPr id="92" name="Rettangolo 91"/>
          <xdr:cNvSpPr/>
        </xdr:nvSpPr>
        <xdr:spPr>
          <a:xfrm>
            <a:off x="2732316" y="16372115"/>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INFRASTRUTTURE</a:t>
            </a:r>
            <a:r>
              <a:rPr lang="it-IT" sz="800" b="1" baseline="0">
                <a:solidFill>
                  <a:schemeClr val="tx2">
                    <a:lumMod val="50000"/>
                  </a:schemeClr>
                </a:solidFill>
                <a:latin typeface="+mn-lt"/>
                <a:ea typeface="+mn-ea"/>
                <a:cs typeface="+mn-cs"/>
              </a:rPr>
              <a:t> A BANDA LARGA</a:t>
            </a:r>
          </a:p>
        </xdr:txBody>
      </xdr:sp>
      <xdr:sp macro="" textlink="">
        <xdr:nvSpPr>
          <xdr:cNvPr id="93" name="Rettangolo arrotondato 92"/>
          <xdr:cNvSpPr>
            <a:spLocks/>
          </xdr:cNvSpPr>
        </xdr:nvSpPr>
        <xdr:spPr>
          <a:xfrm>
            <a:off x="2877820" y="1684274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6.9</a:t>
            </a:r>
          </a:p>
        </xdr:txBody>
      </xdr:sp>
    </xdr:grpSp>
    <xdr:clientData/>
  </xdr:twoCellAnchor>
  <xdr:twoCellAnchor>
    <xdr:from>
      <xdr:col>1</xdr:col>
      <xdr:colOff>3744687</xdr:colOff>
      <xdr:row>22</xdr:row>
      <xdr:rowOff>1341120</xdr:rowOff>
    </xdr:from>
    <xdr:to>
      <xdr:col>1</xdr:col>
      <xdr:colOff>4785937</xdr:colOff>
      <xdr:row>22</xdr:row>
      <xdr:rowOff>2034540</xdr:rowOff>
    </xdr:to>
    <xdr:grpSp>
      <xdr:nvGrpSpPr>
        <xdr:cNvPr id="94" name="Gruppo 93">
          <a:hlinkClick xmlns:r="http://schemas.openxmlformats.org/officeDocument/2006/relationships" r:id="rId10"/>
        </xdr:cNvPr>
        <xdr:cNvGrpSpPr/>
      </xdr:nvGrpSpPr>
      <xdr:grpSpPr>
        <a:xfrm>
          <a:off x="3909210" y="18347575"/>
          <a:ext cx="1041250" cy="693420"/>
          <a:chOff x="3912327" y="16367760"/>
          <a:chExt cx="1041250" cy="693420"/>
        </a:xfrm>
      </xdr:grpSpPr>
      <xdr:sp macro="" textlink="">
        <xdr:nvSpPr>
          <xdr:cNvPr id="95" name="Rettangolo 94"/>
          <xdr:cNvSpPr/>
        </xdr:nvSpPr>
        <xdr:spPr>
          <a:xfrm>
            <a:off x="3912327" y="1636776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 CULTURA E CONSERVAZIONE DEL PATRIMONIO</a:t>
            </a:r>
          </a:p>
        </xdr:txBody>
      </xdr:sp>
      <xdr:sp macro="" textlink="">
        <xdr:nvSpPr>
          <xdr:cNvPr id="96" name="Rettangolo arrotondato 95"/>
          <xdr:cNvSpPr>
            <a:spLocks/>
          </xdr:cNvSpPr>
        </xdr:nvSpPr>
        <xdr:spPr>
          <a:xfrm>
            <a:off x="4064000" y="168402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6.10</a:t>
            </a:r>
          </a:p>
        </xdr:txBody>
      </xdr:sp>
    </xdr:grpSp>
    <xdr:clientData/>
  </xdr:twoCellAnchor>
  <xdr:twoCellAnchor>
    <xdr:from>
      <xdr:col>1</xdr:col>
      <xdr:colOff>4910547</xdr:colOff>
      <xdr:row>22</xdr:row>
      <xdr:rowOff>1333500</xdr:rowOff>
    </xdr:from>
    <xdr:to>
      <xdr:col>1</xdr:col>
      <xdr:colOff>5951797</xdr:colOff>
      <xdr:row>22</xdr:row>
      <xdr:rowOff>2019300</xdr:rowOff>
    </xdr:to>
    <xdr:grpSp>
      <xdr:nvGrpSpPr>
        <xdr:cNvPr id="97" name="Gruppo 96">
          <a:hlinkClick xmlns:r="http://schemas.openxmlformats.org/officeDocument/2006/relationships" r:id="rId11"/>
        </xdr:cNvPr>
        <xdr:cNvGrpSpPr/>
      </xdr:nvGrpSpPr>
      <xdr:grpSpPr>
        <a:xfrm>
          <a:off x="5075070" y="18339955"/>
          <a:ext cx="1041250" cy="685800"/>
          <a:chOff x="5078187" y="16360140"/>
          <a:chExt cx="1041250" cy="685800"/>
        </a:xfrm>
      </xdr:grpSpPr>
      <xdr:sp macro="" textlink="">
        <xdr:nvSpPr>
          <xdr:cNvPr id="98" name="Rettangolo 97"/>
          <xdr:cNvSpPr/>
        </xdr:nvSpPr>
        <xdr:spPr>
          <a:xfrm>
            <a:off x="5078187" y="1636014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 INFR. SPORTIVE,  RICREATIVE MULTIFUNZIONALI</a:t>
            </a:r>
          </a:p>
        </xdr:txBody>
      </xdr:sp>
      <xdr:sp macro="" textlink="">
        <xdr:nvSpPr>
          <xdr:cNvPr id="99" name="Rettangolo arrotondato 98"/>
          <xdr:cNvSpPr>
            <a:spLocks/>
          </xdr:cNvSpPr>
        </xdr:nvSpPr>
        <xdr:spPr>
          <a:xfrm>
            <a:off x="5199380" y="168249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6.11</a:t>
            </a:r>
          </a:p>
        </xdr:txBody>
      </xdr:sp>
    </xdr:grpSp>
    <xdr:clientData/>
  </xdr:twoCellAnchor>
  <xdr:twoCellAnchor>
    <xdr:from>
      <xdr:col>1</xdr:col>
      <xdr:colOff>6076407</xdr:colOff>
      <xdr:row>22</xdr:row>
      <xdr:rowOff>1325880</xdr:rowOff>
    </xdr:from>
    <xdr:to>
      <xdr:col>1</xdr:col>
      <xdr:colOff>7117657</xdr:colOff>
      <xdr:row>22</xdr:row>
      <xdr:rowOff>2011680</xdr:rowOff>
    </xdr:to>
    <xdr:grpSp>
      <xdr:nvGrpSpPr>
        <xdr:cNvPr id="100" name="Gruppo 99">
          <a:hlinkClick xmlns:r="http://schemas.openxmlformats.org/officeDocument/2006/relationships" r:id="rId12"/>
        </xdr:cNvPr>
        <xdr:cNvGrpSpPr/>
      </xdr:nvGrpSpPr>
      <xdr:grpSpPr>
        <a:xfrm>
          <a:off x="6240930" y="18332335"/>
          <a:ext cx="1041250" cy="685800"/>
          <a:chOff x="6244047" y="16352520"/>
          <a:chExt cx="1041250" cy="685800"/>
        </a:xfrm>
      </xdr:grpSpPr>
      <xdr:sp macro="" textlink="">
        <xdr:nvSpPr>
          <xdr:cNvPr id="101" name="Rettangolo 100"/>
          <xdr:cNvSpPr/>
        </xdr:nvSpPr>
        <xdr:spPr>
          <a:xfrm>
            <a:off x="6244047" y="1635252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ALTRE INFRASTRUTTURE LOCALI</a:t>
            </a:r>
          </a:p>
        </xdr:txBody>
      </xdr:sp>
      <xdr:sp macro="" textlink="">
        <xdr:nvSpPr>
          <xdr:cNvPr id="102" name="Rettangolo arrotondato 101"/>
          <xdr:cNvSpPr>
            <a:spLocks/>
          </xdr:cNvSpPr>
        </xdr:nvSpPr>
        <xdr:spPr>
          <a:xfrm>
            <a:off x="6380480" y="1681734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6.12</a:t>
            </a:r>
          </a:p>
        </xdr:txBody>
      </xdr:sp>
    </xdr:grpSp>
    <xdr:clientData/>
  </xdr:twoCellAnchor>
  <xdr:twoCellAnchor>
    <xdr:from>
      <xdr:col>1</xdr:col>
      <xdr:colOff>1402427</xdr:colOff>
      <xdr:row>22</xdr:row>
      <xdr:rowOff>2203419</xdr:rowOff>
    </xdr:from>
    <xdr:to>
      <xdr:col>1</xdr:col>
      <xdr:colOff>2443677</xdr:colOff>
      <xdr:row>22</xdr:row>
      <xdr:rowOff>2884863</xdr:rowOff>
    </xdr:to>
    <xdr:grpSp>
      <xdr:nvGrpSpPr>
        <xdr:cNvPr id="103" name="Gruppo 102">
          <a:hlinkClick xmlns:r="http://schemas.openxmlformats.org/officeDocument/2006/relationships" r:id="rId13"/>
        </xdr:cNvPr>
        <xdr:cNvGrpSpPr/>
      </xdr:nvGrpSpPr>
      <xdr:grpSpPr>
        <a:xfrm>
          <a:off x="1566950" y="19209874"/>
          <a:ext cx="1041250" cy="681444"/>
          <a:chOff x="1584960" y="17309376"/>
          <a:chExt cx="1041250" cy="681444"/>
        </a:xfrm>
      </xdr:grpSpPr>
      <xdr:sp macro="" textlink="">
        <xdr:nvSpPr>
          <xdr:cNvPr id="104" name="Rettangolo 103"/>
          <xdr:cNvSpPr/>
        </xdr:nvSpPr>
        <xdr:spPr>
          <a:xfrm>
            <a:off x="1584960" y="17309376"/>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AEROPORTI</a:t>
            </a:r>
          </a:p>
        </xdr:txBody>
      </xdr:sp>
      <xdr:sp macro="" textlink="">
        <xdr:nvSpPr>
          <xdr:cNvPr id="105" name="Rettangolo arrotondato 104"/>
          <xdr:cNvSpPr>
            <a:spLocks/>
          </xdr:cNvSpPr>
        </xdr:nvSpPr>
        <xdr:spPr>
          <a:xfrm>
            <a:off x="1722120" y="1776984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6.13</a:t>
            </a:r>
          </a:p>
        </xdr:txBody>
      </xdr:sp>
    </xdr:grpSp>
    <xdr:clientData/>
  </xdr:twoCellAnchor>
  <xdr:twoCellAnchor>
    <xdr:from>
      <xdr:col>1</xdr:col>
      <xdr:colOff>2577145</xdr:colOff>
      <xdr:row>22</xdr:row>
      <xdr:rowOff>2209999</xdr:rowOff>
    </xdr:from>
    <xdr:to>
      <xdr:col>1</xdr:col>
      <xdr:colOff>3618395</xdr:colOff>
      <xdr:row>22</xdr:row>
      <xdr:rowOff>2901604</xdr:rowOff>
    </xdr:to>
    <xdr:grpSp>
      <xdr:nvGrpSpPr>
        <xdr:cNvPr id="106" name="Gruppo 105">
          <a:hlinkClick xmlns:r="http://schemas.openxmlformats.org/officeDocument/2006/relationships" r:id="rId14"/>
        </xdr:cNvPr>
        <xdr:cNvGrpSpPr/>
      </xdr:nvGrpSpPr>
      <xdr:grpSpPr>
        <a:xfrm>
          <a:off x="2741668" y="19216454"/>
          <a:ext cx="1041250" cy="691605"/>
          <a:chOff x="3921036" y="17309375"/>
          <a:chExt cx="1041250" cy="691605"/>
        </a:xfrm>
      </xdr:grpSpPr>
      <xdr:sp macro="" textlink="">
        <xdr:nvSpPr>
          <xdr:cNvPr id="107" name="Rettangolo 106"/>
          <xdr:cNvSpPr/>
        </xdr:nvSpPr>
        <xdr:spPr>
          <a:xfrm>
            <a:off x="3921036" y="17309375"/>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PORTI</a:t>
            </a:r>
            <a:endParaRPr lang="it-IT" sz="800" b="1" baseline="0">
              <a:solidFill>
                <a:schemeClr val="tx2">
                  <a:lumMod val="50000"/>
                </a:schemeClr>
              </a:solidFill>
              <a:latin typeface="+mn-lt"/>
              <a:ea typeface="+mn-ea"/>
              <a:cs typeface="+mn-cs"/>
            </a:endParaRPr>
          </a:p>
        </xdr:txBody>
      </xdr:sp>
      <xdr:sp macro="" textlink="">
        <xdr:nvSpPr>
          <xdr:cNvPr id="108" name="Rettangolo arrotondato 107"/>
          <xdr:cNvSpPr>
            <a:spLocks/>
          </xdr:cNvSpPr>
        </xdr:nvSpPr>
        <xdr:spPr>
          <a:xfrm>
            <a:off x="4066540" y="177800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6.14</a:t>
            </a:r>
          </a:p>
        </xdr:txBody>
      </xdr:sp>
    </xdr:grpSp>
    <xdr:clientData/>
  </xdr:twoCellAnchor>
  <xdr:twoCellAnchor>
    <xdr:from>
      <xdr:col>1</xdr:col>
      <xdr:colOff>6370320</xdr:colOff>
      <xdr:row>13</xdr:row>
      <xdr:rowOff>22860</xdr:rowOff>
    </xdr:from>
    <xdr:to>
      <xdr:col>1</xdr:col>
      <xdr:colOff>7124700</xdr:colOff>
      <xdr:row>13</xdr:row>
      <xdr:rowOff>243840</xdr:rowOff>
    </xdr:to>
    <xdr:sp macro="" textlink="">
      <xdr:nvSpPr>
        <xdr:cNvPr id="109" name="Rettangolo arrotondato 108"/>
        <xdr:cNvSpPr>
          <a:spLocks/>
        </xdr:cNvSpPr>
      </xdr:nvSpPr>
      <xdr:spPr>
        <a:xfrm>
          <a:off x="6541770" y="120180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a:t>
          </a:r>
        </a:p>
      </xdr:txBody>
    </xdr:sp>
    <xdr:clientData/>
  </xdr:twoCellAnchor>
  <xdr:twoCellAnchor>
    <xdr:from>
      <xdr:col>1</xdr:col>
      <xdr:colOff>6370320</xdr:colOff>
      <xdr:row>26</xdr:row>
      <xdr:rowOff>22860</xdr:rowOff>
    </xdr:from>
    <xdr:to>
      <xdr:col>1</xdr:col>
      <xdr:colOff>7124700</xdr:colOff>
      <xdr:row>26</xdr:row>
      <xdr:rowOff>243840</xdr:rowOff>
    </xdr:to>
    <xdr:sp macro="" textlink="">
      <xdr:nvSpPr>
        <xdr:cNvPr id="110" name="Rettangolo arrotondato 109"/>
        <xdr:cNvSpPr>
          <a:spLocks/>
        </xdr:cNvSpPr>
      </xdr:nvSpPr>
      <xdr:spPr>
        <a:xfrm>
          <a:off x="6541770" y="2147316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 9-11</a:t>
          </a:r>
        </a:p>
      </xdr:txBody>
    </xdr:sp>
    <xdr:clientData/>
  </xdr:twoCellAnchor>
  <xdr:twoCellAnchor>
    <xdr:from>
      <xdr:col>1</xdr:col>
      <xdr:colOff>6370320</xdr:colOff>
      <xdr:row>28</xdr:row>
      <xdr:rowOff>22860</xdr:rowOff>
    </xdr:from>
    <xdr:to>
      <xdr:col>1</xdr:col>
      <xdr:colOff>7124700</xdr:colOff>
      <xdr:row>28</xdr:row>
      <xdr:rowOff>243840</xdr:rowOff>
    </xdr:to>
    <xdr:sp macro="" textlink="">
      <xdr:nvSpPr>
        <xdr:cNvPr id="111" name="Rettangolo arrotondato 110"/>
        <xdr:cNvSpPr>
          <a:spLocks/>
        </xdr:cNvSpPr>
      </xdr:nvSpPr>
      <xdr:spPr>
        <a:xfrm>
          <a:off x="6541770" y="223685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 12-14</a:t>
          </a:r>
        </a:p>
      </xdr:txBody>
    </xdr:sp>
    <xdr:clientData/>
  </xdr:twoCellAnchor>
  <xdr:twoCellAnchor>
    <xdr:from>
      <xdr:col>1</xdr:col>
      <xdr:colOff>6370320</xdr:colOff>
      <xdr:row>30</xdr:row>
      <xdr:rowOff>22860</xdr:rowOff>
    </xdr:from>
    <xdr:to>
      <xdr:col>1</xdr:col>
      <xdr:colOff>7124700</xdr:colOff>
      <xdr:row>30</xdr:row>
      <xdr:rowOff>243840</xdr:rowOff>
    </xdr:to>
    <xdr:sp macro="" textlink="">
      <xdr:nvSpPr>
        <xdr:cNvPr id="112" name="Rettangolo arrotondato 111"/>
        <xdr:cNvSpPr>
          <a:spLocks/>
        </xdr:cNvSpPr>
      </xdr:nvSpPr>
      <xdr:spPr>
        <a:xfrm>
          <a:off x="6541770" y="2310511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Conclusioni</a:t>
          </a:r>
        </a:p>
      </xdr:txBody>
    </xdr:sp>
    <xdr:clientData/>
  </xdr:twoCellAnchor>
  <xdr:twoCellAnchor>
    <xdr:from>
      <xdr:col>1</xdr:col>
      <xdr:colOff>6388100</xdr:colOff>
      <xdr:row>20</xdr:row>
      <xdr:rowOff>101600</xdr:rowOff>
    </xdr:from>
    <xdr:to>
      <xdr:col>1</xdr:col>
      <xdr:colOff>7142480</xdr:colOff>
      <xdr:row>20</xdr:row>
      <xdr:rowOff>322580</xdr:rowOff>
    </xdr:to>
    <xdr:sp macro="" textlink="">
      <xdr:nvSpPr>
        <xdr:cNvPr id="113" name="Rettangolo arrotondato 112"/>
        <xdr:cNvSpPr>
          <a:spLocks/>
        </xdr:cNvSpPr>
      </xdr:nvSpPr>
      <xdr:spPr>
        <a:xfrm>
          <a:off x="6559550" y="157353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5</a:t>
          </a:r>
        </a:p>
      </xdr:txBody>
    </xdr:sp>
    <xdr:clientData/>
  </xdr:twoCellAnchor>
  <xdr:twoCellAnchor>
    <xdr:from>
      <xdr:col>1</xdr:col>
      <xdr:colOff>3749239</xdr:colOff>
      <xdr:row>22</xdr:row>
      <xdr:rowOff>2206535</xdr:rowOff>
    </xdr:from>
    <xdr:to>
      <xdr:col>1</xdr:col>
      <xdr:colOff>4790489</xdr:colOff>
      <xdr:row>22</xdr:row>
      <xdr:rowOff>2898140</xdr:rowOff>
    </xdr:to>
    <xdr:grpSp>
      <xdr:nvGrpSpPr>
        <xdr:cNvPr id="114" name="Gruppo 113">
          <a:hlinkClick xmlns:r="http://schemas.openxmlformats.org/officeDocument/2006/relationships" r:id="rId15"/>
        </xdr:cNvPr>
        <xdr:cNvGrpSpPr/>
      </xdr:nvGrpSpPr>
      <xdr:grpSpPr>
        <a:xfrm>
          <a:off x="3913762" y="19212990"/>
          <a:ext cx="1041250" cy="691605"/>
          <a:chOff x="3921036" y="17309375"/>
          <a:chExt cx="1041250" cy="691605"/>
        </a:xfrm>
      </xdr:grpSpPr>
      <xdr:sp macro="" textlink="">
        <xdr:nvSpPr>
          <xdr:cNvPr id="115" name="Rettangolo 114"/>
          <xdr:cNvSpPr/>
        </xdr:nvSpPr>
        <xdr:spPr>
          <a:xfrm>
            <a:off x="3921036" y="17309375"/>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TRASPORTI PER REGIONI REMOTE</a:t>
            </a:r>
            <a:endParaRPr lang="it-IT" sz="800" b="1" baseline="0">
              <a:solidFill>
                <a:schemeClr val="tx2">
                  <a:lumMod val="50000"/>
                </a:schemeClr>
              </a:solidFill>
              <a:latin typeface="+mn-lt"/>
              <a:ea typeface="+mn-ea"/>
              <a:cs typeface="+mn-cs"/>
            </a:endParaRPr>
          </a:p>
        </xdr:txBody>
      </xdr:sp>
      <xdr:sp macro="" textlink="">
        <xdr:nvSpPr>
          <xdr:cNvPr id="116" name="Rettangolo arrotondato 115"/>
          <xdr:cNvSpPr>
            <a:spLocks/>
          </xdr:cNvSpPr>
        </xdr:nvSpPr>
        <xdr:spPr>
          <a:xfrm>
            <a:off x="4066540" y="177800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6.15</a:t>
            </a:r>
          </a:p>
        </xdr:txBody>
      </xdr:sp>
    </xdr:grpSp>
    <xdr:clientData/>
  </xdr:twoCellAnchor>
  <xdr:twoCellAnchor>
    <xdr:from>
      <xdr:col>1</xdr:col>
      <xdr:colOff>6367665</xdr:colOff>
      <xdr:row>24</xdr:row>
      <xdr:rowOff>36022</xdr:rowOff>
    </xdr:from>
    <xdr:to>
      <xdr:col>1</xdr:col>
      <xdr:colOff>7122045</xdr:colOff>
      <xdr:row>24</xdr:row>
      <xdr:rowOff>255622</xdr:rowOff>
    </xdr:to>
    <xdr:sp macro="" textlink="">
      <xdr:nvSpPr>
        <xdr:cNvPr id="117" name="Rettangolo arrotondato 116"/>
        <xdr:cNvSpPr>
          <a:spLocks/>
        </xdr:cNvSpPr>
      </xdr:nvSpPr>
      <xdr:spPr>
        <a:xfrm>
          <a:off x="6539115" y="20140122"/>
          <a:ext cx="754380" cy="21960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Sezioni 7-8</a:t>
          </a:r>
        </a:p>
      </xdr:txBody>
    </xdr:sp>
    <xdr:clientData/>
  </xdr:twoCellAnchor>
  <xdr:twoCellAnchor>
    <xdr:from>
      <xdr:col>1</xdr:col>
      <xdr:colOff>2360079</xdr:colOff>
      <xdr:row>9</xdr:row>
      <xdr:rowOff>507999</xdr:rowOff>
    </xdr:from>
    <xdr:to>
      <xdr:col>1</xdr:col>
      <xdr:colOff>3401329</xdr:colOff>
      <xdr:row>9</xdr:row>
      <xdr:rowOff>1069974</xdr:rowOff>
    </xdr:to>
    <xdr:sp macro="" textlink="">
      <xdr:nvSpPr>
        <xdr:cNvPr id="118" name="Rettangolo 117"/>
        <xdr:cNvSpPr/>
      </xdr:nvSpPr>
      <xdr:spPr>
        <a:xfrm>
          <a:off x="2531529" y="6216649"/>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Punti di controllo trasversali</a:t>
          </a:r>
        </a:p>
      </xdr:txBody>
    </xdr:sp>
    <xdr:clientData/>
  </xdr:twoCellAnchor>
  <xdr:twoCellAnchor>
    <xdr:from>
      <xdr:col>1</xdr:col>
      <xdr:colOff>2492427</xdr:colOff>
      <xdr:row>9</xdr:row>
      <xdr:rowOff>943375</xdr:rowOff>
    </xdr:from>
    <xdr:to>
      <xdr:col>1</xdr:col>
      <xdr:colOff>3246807</xdr:colOff>
      <xdr:row>9</xdr:row>
      <xdr:rowOff>1164355</xdr:rowOff>
    </xdr:to>
    <xdr:sp macro="" textlink="">
      <xdr:nvSpPr>
        <xdr:cNvPr id="119" name="Rettangolo arrotondato 118"/>
        <xdr:cNvSpPr>
          <a:spLocks/>
        </xdr:cNvSpPr>
      </xdr:nvSpPr>
      <xdr:spPr>
        <a:xfrm>
          <a:off x="2663877" y="6652025"/>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7</a:t>
          </a:r>
        </a:p>
      </xdr:txBody>
    </xdr:sp>
    <xdr:clientData/>
  </xdr:twoCellAnchor>
  <xdr:twoCellAnchor>
    <xdr:from>
      <xdr:col>1</xdr:col>
      <xdr:colOff>2442210</xdr:colOff>
      <xdr:row>8</xdr:row>
      <xdr:rowOff>2941320</xdr:rowOff>
    </xdr:from>
    <xdr:to>
      <xdr:col>1</xdr:col>
      <xdr:colOff>4705350</xdr:colOff>
      <xdr:row>9</xdr:row>
      <xdr:rowOff>507999</xdr:rowOff>
    </xdr:to>
    <xdr:grpSp>
      <xdr:nvGrpSpPr>
        <xdr:cNvPr id="120" name="Gruppo 119"/>
        <xdr:cNvGrpSpPr/>
      </xdr:nvGrpSpPr>
      <xdr:grpSpPr>
        <a:xfrm>
          <a:off x="2606733" y="5487093"/>
          <a:ext cx="2263140" cy="701270"/>
          <a:chOff x="2600960" y="4920403"/>
          <a:chExt cx="2263140" cy="699346"/>
        </a:xfrm>
      </xdr:grpSpPr>
      <xdr:cxnSp macro="">
        <xdr:nvCxnSpPr>
          <xdr:cNvPr id="121" name="Connettore 4 11"/>
          <xdr:cNvCxnSpPr>
            <a:stCxn id="19" idx="2"/>
          </xdr:cNvCxnSpPr>
        </xdr:nvCxnSpPr>
        <xdr:spPr>
          <a:xfrm rot="16200000" flipH="1">
            <a:off x="3025140" y="4496223"/>
            <a:ext cx="318350" cy="1166710"/>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22" name="Connettore 4 11"/>
          <xdr:cNvCxnSpPr>
            <a:stCxn id="24" idx="2"/>
          </xdr:cNvCxnSpPr>
        </xdr:nvCxnSpPr>
        <xdr:spPr>
          <a:xfrm rot="5400000">
            <a:off x="4149937" y="4514004"/>
            <a:ext cx="300144" cy="1128183"/>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23" name="Connettore 4 11"/>
          <xdr:cNvCxnSpPr>
            <a:stCxn id="21" idx="2"/>
            <a:endCxn id="118" idx="0"/>
          </xdr:cNvCxnSpPr>
        </xdr:nvCxnSpPr>
        <xdr:spPr>
          <a:xfrm rot="5400000">
            <a:off x="3038224" y="4929253"/>
            <a:ext cx="691726" cy="689266"/>
          </a:xfrm>
          <a:prstGeom prst="bentConnector3">
            <a:avLst>
              <a:gd name="adj1" fmla="val 7601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1105747</xdr:colOff>
      <xdr:row>9</xdr:row>
      <xdr:rowOff>687070</xdr:rowOff>
    </xdr:from>
    <xdr:to>
      <xdr:col>1</xdr:col>
      <xdr:colOff>1804882</xdr:colOff>
      <xdr:row>9</xdr:row>
      <xdr:rowOff>1007110</xdr:rowOff>
    </xdr:to>
    <xdr:sp macro="" textlink="">
      <xdr:nvSpPr>
        <xdr:cNvPr id="124" name="Fumetto 1 123"/>
        <xdr:cNvSpPr/>
      </xdr:nvSpPr>
      <xdr:spPr>
        <a:xfrm>
          <a:off x="1277197" y="6395720"/>
          <a:ext cx="699135" cy="320040"/>
        </a:xfrm>
        <a:prstGeom prst="wedgeRectCallout">
          <a:avLst>
            <a:gd name="adj1" fmla="val 128850"/>
            <a:gd name="adj2" fmla="val -5754"/>
          </a:avLst>
        </a:prstGeom>
        <a:solidFill>
          <a:schemeClr val="accent3">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Sezione</a:t>
          </a:r>
          <a:r>
            <a:rPr lang="it-IT" sz="800" b="1" baseline="0">
              <a:solidFill>
                <a:schemeClr val="tx2">
                  <a:lumMod val="50000"/>
                </a:schemeClr>
              </a:solidFill>
              <a:latin typeface="+mn-lt"/>
              <a:ea typeface="+mn-ea"/>
              <a:cs typeface="+mn-cs"/>
            </a:rPr>
            <a:t> </a:t>
          </a:r>
          <a:r>
            <a:rPr lang="it-IT" sz="800" b="1">
              <a:solidFill>
                <a:schemeClr val="tx2">
                  <a:lumMod val="50000"/>
                </a:schemeClr>
              </a:solidFill>
              <a:latin typeface="+mn-lt"/>
              <a:ea typeface="+mn-ea"/>
              <a:cs typeface="+mn-cs"/>
            </a:rPr>
            <a:t>trasversale</a:t>
          </a:r>
        </a:p>
      </xdr:txBody>
    </xdr:sp>
    <xdr:clientData/>
  </xdr:twoCellAnchor>
  <xdr:twoCellAnchor>
    <xdr:from>
      <xdr:col>1</xdr:col>
      <xdr:colOff>4907479</xdr:colOff>
      <xdr:row>22</xdr:row>
      <xdr:rowOff>2198915</xdr:rowOff>
    </xdr:from>
    <xdr:to>
      <xdr:col>1</xdr:col>
      <xdr:colOff>5948729</xdr:colOff>
      <xdr:row>22</xdr:row>
      <xdr:rowOff>2890520</xdr:rowOff>
    </xdr:to>
    <xdr:grpSp>
      <xdr:nvGrpSpPr>
        <xdr:cNvPr id="125" name="Gruppo 124">
          <a:hlinkClick xmlns:r="http://schemas.openxmlformats.org/officeDocument/2006/relationships" r:id="rId16"/>
        </xdr:cNvPr>
        <xdr:cNvGrpSpPr/>
      </xdr:nvGrpSpPr>
      <xdr:grpSpPr>
        <a:xfrm>
          <a:off x="5072002" y="19205370"/>
          <a:ext cx="1041250" cy="691605"/>
          <a:chOff x="3921036" y="17309375"/>
          <a:chExt cx="1041250" cy="691605"/>
        </a:xfrm>
      </xdr:grpSpPr>
      <xdr:sp macro="" textlink="">
        <xdr:nvSpPr>
          <xdr:cNvPr id="126" name="Rettangolo 125"/>
          <xdr:cNvSpPr/>
        </xdr:nvSpPr>
        <xdr:spPr>
          <a:xfrm>
            <a:off x="3921036" y="17309375"/>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Servizi di Interesse Economico Generale</a:t>
            </a:r>
            <a:endParaRPr lang="it-IT" sz="800" b="1" baseline="0">
              <a:solidFill>
                <a:schemeClr val="tx2">
                  <a:lumMod val="50000"/>
                </a:schemeClr>
              </a:solidFill>
              <a:latin typeface="+mn-lt"/>
              <a:ea typeface="+mn-ea"/>
              <a:cs typeface="+mn-cs"/>
            </a:endParaRPr>
          </a:p>
        </xdr:txBody>
      </xdr:sp>
      <xdr:sp macro="" textlink="">
        <xdr:nvSpPr>
          <xdr:cNvPr id="127" name="Rettangolo arrotondato 126"/>
          <xdr:cNvSpPr>
            <a:spLocks/>
          </xdr:cNvSpPr>
        </xdr:nvSpPr>
        <xdr:spPr>
          <a:xfrm>
            <a:off x="4066540" y="17780000"/>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lstStyle/>
          <a:p>
            <a:pPr algn="ctr"/>
            <a:r>
              <a:rPr lang="it-IT" sz="900" b="1"/>
              <a:t>Sezione 6.16</a:t>
            </a:r>
          </a:p>
        </xdr:txBody>
      </xdr:sp>
    </xdr:grpSp>
    <xdr:clientData/>
  </xdr:twoCellAnchor>
  <xdr:twoCellAnchor>
    <xdr:from>
      <xdr:col>1</xdr:col>
      <xdr:colOff>978477</xdr:colOff>
      <xdr:row>10</xdr:row>
      <xdr:rowOff>2174135</xdr:rowOff>
    </xdr:from>
    <xdr:to>
      <xdr:col>1</xdr:col>
      <xdr:colOff>3282722</xdr:colOff>
      <xdr:row>10</xdr:row>
      <xdr:rowOff>2641022</xdr:rowOff>
    </xdr:to>
    <xdr:sp macro="" textlink="">
      <xdr:nvSpPr>
        <xdr:cNvPr id="128" name="Rettangolo 127"/>
        <xdr:cNvSpPr/>
      </xdr:nvSpPr>
      <xdr:spPr>
        <a:xfrm>
          <a:off x="1143000" y="10140499"/>
          <a:ext cx="2304245" cy="466887"/>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Checklist  Pari</a:t>
          </a:r>
          <a:r>
            <a:rPr lang="it-IT" sz="800" baseline="0">
              <a:solidFill>
                <a:schemeClr val="tx2">
                  <a:lumMod val="50000"/>
                </a:schemeClr>
              </a:solidFill>
              <a:latin typeface="+mn-lt"/>
              <a:ea typeface="+mn-ea"/>
              <a:cs typeface="+mn-cs"/>
            </a:rPr>
            <a:t> Opportunità e non discriminazione</a:t>
          </a:r>
        </a:p>
        <a:p>
          <a:pPr marL="0" indent="0" algn="ctr"/>
          <a:endParaRPr lang="it-IT" sz="800">
            <a:solidFill>
              <a:schemeClr val="tx2">
                <a:lumMod val="50000"/>
              </a:schemeClr>
            </a:solidFill>
            <a:latin typeface="+mn-lt"/>
            <a:ea typeface="+mn-ea"/>
            <a:cs typeface="+mn-cs"/>
          </a:endParaRPr>
        </a:p>
      </xdr:txBody>
    </xdr:sp>
    <xdr:clientData/>
  </xdr:twoCellAnchor>
  <xdr:twoCellAnchor>
    <xdr:from>
      <xdr:col>1</xdr:col>
      <xdr:colOff>335087</xdr:colOff>
      <xdr:row>10</xdr:row>
      <xdr:rowOff>2203922</xdr:rowOff>
    </xdr:from>
    <xdr:to>
      <xdr:col>1</xdr:col>
      <xdr:colOff>1089467</xdr:colOff>
      <xdr:row>10</xdr:row>
      <xdr:rowOff>2606743</xdr:rowOff>
    </xdr:to>
    <xdr:sp macro="" textlink="">
      <xdr:nvSpPr>
        <xdr:cNvPr id="129" name="Rettangolo arrotondato 128">
          <a:hlinkClick xmlns:r="http://schemas.openxmlformats.org/officeDocument/2006/relationships" r:id="rId17"/>
        </xdr:cNvPr>
        <xdr:cNvSpPr>
          <a:spLocks/>
        </xdr:cNvSpPr>
      </xdr:nvSpPr>
      <xdr:spPr>
        <a:xfrm>
          <a:off x="499610" y="10170286"/>
          <a:ext cx="754380" cy="402821"/>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Check list</a:t>
          </a:r>
        </a:p>
      </xdr:txBody>
    </xdr:sp>
    <xdr:clientData/>
  </xdr:twoCellAnchor>
  <xdr:twoCellAnchor>
    <xdr:from>
      <xdr:col>1</xdr:col>
      <xdr:colOff>0</xdr:colOff>
      <xdr:row>10</xdr:row>
      <xdr:rowOff>0</xdr:rowOff>
    </xdr:from>
    <xdr:to>
      <xdr:col>1</xdr:col>
      <xdr:colOff>1041250</xdr:colOff>
      <xdr:row>10</xdr:row>
      <xdr:rowOff>561975</xdr:rowOff>
    </xdr:to>
    <xdr:sp macro="" textlink="">
      <xdr:nvSpPr>
        <xdr:cNvPr id="130" name="Rettangolo 129"/>
        <xdr:cNvSpPr/>
      </xdr:nvSpPr>
      <xdr:spPr>
        <a:xfrm>
          <a:off x="164523" y="7966364"/>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Altri controlli sull'operazione</a:t>
          </a:r>
        </a:p>
      </xdr:txBody>
    </xdr:sp>
    <xdr:clientData/>
  </xdr:twoCellAnchor>
  <xdr:twoCellAnchor>
    <xdr:from>
      <xdr:col>1</xdr:col>
      <xdr:colOff>137160</xdr:colOff>
      <xdr:row>10</xdr:row>
      <xdr:rowOff>480060</xdr:rowOff>
    </xdr:from>
    <xdr:to>
      <xdr:col>1</xdr:col>
      <xdr:colOff>891540</xdr:colOff>
      <xdr:row>10</xdr:row>
      <xdr:rowOff>701040</xdr:rowOff>
    </xdr:to>
    <xdr:sp macro="" textlink="">
      <xdr:nvSpPr>
        <xdr:cNvPr id="131" name="Rettangolo arrotondato 130"/>
        <xdr:cNvSpPr>
          <a:spLocks/>
        </xdr:cNvSpPr>
      </xdr:nvSpPr>
      <xdr:spPr>
        <a:xfrm>
          <a:off x="301683" y="8446424"/>
          <a:ext cx="754380" cy="220980"/>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13</a:t>
          </a:r>
        </a:p>
      </xdr:txBody>
    </xdr:sp>
    <xdr:clientData/>
  </xdr:twoCellAnchor>
  <xdr:twoCellAnchor>
    <xdr:from>
      <xdr:col>1</xdr:col>
      <xdr:colOff>3364922</xdr:colOff>
      <xdr:row>10</xdr:row>
      <xdr:rowOff>2187288</xdr:rowOff>
    </xdr:from>
    <xdr:to>
      <xdr:col>1</xdr:col>
      <xdr:colOff>5256067</xdr:colOff>
      <xdr:row>10</xdr:row>
      <xdr:rowOff>2658342</xdr:rowOff>
    </xdr:to>
    <xdr:sp macro="" textlink="">
      <xdr:nvSpPr>
        <xdr:cNvPr id="132" name="Rettangolo 131"/>
        <xdr:cNvSpPr/>
      </xdr:nvSpPr>
      <xdr:spPr>
        <a:xfrm>
          <a:off x="3529445" y="10153652"/>
          <a:ext cx="1891145" cy="471054"/>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Checklist   Sviluppo Sostenibile</a:t>
          </a:r>
          <a:endParaRPr lang="it-IT" sz="800" baseline="0">
            <a:solidFill>
              <a:schemeClr val="tx2">
                <a:lumMod val="50000"/>
              </a:schemeClr>
            </a:solidFill>
            <a:latin typeface="+mn-lt"/>
            <a:ea typeface="+mn-ea"/>
            <a:cs typeface="+mn-cs"/>
          </a:endParaRPr>
        </a:p>
        <a:p>
          <a:pPr marL="0" indent="0" algn="ctr"/>
          <a:endParaRPr lang="it-IT" sz="800">
            <a:solidFill>
              <a:schemeClr val="tx2">
                <a:lumMod val="50000"/>
              </a:schemeClr>
            </a:solidFill>
            <a:latin typeface="+mn-lt"/>
            <a:ea typeface="+mn-ea"/>
            <a:cs typeface="+mn-cs"/>
          </a:endParaRPr>
        </a:p>
      </xdr:txBody>
    </xdr:sp>
    <xdr:clientData/>
  </xdr:twoCellAnchor>
  <xdr:twoCellAnchor>
    <xdr:from>
      <xdr:col>1</xdr:col>
      <xdr:colOff>5046866</xdr:colOff>
      <xdr:row>10</xdr:row>
      <xdr:rowOff>2298471</xdr:rowOff>
    </xdr:from>
    <xdr:to>
      <xdr:col>1</xdr:col>
      <xdr:colOff>5801246</xdr:colOff>
      <xdr:row>10</xdr:row>
      <xdr:rowOff>2701292</xdr:rowOff>
    </xdr:to>
    <xdr:sp macro="" textlink="">
      <xdr:nvSpPr>
        <xdr:cNvPr id="133" name="Rettangolo arrotondato 132">
          <a:hlinkClick xmlns:r="http://schemas.openxmlformats.org/officeDocument/2006/relationships" r:id="rId18"/>
        </xdr:cNvPr>
        <xdr:cNvSpPr>
          <a:spLocks/>
        </xdr:cNvSpPr>
      </xdr:nvSpPr>
      <xdr:spPr>
        <a:xfrm>
          <a:off x="5211389" y="10264835"/>
          <a:ext cx="754380" cy="402821"/>
        </a:xfrm>
        <a:prstGeom prst="roundRect">
          <a:avLst/>
        </a:prstGeom>
        <a:solidFill>
          <a:schemeClr val="tx2"/>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Check list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57150</xdr:colOff>
      <xdr:row>4</xdr:row>
      <xdr:rowOff>95250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24050"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Normal="100" zoomScaleSheetLayoutView="112" workbookViewId="0">
      <selection activeCell="I5" sqref="I5"/>
    </sheetView>
  </sheetViews>
  <sheetFormatPr defaultColWidth="9" defaultRowHeight="14.25" x14ac:dyDescent="0.2"/>
  <cols>
    <col min="1" max="1" width="9" style="4"/>
    <col min="2" max="2" width="9" style="5" customWidth="1"/>
    <col min="3" max="8" width="9" style="4"/>
    <col min="9" max="9" width="44.5703125" style="4" customWidth="1"/>
    <col min="10" max="10" width="0.5703125" style="4" customWidth="1"/>
    <col min="11" max="16384" width="9" style="4"/>
  </cols>
  <sheetData>
    <row r="1" spans="1:9" ht="16.5" customHeight="1" x14ac:dyDescent="0.2"/>
    <row r="2" spans="1:9" ht="18" customHeight="1" x14ac:dyDescent="0.2">
      <c r="B2" s="7"/>
      <c r="C2" s="6"/>
      <c r="D2" s="6"/>
      <c r="E2" s="6"/>
      <c r="F2" s="6"/>
      <c r="G2" s="6"/>
    </row>
    <row r="5" spans="1:9" ht="57.6" customHeight="1" x14ac:dyDescent="0.2"/>
    <row r="6" spans="1:9" ht="39" customHeight="1" x14ac:dyDescent="0.2">
      <c r="A6" s="619"/>
      <c r="B6" s="619"/>
      <c r="C6" s="619"/>
      <c r="D6" s="619"/>
      <c r="E6" s="619"/>
      <c r="F6" s="619"/>
      <c r="G6" s="619"/>
      <c r="H6" s="619"/>
      <c r="I6" s="619"/>
    </row>
    <row r="7" spans="1:9" ht="57.6" customHeight="1" x14ac:dyDescent="0.2"/>
    <row r="8" spans="1:9" s="13" customFormat="1" ht="88.5" customHeight="1" x14ac:dyDescent="0.25">
      <c r="A8" s="620" t="s">
        <v>1551</v>
      </c>
      <c r="B8" s="620"/>
      <c r="C8" s="620"/>
      <c r="D8" s="620"/>
      <c r="E8" s="620"/>
      <c r="F8" s="620"/>
      <c r="G8" s="620"/>
      <c r="H8" s="620"/>
      <c r="I8" s="620"/>
    </row>
    <row r="9" spans="1:9" ht="18.75" customHeight="1" x14ac:dyDescent="0.3">
      <c r="B9" s="10"/>
      <c r="C9" s="9"/>
    </row>
    <row r="10" spans="1:9" ht="18.75" x14ac:dyDescent="0.3">
      <c r="E10" s="11"/>
      <c r="F10" s="11"/>
    </row>
    <row r="13" spans="1:9" x14ac:dyDescent="0.2">
      <c r="G13" s="57"/>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&amp;L&amp;F
&amp;RFoglio di lavoro: &amp;A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94"/>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300</v>
      </c>
      <c r="C7" s="79"/>
      <c r="D7" s="79"/>
      <c r="E7" s="79"/>
      <c r="F7" s="79"/>
      <c r="G7" s="119"/>
      <c r="H7" s="119"/>
      <c r="I7" s="80"/>
    </row>
    <row r="8" spans="1:10" s="3" customFormat="1" ht="60" x14ac:dyDescent="0.25">
      <c r="A8" s="584"/>
      <c r="B8" s="613">
        <v>1</v>
      </c>
      <c r="C8" s="597" t="s">
        <v>986</v>
      </c>
      <c r="D8" s="597"/>
      <c r="E8" s="597"/>
      <c r="F8" s="612"/>
      <c r="G8" s="612"/>
      <c r="H8" s="614" t="s">
        <v>231</v>
      </c>
      <c r="I8" s="615" t="s">
        <v>1102</v>
      </c>
      <c r="J8" s="584"/>
    </row>
    <row r="9" spans="1:10" s="3" customFormat="1" ht="25.5" x14ac:dyDescent="0.25">
      <c r="B9" s="128"/>
      <c r="C9" s="129" t="s">
        <v>232</v>
      </c>
      <c r="D9" s="130"/>
      <c r="E9" s="130"/>
      <c r="F9" s="130"/>
      <c r="G9" s="130"/>
      <c r="H9" s="130"/>
      <c r="I9" s="131" t="s">
        <v>236</v>
      </c>
    </row>
    <row r="10" spans="1:10" x14ac:dyDescent="0.25">
      <c r="B10" s="82">
        <f>B8+1</f>
        <v>2</v>
      </c>
      <c r="C10" s="15" t="s">
        <v>233</v>
      </c>
      <c r="D10" s="15"/>
      <c r="E10" s="15"/>
      <c r="F10" s="14"/>
      <c r="G10" s="14"/>
      <c r="H10" s="14"/>
      <c r="I10" s="39" t="s">
        <v>236</v>
      </c>
    </row>
    <row r="11" spans="1:10" ht="51" x14ac:dyDescent="0.25">
      <c r="B11" s="191">
        <f t="shared" ref="B11:B16" si="0">B10+1</f>
        <v>3</v>
      </c>
      <c r="C11" s="15" t="s">
        <v>836</v>
      </c>
      <c r="D11" s="15"/>
      <c r="E11" s="15"/>
      <c r="F11" s="52"/>
      <c r="G11" s="52"/>
      <c r="H11" s="52"/>
      <c r="I11" s="53" t="s">
        <v>237</v>
      </c>
    </row>
    <row r="12" spans="1:10" ht="38.25" x14ac:dyDescent="0.25">
      <c r="B12" s="191">
        <f t="shared" si="0"/>
        <v>4</v>
      </c>
      <c r="C12" s="15" t="s">
        <v>837</v>
      </c>
      <c r="D12" s="15"/>
      <c r="E12" s="15"/>
      <c r="F12" s="52"/>
      <c r="G12" s="52"/>
      <c r="H12" s="52"/>
      <c r="I12" s="53" t="s">
        <v>238</v>
      </c>
    </row>
    <row r="13" spans="1:10" ht="51" x14ac:dyDescent="0.25">
      <c r="B13" s="191">
        <f t="shared" si="0"/>
        <v>5</v>
      </c>
      <c r="C13" s="15" t="s">
        <v>835</v>
      </c>
      <c r="D13" s="15"/>
      <c r="E13" s="15"/>
      <c r="F13" s="52"/>
      <c r="G13" s="52"/>
      <c r="H13" s="52"/>
      <c r="I13" s="53" t="s">
        <v>236</v>
      </c>
    </row>
    <row r="14" spans="1:10" ht="205.5" x14ac:dyDescent="0.25">
      <c r="B14" s="191">
        <f t="shared" si="0"/>
        <v>6</v>
      </c>
      <c r="C14" s="15" t="s">
        <v>257</v>
      </c>
      <c r="D14" s="15"/>
      <c r="E14" s="15"/>
      <c r="F14" s="52"/>
      <c r="G14" s="52"/>
      <c r="H14" s="52"/>
      <c r="I14" s="53" t="s">
        <v>239</v>
      </c>
    </row>
    <row r="15" spans="1:10" ht="207" thickBot="1" x14ac:dyDescent="0.3">
      <c r="B15" s="191">
        <f t="shared" si="0"/>
        <v>7</v>
      </c>
      <c r="C15" s="15" t="s">
        <v>234</v>
      </c>
      <c r="D15" s="40"/>
      <c r="E15" s="40"/>
      <c r="F15" s="259"/>
      <c r="G15" s="52"/>
      <c r="H15" s="52"/>
      <c r="I15" s="53" t="s">
        <v>240</v>
      </c>
    </row>
    <row r="16" spans="1:10" ht="96.75" thickBot="1" x14ac:dyDescent="0.3">
      <c r="B16" s="229">
        <f t="shared" si="0"/>
        <v>8</v>
      </c>
      <c r="C16" s="215" t="s">
        <v>235</v>
      </c>
      <c r="D16" s="212"/>
      <c r="E16" s="214"/>
      <c r="F16" s="260"/>
      <c r="G16" s="261"/>
      <c r="H16" s="269" t="s">
        <v>803</v>
      </c>
      <c r="I16" s="262" t="s">
        <v>241</v>
      </c>
    </row>
    <row r="17" spans="2:9" s="76" customFormat="1" ht="23.1" customHeight="1" x14ac:dyDescent="0.25">
      <c r="B17" s="228" t="s">
        <v>93</v>
      </c>
      <c r="C17" s="117" t="s">
        <v>213</v>
      </c>
      <c r="D17" s="217"/>
      <c r="E17" s="217"/>
      <c r="F17" s="265"/>
      <c r="G17" s="232"/>
      <c r="H17" s="232"/>
      <c r="I17" s="233" t="s">
        <v>242</v>
      </c>
    </row>
    <row r="18" spans="2:9" s="76" customFormat="1" ht="38.25" x14ac:dyDescent="0.25">
      <c r="B18" s="228" t="s">
        <v>80</v>
      </c>
      <c r="C18" s="117" t="s">
        <v>214</v>
      </c>
      <c r="D18" s="117"/>
      <c r="E18" s="117"/>
      <c r="F18" s="232"/>
      <c r="G18" s="232"/>
      <c r="H18" s="232"/>
      <c r="I18" s="233"/>
    </row>
    <row r="19" spans="2:9" s="127" customFormat="1" ht="26.25" thickBot="1" x14ac:dyDescent="0.3">
      <c r="B19" s="227" t="s">
        <v>81</v>
      </c>
      <c r="C19" s="118" t="s">
        <v>215</v>
      </c>
      <c r="D19" s="219"/>
      <c r="E19" s="219"/>
      <c r="F19" s="264"/>
      <c r="G19" s="234"/>
      <c r="H19" s="234"/>
      <c r="I19" s="235"/>
    </row>
    <row r="20" spans="2:9" ht="39" thickBot="1" x14ac:dyDescent="0.3">
      <c r="B20" s="229">
        <f>B16+1</f>
        <v>9</v>
      </c>
      <c r="C20" s="45" t="s">
        <v>216</v>
      </c>
      <c r="D20" s="212"/>
      <c r="E20" s="214"/>
      <c r="F20" s="250"/>
      <c r="G20" s="261"/>
      <c r="H20" s="72"/>
      <c r="I20" s="262" t="s">
        <v>243</v>
      </c>
    </row>
    <row r="21" spans="2:9" s="76" customFormat="1" ht="25.5" x14ac:dyDescent="0.25">
      <c r="B21" s="228" t="s">
        <v>93</v>
      </c>
      <c r="C21" s="117" t="s">
        <v>217</v>
      </c>
      <c r="D21" s="217"/>
      <c r="E21" s="217"/>
      <c r="F21" s="265"/>
      <c r="G21" s="232"/>
      <c r="H21" s="232"/>
      <c r="I21" s="233"/>
    </row>
    <row r="22" spans="2:9" s="76" customFormat="1" ht="25.5" x14ac:dyDescent="0.25">
      <c r="B22" s="228" t="s">
        <v>80</v>
      </c>
      <c r="C22" s="117" t="s">
        <v>218</v>
      </c>
      <c r="D22" s="117"/>
      <c r="E22" s="117"/>
      <c r="F22" s="232"/>
      <c r="G22" s="232"/>
      <c r="H22" s="232"/>
      <c r="I22" s="233"/>
    </row>
    <row r="23" spans="2:9" s="127" customFormat="1" ht="51" x14ac:dyDescent="0.25">
      <c r="B23" s="227" t="s">
        <v>81</v>
      </c>
      <c r="C23" s="118" t="s">
        <v>219</v>
      </c>
      <c r="D23" s="118"/>
      <c r="E23" s="118"/>
      <c r="F23" s="234"/>
      <c r="G23" s="234"/>
      <c r="H23" s="234"/>
      <c r="I23" s="235"/>
    </row>
    <row r="24" spans="2:9" ht="51.75" thickBot="1" x14ac:dyDescent="0.3">
      <c r="B24" s="191">
        <f>B20+1</f>
        <v>10</v>
      </c>
      <c r="C24" s="15" t="s">
        <v>260</v>
      </c>
      <c r="D24" s="40"/>
      <c r="E24" s="40"/>
      <c r="F24" s="259"/>
      <c r="G24" s="52"/>
      <c r="H24" s="52"/>
      <c r="I24" s="53" t="s">
        <v>244</v>
      </c>
    </row>
    <row r="25" spans="2:9" ht="26.25" thickBot="1" x14ac:dyDescent="0.3">
      <c r="B25" s="229">
        <f>B24+1</f>
        <v>11</v>
      </c>
      <c r="C25" s="45" t="s">
        <v>254</v>
      </c>
      <c r="D25" s="212"/>
      <c r="E25" s="214"/>
      <c r="F25" s="250"/>
      <c r="G25" s="261"/>
      <c r="H25" s="72"/>
      <c r="I25" s="262"/>
    </row>
    <row r="26" spans="2:9" s="127" customFormat="1" ht="51" x14ac:dyDescent="0.25">
      <c r="B26" s="228" t="s">
        <v>93</v>
      </c>
      <c r="C26" s="117" t="s">
        <v>220</v>
      </c>
      <c r="D26" s="217"/>
      <c r="E26" s="217"/>
      <c r="F26" s="265"/>
      <c r="G26" s="232"/>
      <c r="H26" s="232"/>
      <c r="I26" s="233"/>
    </row>
    <row r="27" spans="2:9" s="76" customFormat="1" ht="51" x14ac:dyDescent="0.25">
      <c r="B27" s="227" t="s">
        <v>80</v>
      </c>
      <c r="C27" s="118" t="s">
        <v>221</v>
      </c>
      <c r="D27" s="118"/>
      <c r="E27" s="118"/>
      <c r="F27" s="234"/>
      <c r="G27" s="234"/>
      <c r="H27" s="234"/>
      <c r="I27" s="235"/>
    </row>
    <row r="28" spans="2:9" s="3" customFormat="1" ht="86.25" x14ac:dyDescent="0.25">
      <c r="B28" s="191">
        <f>B25+1</f>
        <v>12</v>
      </c>
      <c r="C28" s="15" t="s">
        <v>255</v>
      </c>
      <c r="D28" s="15"/>
      <c r="E28" s="15"/>
      <c r="F28" s="52"/>
      <c r="G28" s="52"/>
      <c r="H28" s="52"/>
      <c r="I28" s="53" t="s">
        <v>244</v>
      </c>
    </row>
    <row r="29" spans="2:9" ht="25.5" x14ac:dyDescent="0.25">
      <c r="B29" s="191">
        <f t="shared" ref="B29:B56" si="1">B28+1</f>
        <v>13</v>
      </c>
      <c r="C29" s="15" t="s">
        <v>256</v>
      </c>
      <c r="D29" s="15"/>
      <c r="E29" s="15"/>
      <c r="F29" s="52"/>
      <c r="G29" s="52"/>
      <c r="H29" s="52"/>
      <c r="I29" s="53"/>
    </row>
    <row r="30" spans="2:9" ht="38.25" x14ac:dyDescent="0.25">
      <c r="B30" s="191">
        <f t="shared" si="1"/>
        <v>14</v>
      </c>
      <c r="C30" s="15" t="s">
        <v>222</v>
      </c>
      <c r="D30" s="15"/>
      <c r="E30" s="15"/>
      <c r="F30" s="52"/>
      <c r="G30" s="52"/>
      <c r="H30" s="52"/>
      <c r="I30" s="53"/>
    </row>
    <row r="31" spans="2:9" ht="51" x14ac:dyDescent="0.25">
      <c r="B31" s="191">
        <f t="shared" si="1"/>
        <v>15</v>
      </c>
      <c r="C31" s="15" t="s">
        <v>223</v>
      </c>
      <c r="D31" s="15"/>
      <c r="E31" s="15"/>
      <c r="F31" s="52"/>
      <c r="G31" s="52"/>
      <c r="H31" s="52"/>
      <c r="I31" s="53" t="s">
        <v>245</v>
      </c>
    </row>
    <row r="32" spans="2:9" ht="51" x14ac:dyDescent="0.25">
      <c r="B32" s="191">
        <f>B31+1</f>
        <v>16</v>
      </c>
      <c r="C32" s="15" t="s">
        <v>1032</v>
      </c>
      <c r="D32" s="15"/>
      <c r="E32" s="15"/>
      <c r="F32" s="52"/>
      <c r="G32" s="52"/>
      <c r="H32" s="52"/>
      <c r="I32" s="53" t="s">
        <v>1103</v>
      </c>
    </row>
    <row r="33" spans="2:9" ht="51.75" thickBot="1" x14ac:dyDescent="0.3">
      <c r="B33" s="191">
        <f>B32+1</f>
        <v>17</v>
      </c>
      <c r="C33" s="15" t="s">
        <v>258</v>
      </c>
      <c r="D33" s="40"/>
      <c r="E33" s="40"/>
      <c r="F33" s="259"/>
      <c r="G33" s="52"/>
      <c r="H33" s="52"/>
      <c r="I33" s="53" t="s">
        <v>245</v>
      </c>
    </row>
    <row r="34" spans="2:9" ht="26.25" thickBot="1" x14ac:dyDescent="0.3">
      <c r="B34" s="229">
        <f t="shared" si="1"/>
        <v>18</v>
      </c>
      <c r="C34" s="45" t="s">
        <v>259</v>
      </c>
      <c r="D34" s="212"/>
      <c r="E34" s="214"/>
      <c r="F34" s="250"/>
      <c r="G34" s="261"/>
      <c r="H34" s="72"/>
      <c r="I34" s="262" t="s">
        <v>246</v>
      </c>
    </row>
    <row r="35" spans="2:9" s="76" customFormat="1" ht="25.5" x14ac:dyDescent="0.25">
      <c r="B35" s="228" t="s">
        <v>93</v>
      </c>
      <c r="C35" s="117" t="s">
        <v>224</v>
      </c>
      <c r="D35" s="217"/>
      <c r="E35" s="217"/>
      <c r="F35" s="265"/>
      <c r="G35" s="232"/>
      <c r="H35" s="232"/>
      <c r="I35" s="233"/>
    </row>
    <row r="36" spans="2:9" s="76" customFormat="1" x14ac:dyDescent="0.25">
      <c r="B36" s="228" t="s">
        <v>80</v>
      </c>
      <c r="C36" s="117" t="s">
        <v>225</v>
      </c>
      <c r="D36" s="117"/>
      <c r="E36" s="117"/>
      <c r="F36" s="232"/>
      <c r="G36" s="232"/>
      <c r="H36" s="232"/>
      <c r="I36" s="233"/>
    </row>
    <row r="37" spans="2:9" s="76" customFormat="1" ht="25.5" x14ac:dyDescent="0.25">
      <c r="B37" s="228" t="s">
        <v>81</v>
      </c>
      <c r="C37" s="117" t="s">
        <v>226</v>
      </c>
      <c r="D37" s="117"/>
      <c r="E37" s="117"/>
      <c r="F37" s="232"/>
      <c r="G37" s="232"/>
      <c r="H37" s="232"/>
      <c r="I37" s="233"/>
    </row>
    <row r="38" spans="2:9" s="76" customFormat="1" ht="38.25" x14ac:dyDescent="0.25">
      <c r="B38" s="227" t="s">
        <v>84</v>
      </c>
      <c r="C38" s="118" t="s">
        <v>227</v>
      </c>
      <c r="D38" s="118"/>
      <c r="E38" s="118"/>
      <c r="F38" s="234"/>
      <c r="G38" s="234"/>
      <c r="H38" s="234"/>
      <c r="I38" s="235"/>
    </row>
    <row r="39" spans="2:9" s="3" customFormat="1" ht="39" thickBot="1" x14ac:dyDescent="0.3">
      <c r="B39" s="191">
        <f>B34+1</f>
        <v>19</v>
      </c>
      <c r="C39" s="15" t="s">
        <v>858</v>
      </c>
      <c r="D39" s="40"/>
      <c r="E39" s="40"/>
      <c r="F39" s="259"/>
      <c r="G39" s="52"/>
      <c r="H39" s="52"/>
      <c r="I39" s="53"/>
    </row>
    <row r="40" spans="2:9" ht="26.25" thickBot="1" x14ac:dyDescent="0.3">
      <c r="B40" s="229">
        <f t="shared" si="1"/>
        <v>20</v>
      </c>
      <c r="C40" s="165" t="s">
        <v>1001</v>
      </c>
      <c r="D40" s="212"/>
      <c r="E40" s="214"/>
      <c r="F40" s="250"/>
      <c r="G40" s="261"/>
      <c r="H40" s="72"/>
      <c r="I40" s="262" t="s">
        <v>247</v>
      </c>
    </row>
    <row r="41" spans="2:9" s="76" customFormat="1" ht="51" x14ac:dyDescent="0.25">
      <c r="B41" s="228" t="s">
        <v>93</v>
      </c>
      <c r="C41" s="117" t="s">
        <v>531</v>
      </c>
      <c r="D41" s="217"/>
      <c r="E41" s="217"/>
      <c r="F41" s="265"/>
      <c r="G41" s="232"/>
      <c r="H41" s="232"/>
      <c r="I41" s="233"/>
    </row>
    <row r="42" spans="2:9" s="76" customFormat="1" ht="51" x14ac:dyDescent="0.25">
      <c r="B42" s="228" t="s">
        <v>80</v>
      </c>
      <c r="C42" s="117" t="s">
        <v>790</v>
      </c>
      <c r="D42" s="117"/>
      <c r="E42" s="117"/>
      <c r="F42" s="232"/>
      <c r="G42" s="232"/>
      <c r="H42" s="232"/>
      <c r="I42" s="233"/>
    </row>
    <row r="43" spans="2:9" s="127" customFormat="1" ht="25.5" x14ac:dyDescent="0.25">
      <c r="B43" s="227" t="s">
        <v>81</v>
      </c>
      <c r="C43" s="118" t="s">
        <v>228</v>
      </c>
      <c r="D43" s="118"/>
      <c r="E43" s="118"/>
      <c r="F43" s="234"/>
      <c r="G43" s="234"/>
      <c r="H43" s="234"/>
      <c r="I43" s="235"/>
    </row>
    <row r="44" spans="2:9" ht="63.75" x14ac:dyDescent="0.25">
      <c r="B44" s="191">
        <f>B40+1</f>
        <v>21</v>
      </c>
      <c r="C44" s="166" t="s">
        <v>229</v>
      </c>
      <c r="D44" s="15"/>
      <c r="E44" s="15"/>
      <c r="F44" s="52"/>
      <c r="G44" s="52"/>
      <c r="H44" s="52"/>
      <c r="I44" s="53" t="s">
        <v>248</v>
      </c>
    </row>
    <row r="45" spans="2:9" ht="38.25" x14ac:dyDescent="0.25">
      <c r="B45" s="191">
        <f t="shared" si="1"/>
        <v>22</v>
      </c>
      <c r="C45" s="15" t="s">
        <v>261</v>
      </c>
      <c r="D45" s="15"/>
      <c r="E45" s="15"/>
      <c r="F45" s="52"/>
      <c r="G45" s="52"/>
      <c r="H45" s="52"/>
      <c r="I45" s="53"/>
    </row>
    <row r="46" spans="2:9" ht="99" x14ac:dyDescent="0.25">
      <c r="B46" s="191">
        <f t="shared" si="1"/>
        <v>23</v>
      </c>
      <c r="C46" s="15" t="s">
        <v>804</v>
      </c>
      <c r="D46" s="15"/>
      <c r="E46" s="15"/>
      <c r="F46" s="52"/>
      <c r="G46" s="52"/>
      <c r="H46" s="52"/>
      <c r="I46" s="53" t="s">
        <v>249</v>
      </c>
    </row>
    <row r="47" spans="2:9" s="3" customFormat="1" ht="38.25" x14ac:dyDescent="0.25">
      <c r="B47" s="191">
        <f t="shared" si="1"/>
        <v>24</v>
      </c>
      <c r="C47" s="15" t="s">
        <v>230</v>
      </c>
      <c r="D47" s="15"/>
      <c r="E47" s="15"/>
      <c r="F47" s="52"/>
      <c r="G47" s="52"/>
      <c r="H47" s="52"/>
      <c r="I47" s="53" t="s">
        <v>250</v>
      </c>
    </row>
    <row r="48" spans="2:9" ht="63.75" x14ac:dyDescent="0.25">
      <c r="B48" s="191">
        <f t="shared" si="1"/>
        <v>25</v>
      </c>
      <c r="C48" s="15" t="s">
        <v>251</v>
      </c>
      <c r="D48" s="15"/>
      <c r="E48" s="15"/>
      <c r="F48" s="52"/>
      <c r="G48" s="52"/>
      <c r="H48" s="52"/>
      <c r="I48" s="53"/>
    </row>
    <row r="49" spans="2:9" s="3" customFormat="1" ht="51" x14ac:dyDescent="0.25">
      <c r="B49" s="191">
        <f t="shared" si="1"/>
        <v>26</v>
      </c>
      <c r="C49" s="15" t="s">
        <v>262</v>
      </c>
      <c r="D49" s="15"/>
      <c r="E49" s="15"/>
      <c r="F49" s="52"/>
      <c r="G49" s="52"/>
      <c r="H49" s="52"/>
      <c r="I49" s="53"/>
    </row>
    <row r="50" spans="2:9" s="324" customFormat="1" ht="47.1" customHeight="1" x14ac:dyDescent="0.25">
      <c r="B50" s="811" t="s">
        <v>1332</v>
      </c>
      <c r="C50" s="812"/>
      <c r="D50" s="812"/>
      <c r="E50" s="812"/>
      <c r="F50" s="812"/>
      <c r="G50" s="812"/>
      <c r="H50" s="812"/>
      <c r="I50" s="813"/>
    </row>
    <row r="51" spans="2:9" ht="114.75" x14ac:dyDescent="0.25">
      <c r="B51" s="191">
        <f>B49+1</f>
        <v>27</v>
      </c>
      <c r="C51" s="15" t="s">
        <v>839</v>
      </c>
      <c r="D51" s="15"/>
      <c r="E51" s="15"/>
      <c r="F51" s="52"/>
      <c r="G51" s="52"/>
      <c r="H51" s="52"/>
      <c r="I51" s="53" t="s">
        <v>838</v>
      </c>
    </row>
    <row r="52" spans="2:9" ht="51" x14ac:dyDescent="0.25">
      <c r="B52" s="191">
        <f t="shared" si="1"/>
        <v>28</v>
      </c>
      <c r="C52" s="15" t="s">
        <v>840</v>
      </c>
      <c r="D52" s="15"/>
      <c r="E52" s="15"/>
      <c r="F52" s="52"/>
      <c r="G52" s="52"/>
      <c r="H52" s="52"/>
      <c r="I52" s="53" t="s">
        <v>252</v>
      </c>
    </row>
    <row r="53" spans="2:9" ht="38.25" x14ac:dyDescent="0.25">
      <c r="B53" s="191">
        <f t="shared" si="1"/>
        <v>29</v>
      </c>
      <c r="C53" s="15" t="s">
        <v>263</v>
      </c>
      <c r="D53" s="15"/>
      <c r="E53" s="15"/>
      <c r="F53" s="52"/>
      <c r="G53" s="52"/>
      <c r="H53" s="52"/>
      <c r="I53" s="53"/>
    </row>
    <row r="54" spans="2:9" ht="102" x14ac:dyDescent="0.25">
      <c r="B54" s="191">
        <f t="shared" si="1"/>
        <v>30</v>
      </c>
      <c r="C54" s="15" t="s">
        <v>859</v>
      </c>
      <c r="D54" s="15"/>
      <c r="E54" s="15"/>
      <c r="F54" s="52"/>
      <c r="G54" s="52"/>
      <c r="H54" s="52"/>
      <c r="I54" s="53" t="s">
        <v>252</v>
      </c>
    </row>
    <row r="55" spans="2:9" ht="76.5" x14ac:dyDescent="0.25">
      <c r="B55" s="191">
        <f t="shared" si="1"/>
        <v>31</v>
      </c>
      <c r="C55" s="15" t="s">
        <v>1033</v>
      </c>
      <c r="D55" s="15"/>
      <c r="E55" s="15"/>
      <c r="F55" s="52"/>
      <c r="G55" s="52"/>
      <c r="H55" s="52"/>
      <c r="I55" s="53" t="s">
        <v>1104</v>
      </c>
    </row>
    <row r="56" spans="2:9" ht="51" x14ac:dyDescent="0.25">
      <c r="B56" s="191">
        <f t="shared" si="1"/>
        <v>32</v>
      </c>
      <c r="C56" s="15" t="s">
        <v>1034</v>
      </c>
      <c r="D56" s="15"/>
      <c r="E56" s="15"/>
      <c r="F56" s="52"/>
      <c r="G56" s="52"/>
      <c r="H56" s="52"/>
      <c r="I56" s="53" t="s">
        <v>1105</v>
      </c>
    </row>
    <row r="57" spans="2:9" s="3" customFormat="1" ht="26.25" thickBot="1" x14ac:dyDescent="0.3">
      <c r="B57" s="128"/>
      <c r="C57" s="129" t="s">
        <v>264</v>
      </c>
      <c r="D57" s="221"/>
      <c r="E57" s="221"/>
      <c r="F57" s="221"/>
      <c r="G57" s="130"/>
      <c r="H57" s="130"/>
      <c r="I57" s="131" t="s">
        <v>265</v>
      </c>
    </row>
    <row r="58" spans="2:9" ht="64.5" thickBot="1" x14ac:dyDescent="0.3">
      <c r="B58" s="191">
        <f>B56+1</f>
        <v>33</v>
      </c>
      <c r="C58" s="15" t="s">
        <v>1026</v>
      </c>
      <c r="D58" s="212"/>
      <c r="E58" s="214"/>
      <c r="F58" s="250"/>
      <c r="G58" s="255"/>
      <c r="H58" s="52"/>
      <c r="I58" s="53"/>
    </row>
    <row r="59" spans="2:9" s="76" customFormat="1" x14ac:dyDescent="0.25">
      <c r="B59" s="270" t="s">
        <v>93</v>
      </c>
      <c r="C59" s="77" t="s">
        <v>1027</v>
      </c>
      <c r="D59" s="159"/>
      <c r="E59" s="159"/>
      <c r="F59" s="271"/>
      <c r="G59" s="268"/>
      <c r="H59" s="268"/>
      <c r="I59" s="256"/>
    </row>
    <row r="60" spans="2:9" s="76" customFormat="1" ht="38.25" x14ac:dyDescent="0.25">
      <c r="B60" s="270" t="s">
        <v>80</v>
      </c>
      <c r="C60" s="77" t="s">
        <v>1028</v>
      </c>
      <c r="D60" s="77"/>
      <c r="E60" s="77"/>
      <c r="F60" s="268"/>
      <c r="G60" s="268"/>
      <c r="H60" s="268"/>
      <c r="I60" s="256"/>
    </row>
    <row r="61" spans="2:9" s="76" customFormat="1" ht="51" x14ac:dyDescent="0.25">
      <c r="B61" s="270" t="s">
        <v>81</v>
      </c>
      <c r="C61" s="77" t="s">
        <v>1029</v>
      </c>
      <c r="D61" s="77"/>
      <c r="E61" s="77"/>
      <c r="F61" s="268"/>
      <c r="G61" s="268"/>
      <c r="H61" s="52"/>
      <c r="I61" s="256"/>
    </row>
    <row r="62" spans="2:9" ht="25.5" x14ac:dyDescent="0.25">
      <c r="B62" s="82">
        <f>B58+1</f>
        <v>34</v>
      </c>
      <c r="C62" s="15" t="s">
        <v>860</v>
      </c>
      <c r="D62" s="15"/>
      <c r="E62" s="15"/>
      <c r="F62" s="14"/>
      <c r="G62" s="14"/>
      <c r="H62" s="14"/>
      <c r="I62" s="39" t="s">
        <v>253</v>
      </c>
    </row>
    <row r="63" spans="2:9" s="3" customFormat="1" ht="26.25" thickBot="1" x14ac:dyDescent="0.3">
      <c r="B63" s="128"/>
      <c r="C63" s="129" t="s">
        <v>232</v>
      </c>
      <c r="D63" s="221"/>
      <c r="E63" s="221"/>
      <c r="F63" s="221"/>
      <c r="G63" s="130"/>
      <c r="H63" s="130"/>
      <c r="I63" s="131" t="s">
        <v>274</v>
      </c>
    </row>
    <row r="64" spans="2:9" s="3" customFormat="1" ht="24.75" thickBot="1" x14ac:dyDescent="0.3">
      <c r="B64" s="116">
        <f>B62+1</f>
        <v>35</v>
      </c>
      <c r="C64" s="215" t="s">
        <v>266</v>
      </c>
      <c r="D64" s="212"/>
      <c r="E64" s="214"/>
      <c r="F64" s="244"/>
      <c r="G64" s="216"/>
      <c r="H64" s="120"/>
      <c r="I64" s="123" t="s">
        <v>276</v>
      </c>
    </row>
    <row r="65" spans="2:9" s="127" customFormat="1" ht="25.5" x14ac:dyDescent="0.25">
      <c r="B65" s="183" t="s">
        <v>93</v>
      </c>
      <c r="C65" s="117" t="s">
        <v>267</v>
      </c>
      <c r="D65" s="217"/>
      <c r="E65" s="217"/>
      <c r="F65" s="243"/>
      <c r="G65" s="121"/>
      <c r="H65" s="121"/>
      <c r="I65" s="125"/>
    </row>
    <row r="66" spans="2:9" s="127" customFormat="1" x14ac:dyDescent="0.25">
      <c r="B66" s="183" t="s">
        <v>80</v>
      </c>
      <c r="C66" s="117" t="s">
        <v>268</v>
      </c>
      <c r="D66" s="117"/>
      <c r="E66" s="117"/>
      <c r="F66" s="121"/>
      <c r="G66" s="121"/>
      <c r="H66" s="121"/>
      <c r="I66" s="125"/>
    </row>
    <row r="67" spans="2:9" s="127" customFormat="1" ht="25.5" x14ac:dyDescent="0.25">
      <c r="B67" s="184" t="s">
        <v>81</v>
      </c>
      <c r="C67" s="118" t="s">
        <v>269</v>
      </c>
      <c r="D67" s="118"/>
      <c r="E67" s="118"/>
      <c r="F67" s="122"/>
      <c r="G67" s="122"/>
      <c r="H67" s="122"/>
      <c r="I67" s="126"/>
    </row>
    <row r="68" spans="2:9" s="3" customFormat="1" ht="38.25" x14ac:dyDescent="0.25">
      <c r="B68" s="82">
        <f>B64+1</f>
        <v>36</v>
      </c>
      <c r="C68" s="15" t="s">
        <v>288</v>
      </c>
      <c r="D68" s="15"/>
      <c r="E68" s="15"/>
      <c r="F68" s="14"/>
      <c r="G68" s="14"/>
      <c r="H68" s="14"/>
      <c r="I68" s="39" t="s">
        <v>277</v>
      </c>
    </row>
    <row r="69" spans="2:9" s="3" customFormat="1" ht="25.5" x14ac:dyDescent="0.25">
      <c r="B69" s="82">
        <f>B68+1</f>
        <v>37</v>
      </c>
      <c r="C69" s="15" t="s">
        <v>982</v>
      </c>
      <c r="D69" s="15"/>
      <c r="E69" s="15"/>
      <c r="F69" s="14"/>
      <c r="G69" s="14"/>
      <c r="H69" s="14"/>
      <c r="I69" s="39" t="s">
        <v>278</v>
      </c>
    </row>
    <row r="70" spans="2:9" s="3" customFormat="1" ht="51" x14ac:dyDescent="0.25">
      <c r="B70" s="82">
        <f t="shared" ref="B70:B86" si="2">B69+1</f>
        <v>38</v>
      </c>
      <c r="C70" s="15" t="s">
        <v>289</v>
      </c>
      <c r="D70" s="15"/>
      <c r="E70" s="15"/>
      <c r="F70" s="14"/>
      <c r="G70" s="14"/>
      <c r="H70" s="14" t="s">
        <v>275</v>
      </c>
      <c r="I70" s="39" t="s">
        <v>279</v>
      </c>
    </row>
    <row r="71" spans="2:9" s="3" customFormat="1" ht="63.75" x14ac:dyDescent="0.25">
      <c r="B71" s="82">
        <f t="shared" si="2"/>
        <v>39</v>
      </c>
      <c r="C71" s="15" t="s">
        <v>861</v>
      </c>
      <c r="D71" s="15"/>
      <c r="E71" s="15"/>
      <c r="F71" s="14"/>
      <c r="G71" s="14"/>
      <c r="H71" s="14"/>
      <c r="I71" s="39" t="s">
        <v>280</v>
      </c>
    </row>
    <row r="72" spans="2:9" s="3" customFormat="1" ht="38.25" x14ac:dyDescent="0.25">
      <c r="B72" s="82">
        <f t="shared" si="2"/>
        <v>40</v>
      </c>
      <c r="C72" s="15" t="s">
        <v>290</v>
      </c>
      <c r="D72" s="15"/>
      <c r="E72" s="15"/>
      <c r="F72" s="14"/>
      <c r="G72" s="14"/>
      <c r="H72" s="14"/>
      <c r="I72" s="39" t="s">
        <v>281</v>
      </c>
    </row>
    <row r="73" spans="2:9" s="3" customFormat="1" ht="51.75" thickBot="1" x14ac:dyDescent="0.3">
      <c r="B73" s="82">
        <f t="shared" si="2"/>
        <v>41</v>
      </c>
      <c r="C73" s="15" t="s">
        <v>291</v>
      </c>
      <c r="D73" s="40"/>
      <c r="E73" s="40"/>
      <c r="F73" s="242"/>
      <c r="G73" s="14"/>
      <c r="H73" s="14"/>
      <c r="I73" s="39"/>
    </row>
    <row r="74" spans="2:9" s="3" customFormat="1" ht="24.75" thickBot="1" x14ac:dyDescent="0.3">
      <c r="B74" s="82">
        <f t="shared" si="2"/>
        <v>42</v>
      </c>
      <c r="C74" s="15" t="s">
        <v>292</v>
      </c>
      <c r="D74" s="212"/>
      <c r="E74" s="214"/>
      <c r="F74" s="248"/>
      <c r="G74" s="211"/>
      <c r="H74" s="14"/>
      <c r="I74" s="39" t="s">
        <v>282</v>
      </c>
    </row>
    <row r="75" spans="2:9" s="3" customFormat="1" ht="98.25" x14ac:dyDescent="0.25">
      <c r="B75" s="102" t="s">
        <v>93</v>
      </c>
      <c r="C75" s="77" t="s">
        <v>988</v>
      </c>
      <c r="D75" s="159"/>
      <c r="E75" s="159"/>
      <c r="F75" s="249"/>
      <c r="G75" s="140"/>
      <c r="H75" s="140"/>
      <c r="I75" s="103"/>
    </row>
    <row r="76" spans="2:9" s="3" customFormat="1" ht="127.5" x14ac:dyDescent="0.25">
      <c r="B76" s="102" t="s">
        <v>80</v>
      </c>
      <c r="C76" s="77" t="s">
        <v>270</v>
      </c>
      <c r="D76" s="77"/>
      <c r="E76" s="77"/>
      <c r="F76" s="140"/>
      <c r="G76" s="140"/>
      <c r="H76" s="140"/>
      <c r="I76" s="103"/>
    </row>
    <row r="77" spans="2:9" s="3" customFormat="1" ht="38.25" x14ac:dyDescent="0.25">
      <c r="B77" s="270" t="s">
        <v>81</v>
      </c>
      <c r="C77" s="77" t="s">
        <v>862</v>
      </c>
      <c r="D77" s="77"/>
      <c r="E77" s="77"/>
      <c r="F77" s="268"/>
      <c r="G77" s="268"/>
      <c r="H77" s="268"/>
      <c r="I77" s="256"/>
    </row>
    <row r="78" spans="2:9" s="3" customFormat="1" ht="51" x14ac:dyDescent="0.25">
      <c r="B78" s="270" t="s">
        <v>84</v>
      </c>
      <c r="C78" s="77" t="s">
        <v>989</v>
      </c>
      <c r="D78" s="77"/>
      <c r="E78" s="77"/>
      <c r="F78" s="268"/>
      <c r="G78" s="268"/>
      <c r="H78" s="268"/>
      <c r="I78" s="256"/>
    </row>
    <row r="79" spans="2:9" s="3" customFormat="1" ht="38.25" x14ac:dyDescent="0.25">
      <c r="B79" s="270" t="s">
        <v>92</v>
      </c>
      <c r="C79" s="77" t="s">
        <v>271</v>
      </c>
      <c r="D79" s="77"/>
      <c r="E79" s="77"/>
      <c r="F79" s="268"/>
      <c r="G79" s="268"/>
      <c r="H79" s="268"/>
      <c r="I79" s="256"/>
    </row>
    <row r="80" spans="2:9" s="3" customFormat="1" ht="63.75" x14ac:dyDescent="0.25">
      <c r="B80" s="270" t="s">
        <v>199</v>
      </c>
      <c r="C80" s="77" t="s">
        <v>990</v>
      </c>
      <c r="D80" s="77"/>
      <c r="E80" s="77"/>
      <c r="F80" s="268"/>
      <c r="G80" s="268"/>
      <c r="H80" s="268"/>
      <c r="I80" s="256"/>
    </row>
    <row r="81" spans="2:9" s="3" customFormat="1" ht="38.25" x14ac:dyDescent="0.25">
      <c r="B81" s="191">
        <f>B74+1</f>
        <v>43</v>
      </c>
      <c r="C81" s="15" t="s">
        <v>293</v>
      </c>
      <c r="D81" s="15"/>
      <c r="E81" s="15"/>
      <c r="F81" s="52"/>
      <c r="G81" s="52"/>
      <c r="H81" s="52"/>
      <c r="I81" s="53" t="s">
        <v>283</v>
      </c>
    </row>
    <row r="82" spans="2:9" s="3" customFormat="1" ht="73.5" x14ac:dyDescent="0.25">
      <c r="B82" s="191">
        <f t="shared" si="2"/>
        <v>44</v>
      </c>
      <c r="C82" s="15" t="s">
        <v>294</v>
      </c>
      <c r="D82" s="15"/>
      <c r="E82" s="15"/>
      <c r="F82" s="52"/>
      <c r="G82" s="52"/>
      <c r="H82" s="52"/>
      <c r="I82" s="53"/>
    </row>
    <row r="83" spans="2:9" s="3" customFormat="1" ht="63.75" x14ac:dyDescent="0.25">
      <c r="B83" s="191">
        <f t="shared" si="2"/>
        <v>45</v>
      </c>
      <c r="C83" s="15" t="s">
        <v>295</v>
      </c>
      <c r="D83" s="15"/>
      <c r="E83" s="15"/>
      <c r="F83" s="52"/>
      <c r="G83" s="52"/>
      <c r="H83" s="52"/>
      <c r="I83" s="53"/>
    </row>
    <row r="84" spans="2:9" s="3" customFormat="1" ht="51" x14ac:dyDescent="0.25">
      <c r="B84" s="191">
        <f t="shared" si="2"/>
        <v>46</v>
      </c>
      <c r="C84" s="15" t="s">
        <v>296</v>
      </c>
      <c r="D84" s="15"/>
      <c r="E84" s="15"/>
      <c r="F84" s="52"/>
      <c r="G84" s="52"/>
      <c r="H84" s="52"/>
      <c r="I84" s="53"/>
    </row>
    <row r="85" spans="2:9" s="3" customFormat="1" ht="26.25" thickBot="1" x14ac:dyDescent="0.3">
      <c r="B85" s="191">
        <f t="shared" si="2"/>
        <v>47</v>
      </c>
      <c r="C85" s="15" t="s">
        <v>297</v>
      </c>
      <c r="D85" s="40"/>
      <c r="E85" s="40"/>
      <c r="F85" s="259"/>
      <c r="G85" s="52"/>
      <c r="H85" s="52"/>
      <c r="I85" s="53"/>
    </row>
    <row r="86" spans="2:9" s="3" customFormat="1" ht="26.25" thickBot="1" x14ac:dyDescent="0.3">
      <c r="B86" s="229">
        <f t="shared" si="2"/>
        <v>48</v>
      </c>
      <c r="C86" s="45" t="s">
        <v>530</v>
      </c>
      <c r="D86" s="212"/>
      <c r="E86" s="214"/>
      <c r="F86" s="250"/>
      <c r="G86" s="261"/>
      <c r="H86" s="72"/>
      <c r="I86" s="262" t="s">
        <v>284</v>
      </c>
    </row>
    <row r="87" spans="2:9" s="127" customFormat="1" ht="25.5" x14ac:dyDescent="0.25">
      <c r="B87" s="228" t="s">
        <v>93</v>
      </c>
      <c r="C87" s="117" t="s">
        <v>272</v>
      </c>
      <c r="D87" s="217"/>
      <c r="E87" s="217"/>
      <c r="F87" s="265"/>
      <c r="G87" s="232"/>
      <c r="H87" s="232"/>
      <c r="I87" s="233"/>
    </row>
    <row r="88" spans="2:9" s="127" customFormat="1" ht="25.5" x14ac:dyDescent="0.25">
      <c r="B88" s="227" t="s">
        <v>80</v>
      </c>
      <c r="C88" s="118" t="s">
        <v>273</v>
      </c>
      <c r="D88" s="118"/>
      <c r="E88" s="118"/>
      <c r="F88" s="234"/>
      <c r="G88" s="234"/>
      <c r="H88" s="234"/>
      <c r="I88" s="235"/>
    </row>
    <row r="89" spans="2:9" s="3" customFormat="1" ht="38.25" x14ac:dyDescent="0.25">
      <c r="B89" s="191">
        <f>B86+1</f>
        <v>49</v>
      </c>
      <c r="C89" s="15" t="s">
        <v>298</v>
      </c>
      <c r="D89" s="15"/>
      <c r="E89" s="15"/>
      <c r="F89" s="52"/>
      <c r="G89" s="52"/>
      <c r="H89" s="52"/>
      <c r="I89" s="53" t="s">
        <v>285</v>
      </c>
    </row>
    <row r="90" spans="2:9" s="3" customFormat="1" ht="52.5" customHeight="1" thickBot="1" x14ac:dyDescent="0.3">
      <c r="B90" s="809" t="s">
        <v>60</v>
      </c>
      <c r="C90" s="810"/>
      <c r="D90" s="272"/>
      <c r="E90" s="209"/>
      <c r="F90" s="209"/>
      <c r="G90" s="209"/>
      <c r="H90" s="209"/>
      <c r="I90" s="210"/>
    </row>
    <row r="91" spans="2:9" ht="119.45" customHeight="1" thickBot="1" x14ac:dyDescent="0.3">
      <c r="B91" s="793" t="s">
        <v>1079</v>
      </c>
      <c r="C91" s="794"/>
      <c r="D91" s="794"/>
      <c r="E91" s="794"/>
      <c r="F91" s="794"/>
      <c r="G91" s="794"/>
      <c r="H91" s="794"/>
      <c r="I91" s="795"/>
    </row>
    <row r="92" spans="2:9" s="105" customFormat="1" ht="14.45" customHeight="1" x14ac:dyDescent="0.25">
      <c r="B92" s="748" t="s">
        <v>152</v>
      </c>
      <c r="C92" s="749"/>
      <c r="D92" s="749"/>
      <c r="E92" s="749"/>
      <c r="F92" s="749"/>
      <c r="G92" s="749"/>
      <c r="H92" s="749"/>
      <c r="I92" s="750"/>
    </row>
    <row r="93" spans="2:9" s="105" customFormat="1" ht="14.45" customHeight="1" thickBot="1" x14ac:dyDescent="0.3">
      <c r="B93" s="739" t="s">
        <v>150</v>
      </c>
      <c r="C93" s="740"/>
      <c r="D93" s="740"/>
      <c r="E93" s="740"/>
      <c r="F93" s="740"/>
      <c r="G93" s="740"/>
      <c r="H93" s="740"/>
      <c r="I93" s="741"/>
    </row>
    <row r="94" spans="2:9" s="105" customFormat="1" ht="14.45" customHeight="1" x14ac:dyDescent="0.25">
      <c r="B94" s="12"/>
      <c r="C94" s="1"/>
      <c r="D94" s="1"/>
      <c r="E94" s="1"/>
      <c r="F94" s="1"/>
      <c r="G94" s="8"/>
      <c r="H94" s="8"/>
      <c r="I94" s="2"/>
    </row>
  </sheetData>
  <mergeCells count="12">
    <mergeCell ref="B92:I92"/>
    <mergeCell ref="B93:I93"/>
    <mergeCell ref="B6:I6"/>
    <mergeCell ref="B90:C90"/>
    <mergeCell ref="B91:I91"/>
    <mergeCell ref="B50:I50"/>
    <mergeCell ref="B2:I2"/>
    <mergeCell ref="B4:C5"/>
    <mergeCell ref="D4:F4"/>
    <mergeCell ref="G4:G5"/>
    <mergeCell ref="H4:H5"/>
    <mergeCell ref="I4:I5"/>
  </mergeCells>
  <hyperlinks>
    <hyperlink ref="B93" location="A_EsistenzaAiuto!A1" display="Per analizzare se l'operazione includa aiuti di Stato, seguire il presente link"/>
    <hyperlink ref="B93:H93" location="'Guida alla compilazione'!A1" display="Per tornare alla Guida alla compilazione della presente checklist, seguire il presente link"/>
    <hyperlink ref="B92" location="A_EsistenzaAiuto!A1" display="Per analizzare se l'operazione includa aiuti di Stato, seguire il presente link"/>
    <hyperlink ref="B92:H92" location="'Guida alla compilazione'!A1" display="Per tornare alla Guida alla compilazione della presente checklist, seguire il presente link"/>
    <hyperlink ref="B92:I92"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6"/>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299</v>
      </c>
      <c r="C7" s="79"/>
      <c r="D7" s="79"/>
      <c r="E7" s="79"/>
      <c r="F7" s="79"/>
      <c r="G7" s="119"/>
      <c r="H7" s="119"/>
      <c r="I7" s="80"/>
    </row>
    <row r="8" spans="1:10" s="3" customFormat="1" ht="26.25" thickBot="1" x14ac:dyDescent="0.3">
      <c r="A8" s="584"/>
      <c r="B8" s="600"/>
      <c r="C8" s="601" t="s">
        <v>337</v>
      </c>
      <c r="D8" s="602"/>
      <c r="E8" s="602"/>
      <c r="F8" s="602"/>
      <c r="G8" s="603"/>
      <c r="H8" s="603"/>
      <c r="I8" s="604" t="s">
        <v>236</v>
      </c>
      <c r="J8" s="584"/>
    </row>
    <row r="9" spans="1:10" s="3" customFormat="1" ht="24.75" thickBot="1" x14ac:dyDescent="0.3">
      <c r="B9" s="116">
        <v>1</v>
      </c>
      <c r="C9" s="215" t="s">
        <v>313</v>
      </c>
      <c r="D9" s="212"/>
      <c r="E9" s="214"/>
      <c r="F9" s="244"/>
      <c r="G9" s="216"/>
      <c r="H9" s="120"/>
      <c r="I9" s="123" t="s">
        <v>315</v>
      </c>
    </row>
    <row r="10" spans="1:10" s="76" customFormat="1" x14ac:dyDescent="0.25">
      <c r="B10" s="183" t="s">
        <v>82</v>
      </c>
      <c r="C10" s="117" t="s">
        <v>314</v>
      </c>
      <c r="D10" s="217"/>
      <c r="E10" s="217"/>
      <c r="F10" s="243"/>
      <c r="G10" s="121"/>
      <c r="H10" s="121"/>
      <c r="I10" s="125"/>
    </row>
    <row r="11" spans="1:10" s="76" customFormat="1" ht="39" thickBot="1" x14ac:dyDescent="0.3">
      <c r="B11" s="184" t="s">
        <v>80</v>
      </c>
      <c r="C11" s="118" t="s">
        <v>331</v>
      </c>
      <c r="D11" s="219"/>
      <c r="E11" s="219"/>
      <c r="F11" s="245"/>
      <c r="G11" s="122"/>
      <c r="H11" s="122"/>
      <c r="I11" s="126"/>
    </row>
    <row r="12" spans="1:10" ht="24.75" thickBot="1" x14ac:dyDescent="0.3">
      <c r="B12" s="116">
        <f>B9+1</f>
        <v>2</v>
      </c>
      <c r="C12" s="45" t="s">
        <v>328</v>
      </c>
      <c r="D12" s="212"/>
      <c r="E12" s="214"/>
      <c r="F12" s="248"/>
      <c r="G12" s="216"/>
      <c r="H12" s="120"/>
      <c r="I12" s="123" t="s">
        <v>316</v>
      </c>
    </row>
    <row r="13" spans="1:10" s="127" customFormat="1" ht="63.75" x14ac:dyDescent="0.25">
      <c r="B13" s="183" t="s">
        <v>93</v>
      </c>
      <c r="C13" s="117" t="s">
        <v>301</v>
      </c>
      <c r="D13" s="217"/>
      <c r="E13" s="217"/>
      <c r="F13" s="243"/>
      <c r="G13" s="121"/>
      <c r="H13" s="121"/>
      <c r="I13" s="125"/>
    </row>
    <row r="14" spans="1:10" s="76" customFormat="1" ht="25.5" x14ac:dyDescent="0.25">
      <c r="B14" s="786" t="s">
        <v>80</v>
      </c>
      <c r="C14" s="117" t="s">
        <v>302</v>
      </c>
      <c r="D14" s="117"/>
      <c r="E14" s="117"/>
      <c r="F14" s="121"/>
      <c r="G14" s="121"/>
      <c r="H14" s="121"/>
      <c r="I14" s="125"/>
    </row>
    <row r="15" spans="1:10" s="127" customFormat="1" ht="25.5" x14ac:dyDescent="0.25">
      <c r="B15" s="786"/>
      <c r="C15" s="117" t="s">
        <v>303</v>
      </c>
      <c r="D15" s="117"/>
      <c r="E15" s="117"/>
      <c r="F15" s="121"/>
      <c r="G15" s="121"/>
      <c r="H15" s="121"/>
      <c r="I15" s="125"/>
    </row>
    <row r="16" spans="1:10" s="76" customFormat="1" ht="76.5" x14ac:dyDescent="0.25">
      <c r="B16" s="786"/>
      <c r="C16" s="117" t="s">
        <v>304</v>
      </c>
      <c r="D16" s="117"/>
      <c r="E16" s="117"/>
      <c r="F16" s="121"/>
      <c r="G16" s="121"/>
      <c r="H16" s="121"/>
      <c r="I16" s="125"/>
    </row>
    <row r="17" spans="2:9" s="76" customFormat="1" ht="15" thickBot="1" x14ac:dyDescent="0.3">
      <c r="B17" s="814"/>
      <c r="C17" s="118" t="s">
        <v>330</v>
      </c>
      <c r="D17" s="219"/>
      <c r="E17" s="219"/>
      <c r="F17" s="245"/>
      <c r="G17" s="122"/>
      <c r="H17" s="122"/>
      <c r="I17" s="126"/>
    </row>
    <row r="18" spans="2:9" ht="26.25" thickBot="1" x14ac:dyDescent="0.3">
      <c r="B18" s="116">
        <f>B12+1</f>
        <v>3</v>
      </c>
      <c r="C18" s="45" t="s">
        <v>305</v>
      </c>
      <c r="D18" s="212"/>
      <c r="E18" s="214"/>
      <c r="F18" s="248"/>
      <c r="G18" s="216"/>
      <c r="H18" s="120"/>
      <c r="I18" s="123" t="s">
        <v>317</v>
      </c>
    </row>
    <row r="19" spans="2:9" s="76" customFormat="1" ht="25.5" x14ac:dyDescent="0.25">
      <c r="B19" s="183" t="s">
        <v>93</v>
      </c>
      <c r="C19" s="117" t="s">
        <v>306</v>
      </c>
      <c r="D19" s="217"/>
      <c r="E19" s="217"/>
      <c r="F19" s="243"/>
      <c r="G19" s="121"/>
      <c r="H19" s="121"/>
      <c r="I19" s="125"/>
    </row>
    <row r="20" spans="2:9" s="76" customFormat="1" x14ac:dyDescent="0.25">
      <c r="B20" s="183" t="s">
        <v>80</v>
      </c>
      <c r="C20" s="117" t="s">
        <v>307</v>
      </c>
      <c r="D20" s="117"/>
      <c r="E20" s="117"/>
      <c r="F20" s="121"/>
      <c r="G20" s="121"/>
      <c r="H20" s="121"/>
      <c r="I20" s="125"/>
    </row>
    <row r="21" spans="2:9" s="76" customFormat="1" ht="25.5" x14ac:dyDescent="0.25">
      <c r="B21" s="183" t="s">
        <v>81</v>
      </c>
      <c r="C21" s="117" t="s">
        <v>308</v>
      </c>
      <c r="D21" s="117"/>
      <c r="E21" s="117"/>
      <c r="F21" s="121"/>
      <c r="G21" s="121"/>
      <c r="H21" s="121"/>
      <c r="I21" s="125"/>
    </row>
    <row r="22" spans="2:9" s="76" customFormat="1" ht="15" thickBot="1" x14ac:dyDescent="0.3">
      <c r="B22" s="184" t="s">
        <v>84</v>
      </c>
      <c r="C22" s="118" t="s">
        <v>329</v>
      </c>
      <c r="D22" s="219"/>
      <c r="E22" s="219"/>
      <c r="F22" s="245"/>
      <c r="G22" s="122"/>
      <c r="H22" s="122"/>
      <c r="I22" s="126"/>
    </row>
    <row r="23" spans="2:9" ht="26.25" thickBot="1" x14ac:dyDescent="0.3">
      <c r="B23" s="116">
        <f>B18+1</f>
        <v>4</v>
      </c>
      <c r="C23" s="45" t="s">
        <v>332</v>
      </c>
      <c r="D23" s="212"/>
      <c r="E23" s="214"/>
      <c r="F23" s="248"/>
      <c r="G23" s="216"/>
      <c r="H23" s="120"/>
      <c r="I23" s="123" t="s">
        <v>318</v>
      </c>
    </row>
    <row r="24" spans="2:9" s="76" customFormat="1" x14ac:dyDescent="0.25">
      <c r="B24" s="183" t="s">
        <v>93</v>
      </c>
      <c r="C24" s="117" t="s">
        <v>333</v>
      </c>
      <c r="D24" s="217"/>
      <c r="E24" s="217"/>
      <c r="F24" s="243"/>
      <c r="G24" s="121"/>
      <c r="H24" s="121"/>
      <c r="I24" s="125"/>
    </row>
    <row r="25" spans="2:9" s="127" customFormat="1" ht="38.25" x14ac:dyDescent="0.25">
      <c r="B25" s="183" t="s">
        <v>80</v>
      </c>
      <c r="C25" s="117" t="s">
        <v>334</v>
      </c>
      <c r="D25" s="117"/>
      <c r="E25" s="117"/>
      <c r="F25" s="121"/>
      <c r="G25" s="121"/>
      <c r="H25" s="121"/>
      <c r="I25" s="125"/>
    </row>
    <row r="26" spans="2:9" s="76" customFormat="1" ht="26.25" thickBot="1" x14ac:dyDescent="0.3">
      <c r="B26" s="184" t="s">
        <v>81</v>
      </c>
      <c r="C26" s="118" t="s">
        <v>335</v>
      </c>
      <c r="D26" s="219"/>
      <c r="E26" s="219"/>
      <c r="F26" s="245"/>
      <c r="G26" s="122"/>
      <c r="H26" s="122"/>
      <c r="I26" s="126"/>
    </row>
    <row r="27" spans="2:9" ht="15" thickBot="1" x14ac:dyDescent="0.3">
      <c r="B27" s="116">
        <f>B23+1</f>
        <v>5</v>
      </c>
      <c r="C27" s="45" t="s">
        <v>336</v>
      </c>
      <c r="D27" s="212"/>
      <c r="E27" s="214"/>
      <c r="F27" s="248"/>
      <c r="G27" s="216"/>
      <c r="H27" s="120"/>
      <c r="I27" s="123"/>
    </row>
    <row r="28" spans="2:9" s="76" customFormat="1" x14ac:dyDescent="0.25">
      <c r="B28" s="183" t="s">
        <v>93</v>
      </c>
      <c r="C28" s="117" t="s">
        <v>855</v>
      </c>
      <c r="D28" s="217"/>
      <c r="E28" s="217"/>
      <c r="F28" s="243"/>
      <c r="G28" s="121"/>
      <c r="H28" s="121"/>
      <c r="I28" s="125"/>
    </row>
    <row r="29" spans="2:9" s="127" customFormat="1" x14ac:dyDescent="0.25">
      <c r="B29" s="184" t="s">
        <v>80</v>
      </c>
      <c r="C29" s="118" t="s">
        <v>856</v>
      </c>
      <c r="D29" s="118"/>
      <c r="E29" s="118"/>
      <c r="F29" s="122"/>
      <c r="G29" s="122"/>
      <c r="H29" s="122"/>
      <c r="I29" s="126"/>
    </row>
    <row r="30" spans="2:9" s="3" customFormat="1" ht="25.5" x14ac:dyDescent="0.25">
      <c r="B30" s="128"/>
      <c r="C30" s="129" t="s">
        <v>338</v>
      </c>
      <c r="D30" s="130"/>
      <c r="E30" s="130"/>
      <c r="F30" s="130"/>
      <c r="G30" s="130"/>
      <c r="H30" s="130"/>
      <c r="I30" s="131" t="s">
        <v>319</v>
      </c>
    </row>
    <row r="31" spans="2:9" ht="24" x14ac:dyDescent="0.25">
      <c r="B31" s="82">
        <f>B27+1</f>
        <v>6</v>
      </c>
      <c r="C31" s="15" t="s">
        <v>857</v>
      </c>
      <c r="D31" s="15"/>
      <c r="E31" s="15"/>
      <c r="F31" s="14"/>
      <c r="G31" s="14"/>
      <c r="H31" s="14"/>
      <c r="I31" s="39" t="s">
        <v>320</v>
      </c>
    </row>
    <row r="32" spans="2:9" ht="25.5" x14ac:dyDescent="0.25">
      <c r="B32" s="82">
        <f t="shared" ref="B32:B43" si="0">B31+1</f>
        <v>7</v>
      </c>
      <c r="C32" s="15" t="s">
        <v>339</v>
      </c>
      <c r="D32" s="15"/>
      <c r="E32" s="15"/>
      <c r="F32" s="14"/>
      <c r="G32" s="14"/>
      <c r="H32" s="14"/>
      <c r="I32" s="39" t="s">
        <v>321</v>
      </c>
    </row>
    <row r="33" spans="2:9" s="3" customFormat="1" ht="38.25" x14ac:dyDescent="0.25">
      <c r="B33" s="82">
        <f t="shared" si="0"/>
        <v>8</v>
      </c>
      <c r="C33" s="15" t="s">
        <v>342</v>
      </c>
      <c r="D33" s="15"/>
      <c r="E33" s="15"/>
      <c r="F33" s="14"/>
      <c r="G33" s="14"/>
      <c r="H33" s="14"/>
      <c r="I33" s="39" t="s">
        <v>1311</v>
      </c>
    </row>
    <row r="34" spans="2:9" s="3" customFormat="1" ht="25.5" x14ac:dyDescent="0.25">
      <c r="B34" s="128"/>
      <c r="C34" s="129" t="s">
        <v>340</v>
      </c>
      <c r="D34" s="130"/>
      <c r="E34" s="130"/>
      <c r="F34" s="130"/>
      <c r="G34" s="130"/>
      <c r="H34" s="130"/>
      <c r="I34" s="131" t="s">
        <v>322</v>
      </c>
    </row>
    <row r="35" spans="2:9" s="3" customFormat="1" ht="51" x14ac:dyDescent="0.25">
      <c r="B35" s="82">
        <f>B33+1</f>
        <v>9</v>
      </c>
      <c r="C35" s="15" t="s">
        <v>309</v>
      </c>
      <c r="D35" s="15"/>
      <c r="E35" s="15"/>
      <c r="F35" s="14"/>
      <c r="G35" s="14"/>
      <c r="H35" s="14"/>
      <c r="I35" s="39" t="s">
        <v>323</v>
      </c>
    </row>
    <row r="36" spans="2:9" ht="24" x14ac:dyDescent="0.25">
      <c r="B36" s="82">
        <f t="shared" si="0"/>
        <v>10</v>
      </c>
      <c r="C36" s="15" t="s">
        <v>857</v>
      </c>
      <c r="D36" s="40"/>
      <c r="E36" s="40"/>
      <c r="F36" s="242"/>
      <c r="G36" s="14"/>
      <c r="H36" s="14"/>
      <c r="I36" s="39" t="s">
        <v>324</v>
      </c>
    </row>
    <row r="37" spans="2:9" s="3" customFormat="1" ht="39" thickBot="1" x14ac:dyDescent="0.3">
      <c r="B37" s="128"/>
      <c r="C37" s="129" t="s">
        <v>1282</v>
      </c>
      <c r="D37" s="130"/>
      <c r="E37" s="130"/>
      <c r="F37" s="130"/>
      <c r="G37" s="130"/>
      <c r="H37" s="130"/>
      <c r="I37" s="131" t="s">
        <v>325</v>
      </c>
    </row>
    <row r="38" spans="2:9" ht="51.75" thickBot="1" x14ac:dyDescent="0.3">
      <c r="B38" s="116">
        <f>B36+1</f>
        <v>11</v>
      </c>
      <c r="C38" s="215" t="s">
        <v>341</v>
      </c>
      <c r="D38" s="212"/>
      <c r="E38" s="214"/>
      <c r="F38" s="244"/>
      <c r="G38" s="216"/>
      <c r="H38" s="120"/>
      <c r="I38" s="123" t="s">
        <v>325</v>
      </c>
    </row>
    <row r="39" spans="2:9" s="76" customFormat="1" ht="38.25" x14ac:dyDescent="0.25">
      <c r="B39" s="183" t="s">
        <v>93</v>
      </c>
      <c r="C39" s="117" t="s">
        <v>310</v>
      </c>
      <c r="D39" s="217"/>
      <c r="E39" s="217"/>
      <c r="F39" s="243"/>
      <c r="G39" s="121"/>
      <c r="H39" s="121"/>
      <c r="I39" s="125"/>
    </row>
    <row r="40" spans="2:9" s="76" customFormat="1" ht="25.5" x14ac:dyDescent="0.25">
      <c r="B40" s="183" t="s">
        <v>80</v>
      </c>
      <c r="C40" s="117" t="s">
        <v>311</v>
      </c>
      <c r="D40" s="117"/>
      <c r="E40" s="117"/>
      <c r="F40" s="121"/>
      <c r="G40" s="121"/>
      <c r="H40" s="121"/>
      <c r="I40" s="125"/>
    </row>
    <row r="41" spans="2:9" s="76" customFormat="1" ht="38.25" x14ac:dyDescent="0.25">
      <c r="B41" s="184" t="s">
        <v>81</v>
      </c>
      <c r="C41" s="118" t="s">
        <v>312</v>
      </c>
      <c r="D41" s="118"/>
      <c r="E41" s="118"/>
      <c r="F41" s="122"/>
      <c r="G41" s="122"/>
      <c r="H41" s="122"/>
      <c r="I41" s="126"/>
    </row>
    <row r="42" spans="2:9" ht="38.25" x14ac:dyDescent="0.25">
      <c r="B42" s="82">
        <f>B38+1</f>
        <v>12</v>
      </c>
      <c r="C42" s="15" t="s">
        <v>342</v>
      </c>
      <c r="D42" s="15"/>
      <c r="E42" s="15"/>
      <c r="F42" s="14"/>
      <c r="G42" s="14"/>
      <c r="H42" s="14"/>
      <c r="I42" s="39" t="s">
        <v>326</v>
      </c>
    </row>
    <row r="43" spans="2:9" ht="24" x14ac:dyDescent="0.25">
      <c r="B43" s="82">
        <f t="shared" si="0"/>
        <v>13</v>
      </c>
      <c r="C43" s="15" t="s">
        <v>857</v>
      </c>
      <c r="D43" s="15"/>
      <c r="E43" s="15"/>
      <c r="F43" s="14"/>
      <c r="G43" s="14"/>
      <c r="H43" s="14"/>
      <c r="I43" s="39" t="s">
        <v>327</v>
      </c>
    </row>
    <row r="44" spans="2:9" ht="61.7" customHeight="1" thickBot="1" x14ac:dyDescent="0.3">
      <c r="B44" s="702" t="s">
        <v>60</v>
      </c>
      <c r="C44" s="703"/>
      <c r="D44" s="709"/>
      <c r="E44" s="710"/>
      <c r="F44" s="710"/>
      <c r="G44" s="710"/>
      <c r="H44" s="710"/>
      <c r="I44" s="711"/>
    </row>
    <row r="45" spans="2:9" s="105" customFormat="1" ht="14.45" customHeight="1" x14ac:dyDescent="0.25">
      <c r="B45" s="748" t="s">
        <v>152</v>
      </c>
      <c r="C45" s="749"/>
      <c r="D45" s="749"/>
      <c r="E45" s="749"/>
      <c r="F45" s="749"/>
      <c r="G45" s="749"/>
      <c r="H45" s="749"/>
      <c r="I45" s="750"/>
    </row>
    <row r="46" spans="2:9" s="105" customFormat="1" ht="14.45" customHeight="1" thickBot="1" x14ac:dyDescent="0.3">
      <c r="B46" s="739" t="s">
        <v>150</v>
      </c>
      <c r="C46" s="740"/>
      <c r="D46" s="740"/>
      <c r="E46" s="740"/>
      <c r="F46" s="740"/>
      <c r="G46" s="740"/>
      <c r="H46" s="740"/>
      <c r="I46" s="741"/>
    </row>
  </sheetData>
  <mergeCells count="12">
    <mergeCell ref="B6:I6"/>
    <mergeCell ref="B44:C44"/>
    <mergeCell ref="D44:I44"/>
    <mergeCell ref="B45:I45"/>
    <mergeCell ref="B46:I46"/>
    <mergeCell ref="B14:B17"/>
    <mergeCell ref="B2:I2"/>
    <mergeCell ref="B4:C5"/>
    <mergeCell ref="D4:F4"/>
    <mergeCell ref="G4:G5"/>
    <mergeCell ref="H4:H5"/>
    <mergeCell ref="I4:I5"/>
  </mergeCells>
  <hyperlinks>
    <hyperlink ref="B46" location="A_EsistenzaAiuto!A1" display="Per analizzare se l'operazione includa aiuti di Stato, seguire il presente link"/>
    <hyperlink ref="B46:H46" location="'Guida alla compilazione'!A1" display="Per tornare alla Guida alla compilazione della presente checklist, seguire il presente link"/>
    <hyperlink ref="B45" location="A_EsistenzaAiuto!A1" display="Per analizzare se l'operazione includa aiuti di Stato, seguire il presente link"/>
    <hyperlink ref="B45:H45" location="'Guida alla compilazione'!A1" display="Per tornare alla Guida alla compilazione della presente checklist, seguire il presente link"/>
    <hyperlink ref="B45:I45"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90"/>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1312</v>
      </c>
      <c r="C7" s="79"/>
      <c r="D7" s="79"/>
      <c r="E7" s="79"/>
      <c r="F7" s="79"/>
      <c r="G7" s="119"/>
      <c r="H7" s="119"/>
      <c r="I7" s="80"/>
    </row>
    <row r="8" spans="1:10" s="3" customFormat="1" ht="26.25" thickBot="1" x14ac:dyDescent="0.3">
      <c r="A8" s="584"/>
      <c r="B8" s="600"/>
      <c r="C8" s="601" t="s">
        <v>414</v>
      </c>
      <c r="D8" s="602"/>
      <c r="E8" s="602"/>
      <c r="F8" s="602"/>
      <c r="G8" s="603"/>
      <c r="H8" s="603"/>
      <c r="I8" s="604" t="s">
        <v>379</v>
      </c>
      <c r="J8" s="584"/>
    </row>
    <row r="9" spans="1:10" s="3" customFormat="1" ht="39" thickBot="1" x14ac:dyDescent="0.3">
      <c r="B9" s="116">
        <v>1</v>
      </c>
      <c r="C9" s="215" t="s">
        <v>344</v>
      </c>
      <c r="D9" s="212"/>
      <c r="E9" s="214"/>
      <c r="F9" s="244"/>
      <c r="G9" s="216"/>
      <c r="H9" s="120"/>
      <c r="I9" s="123" t="s">
        <v>380</v>
      </c>
    </row>
    <row r="10" spans="1:10" s="76" customFormat="1" ht="38.25" x14ac:dyDescent="0.25">
      <c r="B10" s="183" t="s">
        <v>82</v>
      </c>
      <c r="C10" s="117" t="s">
        <v>345</v>
      </c>
      <c r="D10" s="217"/>
      <c r="E10" s="217"/>
      <c r="F10" s="243"/>
      <c r="G10" s="121"/>
      <c r="H10" s="121"/>
      <c r="I10" s="125"/>
    </row>
    <row r="11" spans="1:10" s="76" customFormat="1" ht="25.5" x14ac:dyDescent="0.25">
      <c r="B11" s="183" t="s">
        <v>80</v>
      </c>
      <c r="C11" s="117" t="s">
        <v>346</v>
      </c>
      <c r="D11" s="117"/>
      <c r="E11" s="117"/>
      <c r="F11" s="121"/>
      <c r="G11" s="121"/>
      <c r="H11" s="121"/>
      <c r="I11" s="125"/>
    </row>
    <row r="12" spans="1:10" s="76" customFormat="1" ht="39" thickBot="1" x14ac:dyDescent="0.3">
      <c r="B12" s="184" t="s">
        <v>81</v>
      </c>
      <c r="C12" s="118" t="s">
        <v>347</v>
      </c>
      <c r="D12" s="219"/>
      <c r="E12" s="219"/>
      <c r="F12" s="245"/>
      <c r="G12" s="122"/>
      <c r="H12" s="122"/>
      <c r="I12" s="126"/>
    </row>
    <row r="13" spans="1:10" s="3" customFormat="1" ht="26.25" thickBot="1" x14ac:dyDescent="0.3">
      <c r="B13" s="116">
        <f>B9+1</f>
        <v>2</v>
      </c>
      <c r="C13" s="45" t="s">
        <v>348</v>
      </c>
      <c r="D13" s="212"/>
      <c r="E13" s="214"/>
      <c r="F13" s="248"/>
      <c r="G13" s="216"/>
      <c r="H13" s="120"/>
      <c r="I13" s="123" t="s">
        <v>381</v>
      </c>
    </row>
    <row r="14" spans="1:10" s="76" customFormat="1" ht="38.25" x14ac:dyDescent="0.25">
      <c r="B14" s="183" t="s">
        <v>93</v>
      </c>
      <c r="C14" s="117" t="s">
        <v>345</v>
      </c>
      <c r="D14" s="217"/>
      <c r="E14" s="217"/>
      <c r="F14" s="243"/>
      <c r="G14" s="121"/>
      <c r="H14" s="121"/>
      <c r="I14" s="125"/>
    </row>
    <row r="15" spans="1:10" s="127" customFormat="1" ht="25.5" x14ac:dyDescent="0.25">
      <c r="B15" s="183" t="s">
        <v>80</v>
      </c>
      <c r="C15" s="117" t="s">
        <v>346</v>
      </c>
      <c r="D15" s="117"/>
      <c r="E15" s="117"/>
      <c r="F15" s="121"/>
      <c r="G15" s="121"/>
      <c r="H15" s="121"/>
      <c r="I15" s="125"/>
    </row>
    <row r="16" spans="1:10" s="76" customFormat="1" ht="38.25" x14ac:dyDescent="0.25">
      <c r="B16" s="183" t="s">
        <v>81</v>
      </c>
      <c r="C16" s="117" t="s">
        <v>347</v>
      </c>
      <c r="D16" s="117"/>
      <c r="E16" s="117"/>
      <c r="F16" s="121"/>
      <c r="G16" s="121"/>
      <c r="H16" s="121"/>
      <c r="I16" s="125"/>
    </row>
    <row r="17" spans="2:9" s="76" customFormat="1" ht="39" thickBot="1" x14ac:dyDescent="0.3">
      <c r="B17" s="184" t="s">
        <v>84</v>
      </c>
      <c r="C17" s="118" t="s">
        <v>349</v>
      </c>
      <c r="D17" s="219"/>
      <c r="E17" s="219"/>
      <c r="F17" s="245"/>
      <c r="G17" s="122"/>
      <c r="H17" s="122"/>
      <c r="I17" s="126"/>
    </row>
    <row r="18" spans="2:9" ht="26.25" thickBot="1" x14ac:dyDescent="0.3">
      <c r="B18" s="116">
        <f>B13+1</f>
        <v>3</v>
      </c>
      <c r="C18" s="45" t="s">
        <v>350</v>
      </c>
      <c r="D18" s="212"/>
      <c r="E18" s="214"/>
      <c r="F18" s="248"/>
      <c r="G18" s="216"/>
      <c r="H18" s="120"/>
      <c r="I18" s="123" t="s">
        <v>382</v>
      </c>
    </row>
    <row r="19" spans="2:9" x14ac:dyDescent="0.25">
      <c r="B19" s="183" t="s">
        <v>93</v>
      </c>
      <c r="C19" s="117" t="s">
        <v>351</v>
      </c>
      <c r="D19" s="217"/>
      <c r="E19" s="217"/>
      <c r="F19" s="243"/>
      <c r="G19" s="121"/>
      <c r="H19" s="121"/>
      <c r="I19" s="125"/>
    </row>
    <row r="20" spans="2:9" x14ac:dyDescent="0.25">
      <c r="B20" s="183" t="s">
        <v>80</v>
      </c>
      <c r="C20" s="117" t="s">
        <v>352</v>
      </c>
      <c r="D20" s="117"/>
      <c r="E20" s="117"/>
      <c r="F20" s="121"/>
      <c r="G20" s="121"/>
      <c r="H20" s="121"/>
      <c r="I20" s="125"/>
    </row>
    <row r="21" spans="2:9" x14ac:dyDescent="0.25">
      <c r="B21" s="183" t="s">
        <v>81</v>
      </c>
      <c r="C21" s="117" t="s">
        <v>353</v>
      </c>
      <c r="D21" s="117"/>
      <c r="E21" s="117"/>
      <c r="F21" s="121"/>
      <c r="G21" s="121"/>
      <c r="H21" s="121"/>
      <c r="I21" s="125"/>
    </row>
    <row r="22" spans="2:9" x14ac:dyDescent="0.25">
      <c r="B22" s="184" t="s">
        <v>84</v>
      </c>
      <c r="C22" s="118" t="s">
        <v>354</v>
      </c>
      <c r="D22" s="118"/>
      <c r="E22" s="118"/>
      <c r="F22" s="122"/>
      <c r="G22" s="122"/>
      <c r="H22" s="122"/>
      <c r="I22" s="126"/>
    </row>
    <row r="23" spans="2:9" ht="26.25" thickBot="1" x14ac:dyDescent="0.3">
      <c r="B23" s="82">
        <f>B18+1</f>
        <v>4</v>
      </c>
      <c r="C23" s="15" t="s">
        <v>355</v>
      </c>
      <c r="D23" s="40"/>
      <c r="E23" s="40"/>
      <c r="F23" s="242"/>
      <c r="G23" s="14"/>
      <c r="H23" s="14"/>
      <c r="I23" s="39" t="s">
        <v>383</v>
      </c>
    </row>
    <row r="24" spans="2:9" ht="26.25" thickBot="1" x14ac:dyDescent="0.3">
      <c r="B24" s="116">
        <f t="shared" ref="B24" si="0">B23+1</f>
        <v>5</v>
      </c>
      <c r="C24" s="45" t="s">
        <v>356</v>
      </c>
      <c r="D24" s="212"/>
      <c r="E24" s="214"/>
      <c r="F24" s="248"/>
      <c r="G24" s="216"/>
      <c r="H24" s="120"/>
      <c r="I24" s="123"/>
    </row>
    <row r="25" spans="2:9" s="3" customFormat="1" x14ac:dyDescent="0.25">
      <c r="B25" s="183" t="s">
        <v>93</v>
      </c>
      <c r="C25" s="117" t="s">
        <v>357</v>
      </c>
      <c r="D25" s="217"/>
      <c r="E25" s="217"/>
      <c r="F25" s="243"/>
      <c r="G25" s="121"/>
      <c r="H25" s="121"/>
      <c r="I25" s="125"/>
    </row>
    <row r="26" spans="2:9" ht="25.5" x14ac:dyDescent="0.25">
      <c r="B26" s="183" t="s">
        <v>80</v>
      </c>
      <c r="C26" s="117" t="s">
        <v>358</v>
      </c>
      <c r="D26" s="117"/>
      <c r="E26" s="117"/>
      <c r="F26" s="121"/>
      <c r="G26" s="121"/>
      <c r="H26" s="121"/>
      <c r="I26" s="125"/>
    </row>
    <row r="27" spans="2:9" ht="64.5" thickBot="1" x14ac:dyDescent="0.3">
      <c r="B27" s="184" t="s">
        <v>81</v>
      </c>
      <c r="C27" s="118" t="s">
        <v>863</v>
      </c>
      <c r="D27" s="118"/>
      <c r="E27" s="118"/>
      <c r="F27" s="122"/>
      <c r="G27" s="122"/>
      <c r="H27" s="122"/>
      <c r="I27" s="126"/>
    </row>
    <row r="28" spans="2:9" ht="39" thickBot="1" x14ac:dyDescent="0.3">
      <c r="B28" s="116">
        <f>B24+1</f>
        <v>6</v>
      </c>
      <c r="C28" s="45" t="s">
        <v>846</v>
      </c>
      <c r="D28" s="212"/>
      <c r="E28" s="214"/>
      <c r="F28" s="248"/>
      <c r="G28" s="120"/>
      <c r="H28" s="120"/>
      <c r="I28" s="123" t="s">
        <v>384</v>
      </c>
    </row>
    <row r="29" spans="2:9" s="3" customFormat="1" ht="25.5" x14ac:dyDescent="0.25">
      <c r="B29" s="183" t="s">
        <v>93</v>
      </c>
      <c r="C29" s="117" t="s">
        <v>359</v>
      </c>
      <c r="D29" s="117"/>
      <c r="E29" s="117"/>
      <c r="F29" s="121"/>
      <c r="G29" s="121"/>
      <c r="H29" s="121"/>
      <c r="I29" s="125"/>
    </row>
    <row r="30" spans="2:9" ht="38.25" x14ac:dyDescent="0.25">
      <c r="B30" s="183" t="s">
        <v>80</v>
      </c>
      <c r="C30" s="117" t="s">
        <v>360</v>
      </c>
      <c r="D30" s="117"/>
      <c r="E30" s="117"/>
      <c r="F30" s="121"/>
      <c r="G30" s="121"/>
      <c r="H30" s="121"/>
      <c r="I30" s="125"/>
    </row>
    <row r="31" spans="2:9" ht="89.25" x14ac:dyDescent="0.25">
      <c r="B31" s="184" t="s">
        <v>81</v>
      </c>
      <c r="C31" s="118" t="s">
        <v>864</v>
      </c>
      <c r="D31" s="118"/>
      <c r="E31" s="118"/>
      <c r="F31" s="122"/>
      <c r="G31" s="122"/>
      <c r="H31" s="122"/>
      <c r="I31" s="126"/>
    </row>
    <row r="32" spans="2:9" ht="39" thickBot="1" x14ac:dyDescent="0.3">
      <c r="B32" s="82">
        <f>B28+1</f>
        <v>7</v>
      </c>
      <c r="C32" s="15" t="s">
        <v>361</v>
      </c>
      <c r="D32" s="15"/>
      <c r="E32" s="15"/>
      <c r="F32" s="14"/>
      <c r="G32" s="14"/>
      <c r="H32" s="14"/>
      <c r="I32" s="39" t="s">
        <v>385</v>
      </c>
    </row>
    <row r="33" spans="2:9" s="3" customFormat="1" ht="26.25" thickBot="1" x14ac:dyDescent="0.3">
      <c r="B33" s="116">
        <f t="shared" ref="B33:B87" si="1">B32+1</f>
        <v>8</v>
      </c>
      <c r="C33" s="45" t="s">
        <v>405</v>
      </c>
      <c r="D33" s="212"/>
      <c r="E33" s="214"/>
      <c r="F33" s="248"/>
      <c r="G33" s="120"/>
      <c r="H33" s="120"/>
      <c r="I33" s="123"/>
    </row>
    <row r="34" spans="2:9" ht="25.5" x14ac:dyDescent="0.25">
      <c r="B34" s="183" t="s">
        <v>93</v>
      </c>
      <c r="C34" s="117" t="s">
        <v>362</v>
      </c>
      <c r="D34" s="117"/>
      <c r="E34" s="117"/>
      <c r="F34" s="121"/>
      <c r="G34" s="121"/>
      <c r="H34" s="121"/>
      <c r="I34" s="125"/>
    </row>
    <row r="35" spans="2:9" s="3" customFormat="1" ht="25.5" x14ac:dyDescent="0.25">
      <c r="B35" s="183" t="s">
        <v>80</v>
      </c>
      <c r="C35" s="117" t="s">
        <v>363</v>
      </c>
      <c r="D35" s="117"/>
      <c r="E35" s="117"/>
      <c r="F35" s="121"/>
      <c r="G35" s="121"/>
      <c r="H35" s="121"/>
      <c r="I35" s="125"/>
    </row>
    <row r="36" spans="2:9" ht="76.5" x14ac:dyDescent="0.25">
      <c r="B36" s="184" t="s">
        <v>81</v>
      </c>
      <c r="C36" s="118" t="s">
        <v>364</v>
      </c>
      <c r="D36" s="118"/>
      <c r="E36" s="118"/>
      <c r="F36" s="122"/>
      <c r="G36" s="122"/>
      <c r="H36" s="122"/>
      <c r="I36" s="126"/>
    </row>
    <row r="37" spans="2:9" ht="63.75" x14ac:dyDescent="0.25">
      <c r="B37" s="82">
        <f>B33+1</f>
        <v>9</v>
      </c>
      <c r="C37" s="15" t="s">
        <v>842</v>
      </c>
      <c r="D37" s="15"/>
      <c r="E37" s="15"/>
      <c r="F37" s="14"/>
      <c r="G37" s="14"/>
      <c r="H37" s="14"/>
      <c r="I37" s="39" t="s">
        <v>386</v>
      </c>
    </row>
    <row r="38" spans="2:9" ht="76.5" x14ac:dyDescent="0.25">
      <c r="B38" s="82">
        <f t="shared" si="1"/>
        <v>10</v>
      </c>
      <c r="C38" s="15" t="s">
        <v>841</v>
      </c>
      <c r="D38" s="15"/>
      <c r="E38" s="15"/>
      <c r="F38" s="14"/>
      <c r="G38" s="14"/>
      <c r="H38" s="14"/>
      <c r="I38" s="39" t="s">
        <v>387</v>
      </c>
    </row>
    <row r="39" spans="2:9" ht="38.25" x14ac:dyDescent="0.25">
      <c r="B39" s="82">
        <f t="shared" si="1"/>
        <v>11</v>
      </c>
      <c r="C39" s="15" t="s">
        <v>365</v>
      </c>
      <c r="D39" s="15"/>
      <c r="E39" s="15"/>
      <c r="F39" s="14"/>
      <c r="G39" s="14"/>
      <c r="H39" s="14"/>
      <c r="I39" s="39" t="s">
        <v>388</v>
      </c>
    </row>
    <row r="40" spans="2:9" ht="51.75" thickBot="1" x14ac:dyDescent="0.3">
      <c r="B40" s="82">
        <f t="shared" si="1"/>
        <v>12</v>
      </c>
      <c r="C40" s="15" t="s">
        <v>406</v>
      </c>
      <c r="D40" s="15"/>
      <c r="E40" s="15"/>
      <c r="F40" s="14"/>
      <c r="G40" s="14"/>
      <c r="H40" s="14"/>
      <c r="I40" s="39" t="s">
        <v>389</v>
      </c>
    </row>
    <row r="41" spans="2:9" ht="39" thickBot="1" x14ac:dyDescent="0.3">
      <c r="B41" s="116">
        <f t="shared" si="1"/>
        <v>13</v>
      </c>
      <c r="C41" s="45" t="s">
        <v>407</v>
      </c>
      <c r="D41" s="212"/>
      <c r="E41" s="214"/>
      <c r="F41" s="248"/>
      <c r="G41" s="120"/>
      <c r="H41" s="120"/>
      <c r="I41" s="123"/>
    </row>
    <row r="42" spans="2:9" ht="38.25" x14ac:dyDescent="0.25">
      <c r="B42" s="183" t="s">
        <v>93</v>
      </c>
      <c r="C42" s="117" t="s">
        <v>865</v>
      </c>
      <c r="D42" s="117"/>
      <c r="E42" s="117"/>
      <c r="F42" s="121"/>
      <c r="G42" s="121"/>
      <c r="H42" s="121"/>
      <c r="I42" s="125"/>
    </row>
    <row r="43" spans="2:9" ht="38.25" x14ac:dyDescent="0.25">
      <c r="B43" s="183" t="s">
        <v>80</v>
      </c>
      <c r="C43" s="117" t="s">
        <v>866</v>
      </c>
      <c r="D43" s="117"/>
      <c r="E43" s="117"/>
      <c r="F43" s="121"/>
      <c r="G43" s="121"/>
      <c r="H43" s="121"/>
      <c r="I43" s="125"/>
    </row>
    <row r="44" spans="2:9" ht="102" x14ac:dyDescent="0.25">
      <c r="B44" s="184" t="s">
        <v>81</v>
      </c>
      <c r="C44" s="118" t="s">
        <v>867</v>
      </c>
      <c r="D44" s="118"/>
      <c r="E44" s="118"/>
      <c r="F44" s="122"/>
      <c r="G44" s="122"/>
      <c r="H44" s="122"/>
      <c r="I44" s="126"/>
    </row>
    <row r="45" spans="2:9" s="3" customFormat="1" ht="127.5" x14ac:dyDescent="0.25">
      <c r="B45" s="82">
        <f>B41+1</f>
        <v>14</v>
      </c>
      <c r="C45" s="15" t="s">
        <v>843</v>
      </c>
      <c r="D45" s="15"/>
      <c r="E45" s="15"/>
      <c r="F45" s="14"/>
      <c r="G45" s="14"/>
      <c r="H45" s="14"/>
      <c r="I45" s="39" t="s">
        <v>390</v>
      </c>
    </row>
    <row r="46" spans="2:9" ht="38.25" x14ac:dyDescent="0.25">
      <c r="B46" s="82">
        <f t="shared" si="1"/>
        <v>15</v>
      </c>
      <c r="C46" s="15" t="s">
        <v>408</v>
      </c>
      <c r="D46" s="15"/>
      <c r="E46" s="15"/>
      <c r="F46" s="14"/>
      <c r="G46" s="14"/>
      <c r="H46" s="14"/>
      <c r="I46" s="39" t="s">
        <v>391</v>
      </c>
    </row>
    <row r="47" spans="2:9" ht="26.25" thickBot="1" x14ac:dyDescent="0.3">
      <c r="B47" s="82">
        <f t="shared" si="1"/>
        <v>16</v>
      </c>
      <c r="C47" s="15" t="s">
        <v>844</v>
      </c>
      <c r="D47" s="15"/>
      <c r="E47" s="15"/>
      <c r="F47" s="14"/>
      <c r="G47" s="14"/>
      <c r="H47" s="14"/>
      <c r="I47" s="39"/>
    </row>
    <row r="48" spans="2:9" ht="26.25" thickBot="1" x14ac:dyDescent="0.3">
      <c r="B48" s="116">
        <f t="shared" si="1"/>
        <v>17</v>
      </c>
      <c r="C48" s="45" t="s">
        <v>409</v>
      </c>
      <c r="D48" s="212"/>
      <c r="E48" s="214"/>
      <c r="F48" s="248"/>
      <c r="G48" s="120"/>
      <c r="H48" s="120"/>
      <c r="I48" s="123" t="s">
        <v>392</v>
      </c>
    </row>
    <row r="49" spans="2:9" s="127" customFormat="1" ht="38.25" x14ac:dyDescent="0.25">
      <c r="B49" s="228" t="s">
        <v>93</v>
      </c>
      <c r="C49" s="117" t="s">
        <v>366</v>
      </c>
      <c r="D49" s="117"/>
      <c r="E49" s="117"/>
      <c r="F49" s="232"/>
      <c r="G49" s="232"/>
      <c r="H49" s="232"/>
      <c r="I49" s="233"/>
    </row>
    <row r="50" spans="2:9" s="76" customFormat="1" ht="89.25" x14ac:dyDescent="0.25">
      <c r="B50" s="228" t="s">
        <v>80</v>
      </c>
      <c r="C50" s="117" t="s">
        <v>367</v>
      </c>
      <c r="D50" s="117"/>
      <c r="E50" s="117"/>
      <c r="F50" s="232"/>
      <c r="G50" s="232"/>
      <c r="H50" s="232"/>
      <c r="I50" s="233"/>
    </row>
    <row r="51" spans="2:9" s="76" customFormat="1" ht="38.25" x14ac:dyDescent="0.25">
      <c r="B51" s="228" t="s">
        <v>81</v>
      </c>
      <c r="C51" s="117" t="s">
        <v>862</v>
      </c>
      <c r="D51" s="117"/>
      <c r="E51" s="117"/>
      <c r="F51" s="232"/>
      <c r="G51" s="232"/>
      <c r="H51" s="232"/>
      <c r="I51" s="233"/>
    </row>
    <row r="52" spans="2:9" s="76" customFormat="1" ht="128.25" thickBot="1" x14ac:dyDescent="0.3">
      <c r="B52" s="227" t="s">
        <v>84</v>
      </c>
      <c r="C52" s="118" t="s">
        <v>991</v>
      </c>
      <c r="D52" s="118"/>
      <c r="E52" s="118"/>
      <c r="F52" s="234"/>
      <c r="G52" s="234"/>
      <c r="H52" s="234"/>
      <c r="I52" s="235"/>
    </row>
    <row r="53" spans="2:9" s="3" customFormat="1" ht="39" thickBot="1" x14ac:dyDescent="0.3">
      <c r="B53" s="229">
        <f>B48+1</f>
        <v>18</v>
      </c>
      <c r="C53" s="45" t="s">
        <v>410</v>
      </c>
      <c r="D53" s="212"/>
      <c r="E53" s="214"/>
      <c r="F53" s="250"/>
      <c r="G53" s="72"/>
      <c r="H53" s="72"/>
      <c r="I53" s="262" t="s">
        <v>393</v>
      </c>
    </row>
    <row r="54" spans="2:9" ht="25.5" x14ac:dyDescent="0.25">
      <c r="B54" s="228" t="s">
        <v>93</v>
      </c>
      <c r="C54" s="117" t="s">
        <v>368</v>
      </c>
      <c r="D54" s="117"/>
      <c r="E54" s="117"/>
      <c r="F54" s="232"/>
      <c r="G54" s="232"/>
      <c r="H54" s="232"/>
      <c r="I54" s="233"/>
    </row>
    <row r="55" spans="2:9" s="3" customFormat="1" ht="102" x14ac:dyDescent="0.25">
      <c r="B55" s="228" t="s">
        <v>80</v>
      </c>
      <c r="C55" s="117" t="s">
        <v>992</v>
      </c>
      <c r="D55" s="117"/>
      <c r="E55" s="117"/>
      <c r="F55" s="232"/>
      <c r="G55" s="232"/>
      <c r="H55" s="232"/>
      <c r="I55" s="233"/>
    </row>
    <row r="56" spans="2:9" ht="51" x14ac:dyDescent="0.25">
      <c r="B56" s="228" t="s">
        <v>81</v>
      </c>
      <c r="C56" s="117" t="s">
        <v>369</v>
      </c>
      <c r="D56" s="117"/>
      <c r="E56" s="117"/>
      <c r="F56" s="232"/>
      <c r="G56" s="232"/>
      <c r="H56" s="232"/>
      <c r="I56" s="233"/>
    </row>
    <row r="57" spans="2:9" ht="26.25" thickBot="1" x14ac:dyDescent="0.3">
      <c r="B57" s="227" t="s">
        <v>84</v>
      </c>
      <c r="C57" s="118" t="s">
        <v>370</v>
      </c>
      <c r="D57" s="118"/>
      <c r="E57" s="118"/>
      <c r="F57" s="234"/>
      <c r="G57" s="234"/>
      <c r="H57" s="234"/>
      <c r="I57" s="235"/>
    </row>
    <row r="58" spans="2:9" ht="51.75" thickBot="1" x14ac:dyDescent="0.3">
      <c r="B58" s="229">
        <f>B53+1</f>
        <v>19</v>
      </c>
      <c r="C58" s="45" t="s">
        <v>411</v>
      </c>
      <c r="D58" s="212"/>
      <c r="E58" s="214"/>
      <c r="F58" s="250"/>
      <c r="G58" s="72"/>
      <c r="H58" s="72"/>
      <c r="I58" s="262" t="s">
        <v>394</v>
      </c>
    </row>
    <row r="59" spans="2:9" s="76" customFormat="1" ht="51" x14ac:dyDescent="0.25">
      <c r="B59" s="228" t="s">
        <v>93</v>
      </c>
      <c r="C59" s="117" t="s">
        <v>412</v>
      </c>
      <c r="D59" s="117"/>
      <c r="E59" s="117"/>
      <c r="F59" s="232"/>
      <c r="G59" s="232"/>
      <c r="H59" s="232"/>
      <c r="I59" s="233"/>
    </row>
    <row r="60" spans="2:9" s="76" customFormat="1" ht="76.5" x14ac:dyDescent="0.25">
      <c r="B60" s="228" t="s">
        <v>80</v>
      </c>
      <c r="C60" s="117" t="s">
        <v>372</v>
      </c>
      <c r="D60" s="117"/>
      <c r="E60" s="117"/>
      <c r="F60" s="232"/>
      <c r="G60" s="232"/>
      <c r="H60" s="232"/>
      <c r="I60" s="233"/>
    </row>
    <row r="61" spans="2:9" s="76" customFormat="1" ht="51" x14ac:dyDescent="0.25">
      <c r="B61" s="228" t="s">
        <v>81</v>
      </c>
      <c r="C61" s="117" t="s">
        <v>373</v>
      </c>
      <c r="D61" s="117"/>
      <c r="E61" s="117"/>
      <c r="F61" s="232"/>
      <c r="G61" s="232"/>
      <c r="H61" s="232"/>
      <c r="I61" s="233"/>
    </row>
    <row r="62" spans="2:9" s="76" customFormat="1" ht="25.5" x14ac:dyDescent="0.25">
      <c r="B62" s="228" t="s">
        <v>84</v>
      </c>
      <c r="C62" s="117" t="s">
        <v>374</v>
      </c>
      <c r="D62" s="117"/>
      <c r="E62" s="117"/>
      <c r="F62" s="232"/>
      <c r="G62" s="232"/>
      <c r="H62" s="232"/>
      <c r="I62" s="233"/>
    </row>
    <row r="63" spans="2:9" s="76" customFormat="1" ht="38.25" x14ac:dyDescent="0.25">
      <c r="B63" s="227" t="s">
        <v>92</v>
      </c>
      <c r="C63" s="118" t="s">
        <v>375</v>
      </c>
      <c r="D63" s="118"/>
      <c r="E63" s="118"/>
      <c r="F63" s="234"/>
      <c r="G63" s="234"/>
      <c r="H63" s="234"/>
      <c r="I63" s="235"/>
    </row>
    <row r="64" spans="2:9" ht="51" x14ac:dyDescent="0.25">
      <c r="B64" s="229">
        <f>B58+1</f>
        <v>20</v>
      </c>
      <c r="C64" s="45" t="s">
        <v>1035</v>
      </c>
      <c r="D64" s="118"/>
      <c r="E64" s="118"/>
      <c r="F64" s="234"/>
      <c r="G64" s="234"/>
      <c r="H64" s="234"/>
      <c r="I64" s="88" t="s">
        <v>1109</v>
      </c>
    </row>
    <row r="65" spans="2:9" s="127" customFormat="1" ht="114.75" x14ac:dyDescent="0.25">
      <c r="B65" s="183" t="s">
        <v>93</v>
      </c>
      <c r="C65" s="117" t="s">
        <v>376</v>
      </c>
      <c r="D65" s="117"/>
      <c r="E65" s="117"/>
      <c r="F65" s="121"/>
      <c r="G65" s="121"/>
      <c r="H65" s="121"/>
      <c r="I65" s="125"/>
    </row>
    <row r="66" spans="2:9" s="76" customFormat="1" ht="38.25" x14ac:dyDescent="0.25">
      <c r="B66" s="183" t="s">
        <v>80</v>
      </c>
      <c r="C66" s="117" t="s">
        <v>1036</v>
      </c>
      <c r="D66" s="117"/>
      <c r="E66" s="117"/>
      <c r="F66" s="121"/>
      <c r="G66" s="121"/>
      <c r="H66" s="121"/>
      <c r="I66" s="125"/>
    </row>
    <row r="67" spans="2:9" s="76" customFormat="1" ht="38.25" x14ac:dyDescent="0.25">
      <c r="B67" s="184" t="s">
        <v>81</v>
      </c>
      <c r="C67" s="118" t="s">
        <v>868</v>
      </c>
      <c r="D67" s="118"/>
      <c r="E67" s="118"/>
      <c r="F67" s="122"/>
      <c r="G67" s="122"/>
      <c r="H67" s="122"/>
      <c r="I67" s="126"/>
    </row>
    <row r="68" spans="2:9" ht="38.25" x14ac:dyDescent="0.25">
      <c r="B68" s="82">
        <f>B64+1</f>
        <v>21</v>
      </c>
      <c r="C68" s="15" t="s">
        <v>845</v>
      </c>
      <c r="D68" s="15"/>
      <c r="E68" s="15"/>
      <c r="F68" s="14"/>
      <c r="G68" s="14"/>
      <c r="H68" s="14"/>
      <c r="I68" s="39" t="s">
        <v>395</v>
      </c>
    </row>
    <row r="69" spans="2:9" s="3" customFormat="1" ht="26.25" thickBot="1" x14ac:dyDescent="0.3">
      <c r="B69" s="128"/>
      <c r="C69" s="129" t="s">
        <v>413</v>
      </c>
      <c r="D69" s="221"/>
      <c r="E69" s="221"/>
      <c r="F69" s="130"/>
      <c r="G69" s="130"/>
      <c r="H69" s="130"/>
      <c r="I69" s="131" t="s">
        <v>396</v>
      </c>
    </row>
    <row r="70" spans="2:9" ht="36.75" thickBot="1" x14ac:dyDescent="0.3">
      <c r="B70" s="116">
        <f>B68+1</f>
        <v>22</v>
      </c>
      <c r="C70" s="215" t="s">
        <v>415</v>
      </c>
      <c r="D70" s="212"/>
      <c r="E70" s="214"/>
      <c r="F70" s="250"/>
      <c r="G70" s="261"/>
      <c r="H70" s="72"/>
      <c r="I70" s="262" t="s">
        <v>1110</v>
      </c>
    </row>
    <row r="71" spans="2:9" s="76" customFormat="1" x14ac:dyDescent="0.25">
      <c r="B71" s="183" t="s">
        <v>93</v>
      </c>
      <c r="C71" s="141" t="s">
        <v>416</v>
      </c>
      <c r="D71" s="217"/>
      <c r="E71" s="217"/>
      <c r="F71" s="232"/>
      <c r="G71" s="232"/>
      <c r="H71" s="232"/>
      <c r="I71" s="233"/>
    </row>
    <row r="72" spans="2:9" s="76" customFormat="1" x14ac:dyDescent="0.25">
      <c r="B72" s="183" t="s">
        <v>80</v>
      </c>
      <c r="C72" s="141" t="s">
        <v>417</v>
      </c>
      <c r="D72" s="117"/>
      <c r="E72" s="117"/>
      <c r="F72" s="232"/>
      <c r="G72" s="232"/>
      <c r="H72" s="232"/>
      <c r="I72" s="233"/>
    </row>
    <row r="73" spans="2:9" s="76" customFormat="1" ht="72.75" x14ac:dyDescent="0.25">
      <c r="B73" s="183" t="s">
        <v>81</v>
      </c>
      <c r="C73" s="141" t="s">
        <v>418</v>
      </c>
      <c r="D73" s="117"/>
      <c r="E73" s="117"/>
      <c r="F73" s="232"/>
      <c r="G73" s="232"/>
      <c r="H73" s="232"/>
      <c r="I73" s="233"/>
    </row>
    <row r="74" spans="2:9" s="76" customFormat="1" x14ac:dyDescent="0.25">
      <c r="B74" s="198"/>
      <c r="C74" s="141" t="s">
        <v>1037</v>
      </c>
      <c r="D74" s="117"/>
      <c r="E74" s="117"/>
      <c r="F74" s="232"/>
      <c r="G74" s="232"/>
      <c r="H74" s="232"/>
      <c r="I74" s="233"/>
    </row>
    <row r="75" spans="2:9" s="76" customFormat="1" x14ac:dyDescent="0.25">
      <c r="B75" s="183" t="s">
        <v>84</v>
      </c>
      <c r="C75" s="141" t="s">
        <v>419</v>
      </c>
      <c r="D75" s="117"/>
      <c r="E75" s="117"/>
      <c r="F75" s="232"/>
      <c r="G75" s="232"/>
      <c r="H75" s="232"/>
      <c r="I75" s="233"/>
    </row>
    <row r="76" spans="2:9" s="76" customFormat="1" ht="61.5" thickBot="1" x14ac:dyDescent="0.3">
      <c r="B76" s="184" t="s">
        <v>92</v>
      </c>
      <c r="C76" s="142" t="s">
        <v>1038</v>
      </c>
      <c r="D76" s="118"/>
      <c r="E76" s="118"/>
      <c r="F76" s="234"/>
      <c r="G76" s="234"/>
      <c r="H76" s="234"/>
      <c r="I76" s="233"/>
    </row>
    <row r="77" spans="2:9" s="3" customFormat="1" ht="24.75" thickBot="1" x14ac:dyDescent="0.3">
      <c r="B77" s="116">
        <f>B70+1</f>
        <v>23</v>
      </c>
      <c r="C77" s="45" t="s">
        <v>420</v>
      </c>
      <c r="D77" s="212"/>
      <c r="E77" s="214"/>
      <c r="F77" s="250"/>
      <c r="G77" s="72"/>
      <c r="H77" s="72"/>
      <c r="I77" s="262" t="s">
        <v>397</v>
      </c>
    </row>
    <row r="78" spans="2:9" ht="186" x14ac:dyDescent="0.25">
      <c r="B78" s="183" t="s">
        <v>93</v>
      </c>
      <c r="C78" s="117" t="s">
        <v>422</v>
      </c>
      <c r="D78" s="117"/>
      <c r="E78" s="117"/>
      <c r="F78" s="232"/>
      <c r="G78" s="232"/>
      <c r="H78" s="232"/>
      <c r="I78" s="233"/>
    </row>
    <row r="79" spans="2:9" ht="204" x14ac:dyDescent="0.25">
      <c r="B79" s="183" t="s">
        <v>80</v>
      </c>
      <c r="C79" s="117" t="s">
        <v>869</v>
      </c>
      <c r="D79" s="117"/>
      <c r="E79" s="117"/>
      <c r="F79" s="232"/>
      <c r="G79" s="232"/>
      <c r="H79" s="232"/>
      <c r="I79" s="233"/>
    </row>
    <row r="80" spans="2:9" ht="126" x14ac:dyDescent="0.25">
      <c r="B80" s="183" t="s">
        <v>81</v>
      </c>
      <c r="C80" s="117" t="s">
        <v>423</v>
      </c>
      <c r="D80" s="117"/>
      <c r="E80" s="117"/>
      <c r="F80" s="232"/>
      <c r="G80" s="232"/>
      <c r="H80" s="232"/>
      <c r="I80" s="233"/>
    </row>
    <row r="81" spans="2:9" ht="89.25" x14ac:dyDescent="0.25">
      <c r="B81" s="184" t="s">
        <v>84</v>
      </c>
      <c r="C81" s="118" t="s">
        <v>377</v>
      </c>
      <c r="D81" s="118"/>
      <c r="E81" s="118"/>
      <c r="F81" s="234"/>
      <c r="G81" s="234"/>
      <c r="H81" s="234"/>
      <c r="I81" s="235" t="s">
        <v>398</v>
      </c>
    </row>
    <row r="82" spans="2:9" s="3" customFormat="1" ht="38.25" x14ac:dyDescent="0.25">
      <c r="B82" s="128"/>
      <c r="C82" s="129" t="s">
        <v>421</v>
      </c>
      <c r="D82" s="130"/>
      <c r="E82" s="130"/>
      <c r="F82" s="130"/>
      <c r="G82" s="130"/>
      <c r="H82" s="130"/>
      <c r="I82" s="131" t="s">
        <v>399</v>
      </c>
    </row>
    <row r="83" spans="2:9" ht="72.75" x14ac:dyDescent="0.25">
      <c r="B83" s="82">
        <f>B77+1</f>
        <v>24</v>
      </c>
      <c r="C83" s="15" t="s">
        <v>424</v>
      </c>
      <c r="D83" s="15"/>
      <c r="E83" s="15"/>
      <c r="F83" s="14"/>
      <c r="G83" s="14"/>
      <c r="H83" s="14"/>
      <c r="I83" s="39" t="s">
        <v>400</v>
      </c>
    </row>
    <row r="84" spans="2:9" ht="96.75" x14ac:dyDescent="0.25">
      <c r="B84" s="82">
        <f t="shared" si="1"/>
        <v>25</v>
      </c>
      <c r="C84" s="15" t="s">
        <v>425</v>
      </c>
      <c r="D84" s="15"/>
      <c r="E84" s="15"/>
      <c r="F84" s="14"/>
      <c r="G84" s="14"/>
      <c r="H84" s="14"/>
      <c r="I84" s="39" t="s">
        <v>401</v>
      </c>
    </row>
    <row r="85" spans="2:9" s="3" customFormat="1" ht="25.5" x14ac:dyDescent="0.25">
      <c r="B85" s="128"/>
      <c r="C85" s="129" t="s">
        <v>426</v>
      </c>
      <c r="D85" s="130"/>
      <c r="E85" s="130"/>
      <c r="F85" s="130"/>
      <c r="G85" s="130"/>
      <c r="H85" s="130"/>
      <c r="I85" s="131" t="s">
        <v>402</v>
      </c>
    </row>
    <row r="86" spans="2:9" ht="76.5" x14ac:dyDescent="0.25">
      <c r="B86" s="82">
        <f>B84+1</f>
        <v>26</v>
      </c>
      <c r="C86" s="15" t="s">
        <v>378</v>
      </c>
      <c r="D86" s="15"/>
      <c r="E86" s="15"/>
      <c r="F86" s="14"/>
      <c r="G86" s="14"/>
      <c r="H86" s="14"/>
      <c r="I86" s="39" t="s">
        <v>403</v>
      </c>
    </row>
    <row r="87" spans="2:9" ht="24" x14ac:dyDescent="0.25">
      <c r="B87" s="82">
        <f t="shared" si="1"/>
        <v>27</v>
      </c>
      <c r="C87" s="15" t="s">
        <v>870</v>
      </c>
      <c r="D87" s="15"/>
      <c r="E87" s="15"/>
      <c r="F87" s="14"/>
      <c r="G87" s="14"/>
      <c r="H87" s="14"/>
      <c r="I87" s="39" t="s">
        <v>404</v>
      </c>
    </row>
    <row r="88" spans="2:9" ht="61.7" customHeight="1" thickBot="1" x14ac:dyDescent="0.3">
      <c r="B88" s="702" t="s">
        <v>60</v>
      </c>
      <c r="C88" s="703"/>
      <c r="D88" s="709"/>
      <c r="E88" s="710"/>
      <c r="F88" s="710"/>
      <c r="G88" s="710"/>
      <c r="H88" s="710"/>
      <c r="I88" s="711"/>
    </row>
    <row r="89" spans="2:9" s="105" customFormat="1" ht="14.45" customHeight="1" x14ac:dyDescent="0.25">
      <c r="B89" s="748" t="s">
        <v>152</v>
      </c>
      <c r="C89" s="749"/>
      <c r="D89" s="749"/>
      <c r="E89" s="749"/>
      <c r="F89" s="749"/>
      <c r="G89" s="749"/>
      <c r="H89" s="749"/>
      <c r="I89" s="750"/>
    </row>
    <row r="90" spans="2:9" s="105" customFormat="1" ht="14.45" customHeight="1" thickBot="1" x14ac:dyDescent="0.3">
      <c r="B90" s="739" t="s">
        <v>150</v>
      </c>
      <c r="C90" s="740"/>
      <c r="D90" s="740"/>
      <c r="E90" s="740"/>
      <c r="F90" s="740"/>
      <c r="G90" s="740"/>
      <c r="H90" s="740"/>
      <c r="I90" s="741"/>
    </row>
  </sheetData>
  <mergeCells count="11">
    <mergeCell ref="B90:I90"/>
    <mergeCell ref="B2:I2"/>
    <mergeCell ref="B4:C5"/>
    <mergeCell ref="D4:F4"/>
    <mergeCell ref="G4:G5"/>
    <mergeCell ref="H4:H5"/>
    <mergeCell ref="I4:I5"/>
    <mergeCell ref="B6:I6"/>
    <mergeCell ref="B88:C88"/>
    <mergeCell ref="D88:I88"/>
    <mergeCell ref="B89:I89"/>
  </mergeCells>
  <hyperlinks>
    <hyperlink ref="B90" location="A_EsistenzaAiuto!A1" display="Per analizzare se l'operazione includa aiuti di Stato, seguire il presente link"/>
    <hyperlink ref="B90:H90" location="'Guida alla compilazione'!A1" display="Per tornare alla Guida alla compilazione della presente checklist, seguire il presente link"/>
    <hyperlink ref="B89" location="A_EsistenzaAiuto!A1" display="Per analizzare se l'operazione includa aiuti di Stato, seguire il presente link"/>
    <hyperlink ref="B89:H89" location="'Guida alla compilazione'!A1" display="Per tornare alla Guida alla compilazione della presente checklist, seguire il presente link"/>
    <hyperlink ref="B89:I89"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01"/>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1313</v>
      </c>
      <c r="C7" s="79"/>
      <c r="D7" s="79"/>
      <c r="E7" s="79"/>
      <c r="F7" s="79"/>
      <c r="G7" s="119"/>
      <c r="H7" s="119"/>
      <c r="I7" s="80"/>
    </row>
    <row r="8" spans="1:10" s="3" customFormat="1" ht="26.25" thickBot="1" x14ac:dyDescent="0.3">
      <c r="A8" s="584"/>
      <c r="B8" s="600"/>
      <c r="C8" s="601" t="s">
        <v>486</v>
      </c>
      <c r="D8" s="602"/>
      <c r="E8" s="602"/>
      <c r="F8" s="602"/>
      <c r="G8" s="603"/>
      <c r="H8" s="603"/>
      <c r="I8" s="604" t="s">
        <v>480</v>
      </c>
      <c r="J8" s="584"/>
    </row>
    <row r="9" spans="1:10" ht="51.75" thickBot="1" x14ac:dyDescent="0.3">
      <c r="B9" s="116">
        <v>1</v>
      </c>
      <c r="C9" s="215" t="s">
        <v>1039</v>
      </c>
      <c r="D9" s="212"/>
      <c r="E9" s="214"/>
      <c r="F9" s="260"/>
      <c r="G9" s="261"/>
      <c r="H9" s="72"/>
      <c r="I9" s="262" t="s">
        <v>1111</v>
      </c>
    </row>
    <row r="10" spans="1:10" ht="39" thickBot="1" x14ac:dyDescent="0.3">
      <c r="B10" s="116">
        <f>B9+1</f>
        <v>2</v>
      </c>
      <c r="C10" s="45" t="s">
        <v>427</v>
      </c>
      <c r="D10" s="212"/>
      <c r="E10" s="214"/>
      <c r="F10" s="260"/>
      <c r="G10" s="72"/>
      <c r="H10" s="72"/>
      <c r="I10" s="262"/>
    </row>
    <row r="11" spans="1:10" x14ac:dyDescent="0.25">
      <c r="B11" s="132" t="s">
        <v>93</v>
      </c>
      <c r="C11" s="133" t="s">
        <v>428</v>
      </c>
      <c r="D11" s="133"/>
      <c r="E11" s="133"/>
      <c r="F11" s="273"/>
      <c r="G11" s="273"/>
      <c r="H11" s="273"/>
      <c r="I11" s="266"/>
    </row>
    <row r="12" spans="1:10" x14ac:dyDescent="0.25">
      <c r="B12" s="132" t="s">
        <v>80</v>
      </c>
      <c r="C12" s="133" t="s">
        <v>429</v>
      </c>
      <c r="D12" s="133"/>
      <c r="E12" s="133"/>
      <c r="F12" s="273"/>
      <c r="G12" s="273"/>
      <c r="H12" s="273"/>
      <c r="I12" s="266"/>
    </row>
    <row r="13" spans="1:10" s="3" customFormat="1" x14ac:dyDescent="0.25">
      <c r="B13" s="132" t="s">
        <v>81</v>
      </c>
      <c r="C13" s="133" t="s">
        <v>430</v>
      </c>
      <c r="D13" s="133"/>
      <c r="E13" s="133"/>
      <c r="F13" s="273"/>
      <c r="G13" s="273"/>
      <c r="H13" s="273"/>
      <c r="I13" s="266"/>
    </row>
    <row r="14" spans="1:10" x14ac:dyDescent="0.25">
      <c r="B14" s="136" t="s">
        <v>84</v>
      </c>
      <c r="C14" s="137" t="s">
        <v>431</v>
      </c>
      <c r="D14" s="137"/>
      <c r="E14" s="137"/>
      <c r="F14" s="274"/>
      <c r="G14" s="274"/>
      <c r="H14" s="274"/>
      <c r="I14" s="88"/>
    </row>
    <row r="15" spans="1:10" s="3" customFormat="1" ht="26.25" thickBot="1" x14ac:dyDescent="0.3">
      <c r="B15" s="82">
        <f>B10+1</f>
        <v>3</v>
      </c>
      <c r="C15" s="15" t="s">
        <v>432</v>
      </c>
      <c r="D15" s="15"/>
      <c r="E15" s="15"/>
      <c r="F15" s="52"/>
      <c r="G15" s="52"/>
      <c r="H15" s="52"/>
      <c r="I15" s="53"/>
    </row>
    <row r="16" spans="1:10" ht="26.25" thickBot="1" x14ac:dyDescent="0.3">
      <c r="B16" s="116">
        <f t="shared" ref="B16" si="0">B15+1</f>
        <v>4</v>
      </c>
      <c r="C16" s="45" t="s">
        <v>433</v>
      </c>
      <c r="D16" s="212"/>
      <c r="E16" s="214"/>
      <c r="F16" s="260"/>
      <c r="G16" s="72"/>
      <c r="H16" s="72"/>
      <c r="I16" s="262"/>
    </row>
    <row r="17" spans="2:9" s="76" customFormat="1" ht="25.5" x14ac:dyDescent="0.25">
      <c r="B17" s="183" t="s">
        <v>93</v>
      </c>
      <c r="C17" s="117" t="s">
        <v>434</v>
      </c>
      <c r="D17" s="117"/>
      <c r="E17" s="117"/>
      <c r="F17" s="121"/>
      <c r="G17" s="121"/>
      <c r="H17" s="121"/>
      <c r="I17" s="125"/>
    </row>
    <row r="18" spans="2:9" s="76" customFormat="1" ht="76.5" x14ac:dyDescent="0.25">
      <c r="B18" s="183" t="s">
        <v>80</v>
      </c>
      <c r="C18" s="117" t="s">
        <v>435</v>
      </c>
      <c r="D18" s="117"/>
      <c r="E18" s="117"/>
      <c r="F18" s="121"/>
      <c r="G18" s="121"/>
      <c r="H18" s="121"/>
      <c r="I18" s="125"/>
    </row>
    <row r="19" spans="2:9" s="76" customFormat="1" ht="103.5" customHeight="1" x14ac:dyDescent="0.25">
      <c r="B19" s="183" t="s">
        <v>81</v>
      </c>
      <c r="C19" s="117" t="s">
        <v>436</v>
      </c>
      <c r="D19" s="117"/>
      <c r="E19" s="117"/>
      <c r="F19" s="121"/>
      <c r="G19" s="121"/>
      <c r="H19" s="121"/>
      <c r="I19" s="125"/>
    </row>
    <row r="20" spans="2:9" s="76" customFormat="1" ht="76.5" x14ac:dyDescent="0.25">
      <c r="B20" s="183" t="s">
        <v>84</v>
      </c>
      <c r="C20" s="117" t="s">
        <v>437</v>
      </c>
      <c r="D20" s="117"/>
      <c r="E20" s="117"/>
      <c r="F20" s="121"/>
      <c r="G20" s="121"/>
      <c r="H20" s="121"/>
      <c r="I20" s="125"/>
    </row>
    <row r="21" spans="2:9" s="76" customFormat="1" ht="39" thickBot="1" x14ac:dyDescent="0.3">
      <c r="B21" s="184" t="s">
        <v>92</v>
      </c>
      <c r="C21" s="118" t="s">
        <v>438</v>
      </c>
      <c r="D21" s="118"/>
      <c r="E21" s="118"/>
      <c r="F21" s="122"/>
      <c r="G21" s="122"/>
      <c r="H21" s="122"/>
      <c r="I21" s="126"/>
    </row>
    <row r="22" spans="2:9" ht="26.25" thickBot="1" x14ac:dyDescent="0.3">
      <c r="B22" s="116">
        <f>B16+1</f>
        <v>5</v>
      </c>
      <c r="C22" s="45" t="s">
        <v>439</v>
      </c>
      <c r="D22" s="212"/>
      <c r="E22" s="214"/>
      <c r="F22" s="244"/>
      <c r="G22" s="120"/>
      <c r="H22" s="120"/>
      <c r="I22" s="123"/>
    </row>
    <row r="23" spans="2:9" s="76" customFormat="1" x14ac:dyDescent="0.25">
      <c r="B23" s="183" t="s">
        <v>93</v>
      </c>
      <c r="C23" s="117" t="s">
        <v>871</v>
      </c>
      <c r="D23" s="117"/>
      <c r="E23" s="117"/>
      <c r="F23" s="121"/>
      <c r="G23" s="121"/>
      <c r="H23" s="121"/>
      <c r="I23" s="125"/>
    </row>
    <row r="24" spans="2:9" s="76" customFormat="1" x14ac:dyDescent="0.25">
      <c r="B24" s="183" t="s">
        <v>80</v>
      </c>
      <c r="C24" s="117" t="s">
        <v>872</v>
      </c>
      <c r="D24" s="117"/>
      <c r="E24" s="117"/>
      <c r="F24" s="121"/>
      <c r="G24" s="121"/>
      <c r="H24" s="121"/>
      <c r="I24" s="125"/>
    </row>
    <row r="25" spans="2:9" s="127" customFormat="1" x14ac:dyDescent="0.25">
      <c r="B25" s="183" t="s">
        <v>81</v>
      </c>
      <c r="C25" s="117" t="s">
        <v>873</v>
      </c>
      <c r="D25" s="117"/>
      <c r="E25" s="117"/>
      <c r="F25" s="121"/>
      <c r="G25" s="121"/>
      <c r="H25" s="121"/>
      <c r="I25" s="125"/>
    </row>
    <row r="26" spans="2:9" s="76" customFormat="1" ht="51.75" thickBot="1" x14ac:dyDescent="0.3">
      <c r="B26" s="184" t="s">
        <v>84</v>
      </c>
      <c r="C26" s="118" t="s">
        <v>874</v>
      </c>
      <c r="D26" s="118"/>
      <c r="E26" s="118"/>
      <c r="F26" s="122"/>
      <c r="G26" s="122"/>
      <c r="H26" s="122"/>
      <c r="I26" s="126"/>
    </row>
    <row r="27" spans="2:9" ht="64.5" thickBot="1" x14ac:dyDescent="0.3">
      <c r="B27" s="116">
        <f>B22+1</f>
        <v>6</v>
      </c>
      <c r="C27" s="45" t="s">
        <v>1442</v>
      </c>
      <c r="D27" s="212"/>
      <c r="E27" s="214"/>
      <c r="F27" s="244"/>
      <c r="G27" s="120"/>
      <c r="H27" s="120"/>
      <c r="I27" s="123"/>
    </row>
    <row r="28" spans="2:9" s="127" customFormat="1" ht="25.5" x14ac:dyDescent="0.25">
      <c r="B28" s="183" t="s">
        <v>93</v>
      </c>
      <c r="C28" s="117" t="s">
        <v>440</v>
      </c>
      <c r="D28" s="117"/>
      <c r="E28" s="117"/>
      <c r="F28" s="121"/>
      <c r="G28" s="121"/>
      <c r="H28" s="121"/>
      <c r="I28" s="125"/>
    </row>
    <row r="29" spans="2:9" s="76" customFormat="1" ht="25.5" x14ac:dyDescent="0.25">
      <c r="B29" s="786" t="s">
        <v>80</v>
      </c>
      <c r="C29" s="117" t="s">
        <v>441</v>
      </c>
      <c r="D29" s="117"/>
      <c r="E29" s="117"/>
      <c r="F29" s="121"/>
      <c r="G29" s="121"/>
      <c r="H29" s="121"/>
      <c r="I29" s="125"/>
    </row>
    <row r="30" spans="2:9" s="76" customFormat="1" x14ac:dyDescent="0.25">
      <c r="B30" s="786"/>
      <c r="C30" s="117" t="s">
        <v>442</v>
      </c>
      <c r="D30" s="117"/>
      <c r="E30" s="117"/>
      <c r="F30" s="121"/>
      <c r="G30" s="121"/>
      <c r="H30" s="121"/>
      <c r="I30" s="125"/>
    </row>
    <row r="31" spans="2:9" s="76" customFormat="1" ht="63.75" x14ac:dyDescent="0.25">
      <c r="B31" s="786"/>
      <c r="C31" s="117" t="s">
        <v>875</v>
      </c>
      <c r="D31" s="117"/>
      <c r="E31" s="117"/>
      <c r="F31" s="121"/>
      <c r="G31" s="121"/>
      <c r="H31" s="121"/>
      <c r="I31" s="125"/>
    </row>
    <row r="32" spans="2:9" s="127" customFormat="1" ht="63.75" x14ac:dyDescent="0.25">
      <c r="B32" s="786"/>
      <c r="C32" s="117" t="s">
        <v>876</v>
      </c>
      <c r="D32" s="117"/>
      <c r="E32" s="117"/>
      <c r="F32" s="121"/>
      <c r="G32" s="121"/>
      <c r="H32" s="121"/>
      <c r="I32" s="125"/>
    </row>
    <row r="33" spans="2:9" s="76" customFormat="1" ht="38.25" x14ac:dyDescent="0.25">
      <c r="B33" s="814"/>
      <c r="C33" s="118" t="s">
        <v>443</v>
      </c>
      <c r="D33" s="118"/>
      <c r="E33" s="118"/>
      <c r="F33" s="122"/>
      <c r="G33" s="122"/>
      <c r="H33" s="122"/>
      <c r="I33" s="126"/>
    </row>
    <row r="34" spans="2:9" s="3" customFormat="1" ht="25.5" x14ac:dyDescent="0.25">
      <c r="B34" s="128"/>
      <c r="C34" s="129" t="s">
        <v>487</v>
      </c>
      <c r="D34" s="130"/>
      <c r="E34" s="130"/>
      <c r="F34" s="130"/>
      <c r="G34" s="130"/>
      <c r="H34" s="130"/>
      <c r="I34" s="131" t="s">
        <v>481</v>
      </c>
    </row>
    <row r="35" spans="2:9" ht="63.75" x14ac:dyDescent="0.25">
      <c r="B35" s="82">
        <f>B27+1</f>
        <v>7</v>
      </c>
      <c r="C35" s="15" t="s">
        <v>444</v>
      </c>
      <c r="D35" s="15"/>
      <c r="E35" s="15"/>
      <c r="F35" s="14"/>
      <c r="G35" s="14"/>
      <c r="H35" s="14"/>
      <c r="I35" s="39"/>
    </row>
    <row r="36" spans="2:9" ht="25.5" x14ac:dyDescent="0.25">
      <c r="B36" s="82">
        <f t="shared" ref="B36:B92" si="1">B35+1</f>
        <v>8</v>
      </c>
      <c r="C36" s="15" t="s">
        <v>445</v>
      </c>
      <c r="D36" s="15"/>
      <c r="E36" s="15"/>
      <c r="F36" s="14"/>
      <c r="G36" s="14"/>
      <c r="H36" s="14"/>
      <c r="I36" s="39"/>
    </row>
    <row r="37" spans="2:9" ht="25.5" x14ac:dyDescent="0.25">
      <c r="B37" s="82">
        <f t="shared" si="1"/>
        <v>9</v>
      </c>
      <c r="C37" s="15" t="s">
        <v>446</v>
      </c>
      <c r="D37" s="15"/>
      <c r="E37" s="15"/>
      <c r="F37" s="14"/>
      <c r="G37" s="14"/>
      <c r="H37" s="14"/>
      <c r="I37" s="39"/>
    </row>
    <row r="38" spans="2:9" ht="38.25" x14ac:dyDescent="0.25">
      <c r="B38" s="82">
        <f t="shared" si="1"/>
        <v>10</v>
      </c>
      <c r="C38" s="15" t="s">
        <v>877</v>
      </c>
      <c r="D38" s="15"/>
      <c r="E38" s="15"/>
      <c r="F38" s="14"/>
      <c r="G38" s="14"/>
      <c r="H38" s="14"/>
      <c r="I38" s="39"/>
    </row>
    <row r="39" spans="2:9" ht="25.5" x14ac:dyDescent="0.25">
      <c r="B39" s="82">
        <f t="shared" si="1"/>
        <v>11</v>
      </c>
      <c r="C39" s="15" t="s">
        <v>447</v>
      </c>
      <c r="D39" s="15"/>
      <c r="E39" s="15"/>
      <c r="F39" s="14"/>
      <c r="G39" s="14"/>
      <c r="H39" s="14"/>
      <c r="I39" s="39"/>
    </row>
    <row r="40" spans="2:9" x14ac:dyDescent="0.25">
      <c r="B40" s="82">
        <f t="shared" si="1"/>
        <v>12</v>
      </c>
      <c r="C40" s="15" t="s">
        <v>448</v>
      </c>
      <c r="D40" s="15"/>
      <c r="E40" s="15"/>
      <c r="F40" s="14"/>
      <c r="G40" s="14"/>
      <c r="H40" s="14"/>
      <c r="I40" s="39"/>
    </row>
    <row r="41" spans="2:9" ht="25.5" x14ac:dyDescent="0.25">
      <c r="B41" s="82">
        <f t="shared" si="1"/>
        <v>13</v>
      </c>
      <c r="C41" s="15" t="s">
        <v>449</v>
      </c>
      <c r="D41" s="15"/>
      <c r="E41" s="15"/>
      <c r="F41" s="14"/>
      <c r="G41" s="14"/>
      <c r="H41" s="14"/>
      <c r="I41" s="39"/>
    </row>
    <row r="42" spans="2:9" ht="25.5" x14ac:dyDescent="0.25">
      <c r="B42" s="82">
        <f t="shared" si="1"/>
        <v>14</v>
      </c>
      <c r="C42" s="15" t="s">
        <v>878</v>
      </c>
      <c r="D42" s="15"/>
      <c r="E42" s="15"/>
      <c r="F42" s="14"/>
      <c r="G42" s="14"/>
      <c r="H42" s="14"/>
      <c r="I42" s="39"/>
    </row>
    <row r="43" spans="2:9" ht="76.5" x14ac:dyDescent="0.25">
      <c r="B43" s="82">
        <f t="shared" si="1"/>
        <v>15</v>
      </c>
      <c r="C43" s="15" t="s">
        <v>450</v>
      </c>
      <c r="D43" s="15"/>
      <c r="E43" s="15"/>
      <c r="F43" s="14"/>
      <c r="G43" s="14"/>
      <c r="H43" s="14"/>
      <c r="I43" s="39"/>
    </row>
    <row r="44" spans="2:9" s="3" customFormat="1" ht="25.5" x14ac:dyDescent="0.25">
      <c r="B44" s="128"/>
      <c r="C44" s="129" t="s">
        <v>488</v>
      </c>
      <c r="D44" s="130"/>
      <c r="E44" s="130"/>
      <c r="F44" s="130"/>
      <c r="G44" s="130"/>
      <c r="H44" s="130"/>
      <c r="I44" s="131" t="s">
        <v>482</v>
      </c>
    </row>
    <row r="45" spans="2:9" ht="25.5" x14ac:dyDescent="0.25">
      <c r="B45" s="82">
        <f>B43+1</f>
        <v>16</v>
      </c>
      <c r="C45" s="15" t="s">
        <v>451</v>
      </c>
      <c r="D45" s="15"/>
      <c r="E45" s="15"/>
      <c r="F45" s="14"/>
      <c r="G45" s="14"/>
      <c r="H45" s="14"/>
      <c r="I45" s="39"/>
    </row>
    <row r="46" spans="2:9" ht="38.25" x14ac:dyDescent="0.25">
      <c r="B46" s="82">
        <f t="shared" si="1"/>
        <v>17</v>
      </c>
      <c r="C46" s="15" t="s">
        <v>452</v>
      </c>
      <c r="D46" s="15"/>
      <c r="E46" s="15"/>
      <c r="F46" s="14"/>
      <c r="G46" s="14"/>
      <c r="H46" s="14"/>
      <c r="I46" s="39"/>
    </row>
    <row r="47" spans="2:9" ht="38.25" x14ac:dyDescent="0.25">
      <c r="B47" s="82">
        <f t="shared" si="1"/>
        <v>18</v>
      </c>
      <c r="C47" s="15" t="s">
        <v>879</v>
      </c>
      <c r="D47" s="15"/>
      <c r="E47" s="15"/>
      <c r="F47" s="14"/>
      <c r="G47" s="14"/>
      <c r="H47" s="14"/>
      <c r="I47" s="39"/>
    </row>
    <row r="48" spans="2:9" s="3" customFormat="1" ht="25.5" x14ac:dyDescent="0.25">
      <c r="B48" s="82">
        <f t="shared" si="1"/>
        <v>19</v>
      </c>
      <c r="C48" s="15" t="s">
        <v>447</v>
      </c>
      <c r="D48" s="15"/>
      <c r="E48" s="15"/>
      <c r="F48" s="14"/>
      <c r="G48" s="14"/>
      <c r="H48" s="14"/>
      <c r="I48" s="39"/>
    </row>
    <row r="49" spans="2:9" x14ac:dyDescent="0.25">
      <c r="B49" s="82">
        <f>B48+1</f>
        <v>20</v>
      </c>
      <c r="C49" s="15" t="s">
        <v>448</v>
      </c>
      <c r="D49" s="15"/>
      <c r="E49" s="15"/>
      <c r="F49" s="14"/>
      <c r="G49" s="14"/>
      <c r="H49" s="14"/>
      <c r="I49" s="39"/>
    </row>
    <row r="50" spans="2:9" ht="38.25" x14ac:dyDescent="0.25">
      <c r="B50" s="82">
        <f t="shared" si="1"/>
        <v>21</v>
      </c>
      <c r="C50" s="15" t="s">
        <v>453</v>
      </c>
      <c r="D50" s="15"/>
      <c r="E50" s="15"/>
      <c r="F50" s="14"/>
      <c r="G50" s="14"/>
      <c r="H50" s="14"/>
      <c r="I50" s="39"/>
    </row>
    <row r="51" spans="2:9" ht="38.25" x14ac:dyDescent="0.25">
      <c r="B51" s="82">
        <f t="shared" si="1"/>
        <v>22</v>
      </c>
      <c r="C51" s="15" t="s">
        <v>454</v>
      </c>
      <c r="D51" s="15"/>
      <c r="E51" s="15"/>
      <c r="F51" s="14"/>
      <c r="G51" s="14"/>
      <c r="H51" s="14"/>
      <c r="I51" s="39"/>
    </row>
    <row r="52" spans="2:9" s="3" customFormat="1" ht="25.5" x14ac:dyDescent="0.25">
      <c r="B52" s="82">
        <f t="shared" si="1"/>
        <v>23</v>
      </c>
      <c r="C52" s="15" t="s">
        <v>880</v>
      </c>
      <c r="D52" s="15"/>
      <c r="E52" s="15"/>
      <c r="F52" s="14"/>
      <c r="G52" s="14"/>
      <c r="H52" s="14"/>
      <c r="I52" s="39"/>
    </row>
    <row r="53" spans="2:9" ht="76.5" x14ac:dyDescent="0.25">
      <c r="B53" s="82">
        <f t="shared" si="1"/>
        <v>24</v>
      </c>
      <c r="C53" s="15" t="s">
        <v>489</v>
      </c>
      <c r="D53" s="15"/>
      <c r="E53" s="15"/>
      <c r="F53" s="14"/>
      <c r="G53" s="14"/>
      <c r="H53" s="14"/>
      <c r="I53" s="39"/>
    </row>
    <row r="54" spans="2:9" s="3" customFormat="1" ht="26.25" thickBot="1" x14ac:dyDescent="0.3">
      <c r="B54" s="82">
        <f t="shared" si="1"/>
        <v>25</v>
      </c>
      <c r="C54" s="15" t="s">
        <v>490</v>
      </c>
      <c r="D54" s="40"/>
      <c r="E54" s="40"/>
      <c r="F54" s="14"/>
      <c r="G54" s="14"/>
      <c r="H54" s="14"/>
      <c r="I54" s="39"/>
    </row>
    <row r="55" spans="2:9" ht="26.25" thickBot="1" x14ac:dyDescent="0.3">
      <c r="B55" s="116">
        <f t="shared" si="1"/>
        <v>26</v>
      </c>
      <c r="C55" s="215" t="s">
        <v>455</v>
      </c>
      <c r="D55" s="212"/>
      <c r="E55" s="214"/>
      <c r="F55" s="244"/>
      <c r="G55" s="216"/>
      <c r="H55" s="120"/>
      <c r="I55" s="123"/>
    </row>
    <row r="56" spans="2:9" s="76" customFormat="1" x14ac:dyDescent="0.25">
      <c r="B56" s="183" t="s">
        <v>491</v>
      </c>
      <c r="C56" s="117" t="s">
        <v>456</v>
      </c>
      <c r="D56" s="217"/>
      <c r="E56" s="217"/>
      <c r="F56" s="121"/>
      <c r="G56" s="121"/>
      <c r="H56" s="121"/>
      <c r="I56" s="125"/>
    </row>
    <row r="57" spans="2:9" s="76" customFormat="1" ht="25.5" x14ac:dyDescent="0.25">
      <c r="B57" s="183" t="s">
        <v>492</v>
      </c>
      <c r="C57" s="117" t="s">
        <v>457</v>
      </c>
      <c r="D57" s="117"/>
      <c r="E57" s="117"/>
      <c r="F57" s="121"/>
      <c r="G57" s="121"/>
      <c r="H57" s="121"/>
      <c r="I57" s="125"/>
    </row>
    <row r="58" spans="2:9" s="76" customFormat="1" ht="38.25" x14ac:dyDescent="0.25">
      <c r="B58" s="183" t="s">
        <v>93</v>
      </c>
      <c r="C58" s="117" t="s">
        <v>458</v>
      </c>
      <c r="D58" s="117"/>
      <c r="E58" s="117"/>
      <c r="F58" s="121"/>
      <c r="G58" s="121"/>
      <c r="H58" s="121"/>
      <c r="I58" s="125"/>
    </row>
    <row r="59" spans="2:9" s="76" customFormat="1" ht="38.25" x14ac:dyDescent="0.25">
      <c r="B59" s="183" t="s">
        <v>80</v>
      </c>
      <c r="C59" s="117" t="s">
        <v>459</v>
      </c>
      <c r="D59" s="117"/>
      <c r="E59" s="117"/>
      <c r="F59" s="121"/>
      <c r="G59" s="121"/>
      <c r="H59" s="121"/>
      <c r="I59" s="125"/>
    </row>
    <row r="60" spans="2:9" s="76" customFormat="1" ht="51" x14ac:dyDescent="0.25">
      <c r="B60" s="184" t="s">
        <v>81</v>
      </c>
      <c r="C60" s="118" t="s">
        <v>460</v>
      </c>
      <c r="D60" s="118"/>
      <c r="E60" s="118"/>
      <c r="F60" s="122"/>
      <c r="G60" s="122"/>
      <c r="H60" s="122"/>
      <c r="I60" s="126"/>
    </row>
    <row r="61" spans="2:9" ht="38.25" x14ac:dyDescent="0.25">
      <c r="B61" s="82">
        <f>B55+1</f>
        <v>27</v>
      </c>
      <c r="C61" s="15" t="s">
        <v>881</v>
      </c>
      <c r="D61" s="15"/>
      <c r="E61" s="15"/>
      <c r="F61" s="14"/>
      <c r="G61" s="14"/>
      <c r="H61" s="14"/>
      <c r="I61" s="39"/>
    </row>
    <row r="62" spans="2:9" s="3" customFormat="1" ht="26.25" thickBot="1" x14ac:dyDescent="0.3">
      <c r="B62" s="128"/>
      <c r="C62" s="129" t="s">
        <v>493</v>
      </c>
      <c r="D62" s="221"/>
      <c r="E62" s="221"/>
      <c r="F62" s="130"/>
      <c r="G62" s="130"/>
      <c r="H62" s="130"/>
      <c r="I62" s="131" t="s">
        <v>483</v>
      </c>
    </row>
    <row r="63" spans="2:9" ht="15" thickBot="1" x14ac:dyDescent="0.3">
      <c r="B63" s="116">
        <f>B61+1</f>
        <v>28</v>
      </c>
      <c r="C63" s="215" t="s">
        <v>461</v>
      </c>
      <c r="D63" s="212"/>
      <c r="E63" s="214"/>
      <c r="F63" s="244"/>
      <c r="G63" s="216"/>
      <c r="H63" s="120"/>
      <c r="I63" s="123"/>
    </row>
    <row r="64" spans="2:9" s="127" customFormat="1" ht="25.5" x14ac:dyDescent="0.25">
      <c r="B64" s="205" t="s">
        <v>93</v>
      </c>
      <c r="C64" s="117" t="s">
        <v>462</v>
      </c>
      <c r="D64" s="217"/>
      <c r="E64" s="217"/>
      <c r="F64" s="121"/>
      <c r="G64" s="121"/>
      <c r="H64" s="121"/>
      <c r="I64" s="125"/>
    </row>
    <row r="65" spans="2:9" s="76" customFormat="1" ht="76.5" x14ac:dyDescent="0.25">
      <c r="B65" s="205" t="s">
        <v>80</v>
      </c>
      <c r="C65" s="117" t="s">
        <v>463</v>
      </c>
      <c r="D65" s="117"/>
      <c r="E65" s="117"/>
      <c r="F65" s="121"/>
      <c r="G65" s="121"/>
      <c r="H65" s="121"/>
      <c r="I65" s="125"/>
    </row>
    <row r="66" spans="2:9" s="76" customFormat="1" x14ac:dyDescent="0.25">
      <c r="B66" s="206" t="s">
        <v>81</v>
      </c>
      <c r="C66" s="118" t="s">
        <v>464</v>
      </c>
      <c r="D66" s="118"/>
      <c r="E66" s="118"/>
      <c r="F66" s="122"/>
      <c r="G66" s="122"/>
      <c r="H66" s="122"/>
      <c r="I66" s="126"/>
    </row>
    <row r="67" spans="2:9" ht="25.5" x14ac:dyDescent="0.25">
      <c r="B67" s="82">
        <f>B63+1</f>
        <v>29</v>
      </c>
      <c r="C67" s="15" t="s">
        <v>882</v>
      </c>
      <c r="D67" s="15"/>
      <c r="E67" s="15"/>
      <c r="F67" s="14"/>
      <c r="G67" s="14"/>
      <c r="H67" s="14"/>
      <c r="I67" s="39"/>
    </row>
    <row r="68" spans="2:9" ht="38.25" x14ac:dyDescent="0.25">
      <c r="B68" s="82">
        <f t="shared" si="1"/>
        <v>30</v>
      </c>
      <c r="C68" s="15" t="s">
        <v>883</v>
      </c>
      <c r="D68" s="15"/>
      <c r="E68" s="15"/>
      <c r="F68" s="14"/>
      <c r="G68" s="14"/>
      <c r="H68" s="14"/>
      <c r="I68" s="39"/>
    </row>
    <row r="69" spans="2:9" ht="38.25" x14ac:dyDescent="0.25">
      <c r="B69" s="82">
        <f t="shared" si="1"/>
        <v>31</v>
      </c>
      <c r="C69" s="15" t="s">
        <v>494</v>
      </c>
      <c r="D69" s="15"/>
      <c r="E69" s="15"/>
      <c r="F69" s="14"/>
      <c r="G69" s="14"/>
      <c r="H69" s="14"/>
      <c r="I69" s="39"/>
    </row>
    <row r="70" spans="2:9" s="3" customFormat="1" ht="26.25" thickBot="1" x14ac:dyDescent="0.3">
      <c r="B70" s="128"/>
      <c r="C70" s="129" t="s">
        <v>498</v>
      </c>
      <c r="D70" s="130"/>
      <c r="E70" s="130"/>
      <c r="F70" s="130"/>
      <c r="G70" s="130"/>
      <c r="H70" s="130"/>
      <c r="I70" s="131" t="s">
        <v>484</v>
      </c>
    </row>
    <row r="71" spans="2:9" ht="15" thickBot="1" x14ac:dyDescent="0.3">
      <c r="B71" s="116">
        <f>B69+1</f>
        <v>32</v>
      </c>
      <c r="C71" s="45" t="s">
        <v>495</v>
      </c>
      <c r="D71" s="212"/>
      <c r="E71" s="214"/>
      <c r="F71" s="244"/>
      <c r="G71" s="120"/>
      <c r="H71" s="120"/>
      <c r="I71" s="123"/>
    </row>
    <row r="72" spans="2:9" s="127" customFormat="1" ht="25.5" x14ac:dyDescent="0.25">
      <c r="B72" s="183" t="s">
        <v>93</v>
      </c>
      <c r="C72" s="141" t="s">
        <v>496</v>
      </c>
      <c r="D72" s="117"/>
      <c r="E72" s="117"/>
      <c r="F72" s="121"/>
      <c r="G72" s="121"/>
      <c r="H72" s="121"/>
      <c r="I72" s="125"/>
    </row>
    <row r="73" spans="2:9" s="76" customFormat="1" ht="26.25" thickBot="1" x14ac:dyDescent="0.3">
      <c r="B73" s="184" t="s">
        <v>80</v>
      </c>
      <c r="C73" s="142" t="s">
        <v>884</v>
      </c>
      <c r="D73" s="118"/>
      <c r="E73" s="118"/>
      <c r="F73" s="122"/>
      <c r="G73" s="122"/>
      <c r="H73" s="122"/>
      <c r="I73" s="126"/>
    </row>
    <row r="74" spans="2:9" ht="26.25" thickBot="1" x14ac:dyDescent="0.3">
      <c r="B74" s="116">
        <f>B71+1</f>
        <v>33</v>
      </c>
      <c r="C74" s="45" t="s">
        <v>465</v>
      </c>
      <c r="D74" s="212"/>
      <c r="E74" s="214"/>
      <c r="F74" s="244"/>
      <c r="G74" s="120"/>
      <c r="H74" s="120"/>
      <c r="I74" s="123"/>
    </row>
    <row r="75" spans="2:9" s="76" customFormat="1" x14ac:dyDescent="0.25">
      <c r="B75" s="183" t="s">
        <v>93</v>
      </c>
      <c r="C75" s="117" t="s">
        <v>466</v>
      </c>
      <c r="D75" s="117"/>
      <c r="E75" s="117"/>
      <c r="F75" s="121"/>
      <c r="G75" s="121"/>
      <c r="H75" s="121"/>
      <c r="I75" s="125"/>
    </row>
    <row r="76" spans="2:9" s="127" customFormat="1" ht="25.5" x14ac:dyDescent="0.25">
      <c r="B76" s="183" t="s">
        <v>80</v>
      </c>
      <c r="C76" s="117" t="s">
        <v>467</v>
      </c>
      <c r="D76" s="117"/>
      <c r="E76" s="117"/>
      <c r="F76" s="121"/>
      <c r="G76" s="121"/>
      <c r="H76" s="121"/>
      <c r="I76" s="125"/>
    </row>
    <row r="77" spans="2:9" s="76" customFormat="1" ht="38.25" x14ac:dyDescent="0.25">
      <c r="B77" s="183" t="s">
        <v>81</v>
      </c>
      <c r="C77" s="117" t="s">
        <v>468</v>
      </c>
      <c r="D77" s="117"/>
      <c r="E77" s="117"/>
      <c r="F77" s="121"/>
      <c r="G77" s="121"/>
      <c r="H77" s="121"/>
      <c r="I77" s="125"/>
    </row>
    <row r="78" spans="2:9" s="76" customFormat="1" ht="38.25" x14ac:dyDescent="0.25">
      <c r="B78" s="184" t="s">
        <v>84</v>
      </c>
      <c r="C78" s="118" t="s">
        <v>469</v>
      </c>
      <c r="D78" s="118"/>
      <c r="E78" s="118"/>
      <c r="F78" s="122"/>
      <c r="G78" s="122"/>
      <c r="H78" s="122"/>
      <c r="I78" s="126"/>
    </row>
    <row r="79" spans="2:9" ht="38.25" x14ac:dyDescent="0.25">
      <c r="B79" s="82">
        <f>B74+1</f>
        <v>34</v>
      </c>
      <c r="C79" s="15" t="s">
        <v>885</v>
      </c>
      <c r="D79" s="15"/>
      <c r="E79" s="15"/>
      <c r="F79" s="14"/>
      <c r="G79" s="14"/>
      <c r="H79" s="14"/>
      <c r="I79" s="39"/>
    </row>
    <row r="80" spans="2:9" s="3" customFormat="1" ht="38.25" x14ac:dyDescent="0.25">
      <c r="B80" s="128"/>
      <c r="C80" s="129" t="s">
        <v>497</v>
      </c>
      <c r="D80" s="130"/>
      <c r="E80" s="130"/>
      <c r="F80" s="130"/>
      <c r="G80" s="130"/>
      <c r="H80" s="130"/>
      <c r="I80" s="131" t="s">
        <v>485</v>
      </c>
    </row>
    <row r="81" spans="2:9" ht="26.25" thickBot="1" x14ac:dyDescent="0.3">
      <c r="B81" s="82">
        <f>B79+1</f>
        <v>35</v>
      </c>
      <c r="C81" s="15" t="s">
        <v>470</v>
      </c>
      <c r="D81" s="40"/>
      <c r="E81" s="40"/>
      <c r="F81" s="14"/>
      <c r="G81" s="14"/>
      <c r="H81" s="14"/>
      <c r="I81" s="39"/>
    </row>
    <row r="82" spans="2:9" s="3" customFormat="1" ht="26.25" thickBot="1" x14ac:dyDescent="0.3">
      <c r="B82" s="116">
        <f t="shared" si="1"/>
        <v>36</v>
      </c>
      <c r="C82" s="215" t="s">
        <v>471</v>
      </c>
      <c r="D82" s="212"/>
      <c r="E82" s="214"/>
      <c r="F82" s="244"/>
      <c r="G82" s="216"/>
      <c r="H82" s="120"/>
      <c r="I82" s="123"/>
    </row>
    <row r="83" spans="2:9" s="76" customFormat="1" x14ac:dyDescent="0.25">
      <c r="B83" s="183" t="s">
        <v>93</v>
      </c>
      <c r="C83" s="117" t="s">
        <v>472</v>
      </c>
      <c r="D83" s="217"/>
      <c r="E83" s="217"/>
      <c r="F83" s="121"/>
      <c r="G83" s="121"/>
      <c r="H83" s="121"/>
      <c r="I83" s="125"/>
    </row>
    <row r="84" spans="2:9" s="76" customFormat="1" x14ac:dyDescent="0.25">
      <c r="B84" s="183" t="s">
        <v>80</v>
      </c>
      <c r="C84" s="117" t="s">
        <v>473</v>
      </c>
      <c r="D84" s="117"/>
      <c r="E84" s="117"/>
      <c r="F84" s="121"/>
      <c r="G84" s="121"/>
      <c r="H84" s="121"/>
      <c r="I84" s="125"/>
    </row>
    <row r="85" spans="2:9" s="76" customFormat="1" ht="25.5" x14ac:dyDescent="0.25">
      <c r="B85" s="183" t="s">
        <v>81</v>
      </c>
      <c r="C85" s="117" t="s">
        <v>474</v>
      </c>
      <c r="D85" s="117"/>
      <c r="E85" s="117"/>
      <c r="F85" s="121"/>
      <c r="G85" s="121"/>
      <c r="H85" s="121"/>
      <c r="I85" s="125"/>
    </row>
    <row r="86" spans="2:9" s="76" customFormat="1" ht="38.25" x14ac:dyDescent="0.25">
      <c r="B86" s="184" t="s">
        <v>84</v>
      </c>
      <c r="C86" s="118" t="s">
        <v>475</v>
      </c>
      <c r="D86" s="118"/>
      <c r="E86" s="118"/>
      <c r="F86" s="122"/>
      <c r="G86" s="122"/>
      <c r="H86" s="122"/>
      <c r="I86" s="126"/>
    </row>
    <row r="87" spans="2:9" ht="51" x14ac:dyDescent="0.25">
      <c r="B87" s="82">
        <f>B82+1</f>
        <v>37</v>
      </c>
      <c r="C87" s="15" t="s">
        <v>476</v>
      </c>
      <c r="D87" s="15"/>
      <c r="E87" s="15"/>
      <c r="F87" s="14"/>
      <c r="G87" s="14"/>
      <c r="H87" s="14"/>
      <c r="I87" s="39"/>
    </row>
    <row r="88" spans="2:9" ht="38.25" x14ac:dyDescent="0.25">
      <c r="B88" s="82">
        <f t="shared" si="1"/>
        <v>38</v>
      </c>
      <c r="C88" s="15" t="s">
        <v>499</v>
      </c>
      <c r="D88" s="15"/>
      <c r="E88" s="15"/>
      <c r="F88" s="14"/>
      <c r="G88" s="14"/>
      <c r="H88" s="14"/>
      <c r="I88" s="39"/>
    </row>
    <row r="89" spans="2:9" ht="25.5" x14ac:dyDescent="0.25">
      <c r="B89" s="82">
        <f t="shared" si="1"/>
        <v>39</v>
      </c>
      <c r="C89" s="15" t="s">
        <v>477</v>
      </c>
      <c r="D89" s="15"/>
      <c r="E89" s="15"/>
      <c r="F89" s="14"/>
      <c r="G89" s="14"/>
      <c r="H89" s="14"/>
      <c r="I89" s="39"/>
    </row>
    <row r="90" spans="2:9" ht="38.25" x14ac:dyDescent="0.25">
      <c r="B90" s="82">
        <f t="shared" si="1"/>
        <v>40</v>
      </c>
      <c r="C90" s="15" t="s">
        <v>500</v>
      </c>
      <c r="D90" s="15"/>
      <c r="E90" s="15"/>
      <c r="F90" s="14"/>
      <c r="G90" s="14"/>
      <c r="H90" s="14"/>
      <c r="I90" s="39"/>
    </row>
    <row r="91" spans="2:9" ht="26.25" thickBot="1" x14ac:dyDescent="0.3">
      <c r="B91" s="82">
        <f t="shared" si="1"/>
        <v>41</v>
      </c>
      <c r="C91" s="15" t="s">
        <v>478</v>
      </c>
      <c r="D91" s="15"/>
      <c r="E91" s="15"/>
      <c r="F91" s="14"/>
      <c r="G91" s="14"/>
      <c r="H91" s="14"/>
      <c r="I91" s="39"/>
    </row>
    <row r="92" spans="2:9" s="3" customFormat="1" ht="15" thickBot="1" x14ac:dyDescent="0.3">
      <c r="B92" s="116">
        <f t="shared" si="1"/>
        <v>42</v>
      </c>
      <c r="C92" s="45" t="s">
        <v>461</v>
      </c>
      <c r="D92" s="212"/>
      <c r="E92" s="214"/>
      <c r="F92" s="244"/>
      <c r="G92" s="120"/>
      <c r="H92" s="120"/>
      <c r="I92" s="123"/>
    </row>
    <row r="93" spans="2:9" s="76" customFormat="1" ht="25.5" x14ac:dyDescent="0.25">
      <c r="B93" s="183" t="s">
        <v>93</v>
      </c>
      <c r="C93" s="117" t="s">
        <v>434</v>
      </c>
      <c r="D93" s="117"/>
      <c r="E93" s="117"/>
      <c r="F93" s="121"/>
      <c r="G93" s="121"/>
      <c r="H93" s="121"/>
      <c r="I93" s="125"/>
    </row>
    <row r="94" spans="2:9" s="76" customFormat="1" ht="76.5" x14ac:dyDescent="0.25">
      <c r="B94" s="183" t="s">
        <v>80</v>
      </c>
      <c r="C94" s="117" t="s">
        <v>435</v>
      </c>
      <c r="D94" s="117"/>
      <c r="E94" s="117"/>
      <c r="F94" s="121"/>
      <c r="G94" s="121"/>
      <c r="H94" s="121"/>
      <c r="I94" s="125"/>
    </row>
    <row r="95" spans="2:9" s="76" customFormat="1" ht="102" x14ac:dyDescent="0.25">
      <c r="B95" s="183" t="s">
        <v>81</v>
      </c>
      <c r="C95" s="117" t="s">
        <v>436</v>
      </c>
      <c r="D95" s="117"/>
      <c r="E95" s="117"/>
      <c r="F95" s="121"/>
      <c r="G95" s="121"/>
      <c r="H95" s="121"/>
      <c r="I95" s="125"/>
    </row>
    <row r="96" spans="2:9" s="127" customFormat="1" ht="51" x14ac:dyDescent="0.25">
      <c r="B96" s="183" t="s">
        <v>84</v>
      </c>
      <c r="C96" s="117" t="s">
        <v>479</v>
      </c>
      <c r="D96" s="117"/>
      <c r="E96" s="117"/>
      <c r="F96" s="121"/>
      <c r="G96" s="121"/>
      <c r="H96" s="121"/>
      <c r="I96" s="125"/>
    </row>
    <row r="97" spans="2:9" s="76" customFormat="1" ht="38.25" x14ac:dyDescent="0.25">
      <c r="B97" s="184" t="s">
        <v>92</v>
      </c>
      <c r="C97" s="118" t="s">
        <v>438</v>
      </c>
      <c r="D97" s="118"/>
      <c r="E97" s="118"/>
      <c r="F97" s="122"/>
      <c r="G97" s="122"/>
      <c r="H97" s="122"/>
      <c r="I97" s="126"/>
    </row>
    <row r="98" spans="2:9" x14ac:dyDescent="0.25">
      <c r="B98" s="82">
        <f>B92+1</f>
        <v>43</v>
      </c>
      <c r="C98" s="15" t="s">
        <v>886</v>
      </c>
      <c r="D98" s="15"/>
      <c r="E98" s="15"/>
      <c r="F98" s="14"/>
      <c r="G98" s="14"/>
      <c r="H98" s="14"/>
      <c r="I98" s="39"/>
    </row>
    <row r="99" spans="2:9" ht="61.7" customHeight="1" thickBot="1" x14ac:dyDescent="0.3">
      <c r="B99" s="702" t="s">
        <v>60</v>
      </c>
      <c r="C99" s="703"/>
      <c r="D99" s="709"/>
      <c r="E99" s="710"/>
      <c r="F99" s="710"/>
      <c r="G99" s="710"/>
      <c r="H99" s="710"/>
      <c r="I99" s="711"/>
    </row>
    <row r="100" spans="2:9" s="105" customFormat="1" ht="14.45" customHeight="1" x14ac:dyDescent="0.25">
      <c r="B100" s="748" t="s">
        <v>152</v>
      </c>
      <c r="C100" s="749"/>
      <c r="D100" s="749"/>
      <c r="E100" s="749"/>
      <c r="F100" s="749"/>
      <c r="G100" s="749"/>
      <c r="H100" s="749"/>
      <c r="I100" s="750"/>
    </row>
    <row r="101" spans="2:9" s="105" customFormat="1" ht="14.45" customHeight="1" thickBot="1" x14ac:dyDescent="0.3">
      <c r="B101" s="739" t="s">
        <v>150</v>
      </c>
      <c r="C101" s="740"/>
      <c r="D101" s="740"/>
      <c r="E101" s="740"/>
      <c r="F101" s="740"/>
      <c r="G101" s="740"/>
      <c r="H101" s="740"/>
      <c r="I101" s="741"/>
    </row>
  </sheetData>
  <mergeCells count="12">
    <mergeCell ref="B6:I6"/>
    <mergeCell ref="B99:C99"/>
    <mergeCell ref="D99:I99"/>
    <mergeCell ref="B100:I100"/>
    <mergeCell ref="B101:I101"/>
    <mergeCell ref="B29:B33"/>
    <mergeCell ref="B2:I2"/>
    <mergeCell ref="B4:C5"/>
    <mergeCell ref="D4:F4"/>
    <mergeCell ref="G4:G5"/>
    <mergeCell ref="H4:H5"/>
    <mergeCell ref="I4:I5"/>
  </mergeCells>
  <hyperlinks>
    <hyperlink ref="B101" location="A_EsistenzaAiuto!A1" display="Per analizzare se l'operazione includa aiuti di Stato, seguire il presente link"/>
    <hyperlink ref="B101:H101" location="'Guida alla compilazione'!A1" display="Per tornare alla Guida alla compilazione della presente checklist, seguire il presente link"/>
    <hyperlink ref="B100" location="A_EsistenzaAiuto!A1" display="Per analizzare se l'operazione includa aiuti di Stato, seguire il presente link"/>
    <hyperlink ref="B100:H100" location="'Guida alla compilazione'!A1" display="Per tornare alla Guida alla compilazione della presente checklist, seguire il presente link"/>
    <hyperlink ref="B100:I100"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4"/>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1319</v>
      </c>
      <c r="C7" s="79"/>
      <c r="D7" s="79"/>
      <c r="E7" s="79"/>
      <c r="F7" s="79"/>
      <c r="G7" s="119"/>
      <c r="H7" s="119"/>
      <c r="I7" s="80"/>
    </row>
    <row r="8" spans="1:10" s="3" customFormat="1" ht="39" thickBot="1" x14ac:dyDescent="0.3">
      <c r="A8" s="584"/>
      <c r="B8" s="608">
        <v>1</v>
      </c>
      <c r="C8" s="597" t="s">
        <v>509</v>
      </c>
      <c r="D8" s="605"/>
      <c r="E8" s="605"/>
      <c r="F8" s="611"/>
      <c r="G8" s="612"/>
      <c r="H8" s="612"/>
      <c r="I8" s="596" t="s">
        <v>1314</v>
      </c>
      <c r="J8" s="584"/>
    </row>
    <row r="9" spans="1:10" ht="153.75" thickBot="1" x14ac:dyDescent="0.3">
      <c r="B9" s="116">
        <f>B8+1</f>
        <v>2</v>
      </c>
      <c r="C9" s="215" t="s">
        <v>501</v>
      </c>
      <c r="D9" s="212"/>
      <c r="E9" s="214"/>
      <c r="F9" s="250"/>
      <c r="G9" s="261"/>
      <c r="H9" s="72" t="s">
        <v>1315</v>
      </c>
      <c r="I9" s="262" t="s">
        <v>1112</v>
      </c>
    </row>
    <row r="10" spans="1:10" s="76" customFormat="1" ht="25.5" x14ac:dyDescent="0.25">
      <c r="B10" s="183" t="s">
        <v>82</v>
      </c>
      <c r="C10" s="117" t="s">
        <v>502</v>
      </c>
      <c r="D10" s="217"/>
      <c r="E10" s="217"/>
      <c r="F10" s="265"/>
      <c r="G10" s="232"/>
      <c r="H10" s="232"/>
      <c r="I10" s="233"/>
    </row>
    <row r="11" spans="1:10" s="76" customFormat="1" ht="76.5" x14ac:dyDescent="0.25">
      <c r="B11" s="183" t="s">
        <v>80</v>
      </c>
      <c r="C11" s="117" t="s">
        <v>1040</v>
      </c>
      <c r="D11" s="117"/>
      <c r="E11" s="117"/>
      <c r="F11" s="232"/>
      <c r="G11" s="232"/>
      <c r="H11" s="232"/>
      <c r="I11" s="233"/>
    </row>
    <row r="12" spans="1:10" s="127" customFormat="1" ht="25.5" x14ac:dyDescent="0.25">
      <c r="B12" s="183" t="s">
        <v>81</v>
      </c>
      <c r="C12" s="117" t="s">
        <v>503</v>
      </c>
      <c r="D12" s="117"/>
      <c r="E12" s="117"/>
      <c r="F12" s="121"/>
      <c r="G12" s="121"/>
      <c r="H12" s="121"/>
      <c r="I12" s="125"/>
    </row>
    <row r="13" spans="1:10" s="76" customFormat="1" ht="51" x14ac:dyDescent="0.25">
      <c r="B13" s="184" t="s">
        <v>84</v>
      </c>
      <c r="C13" s="118" t="s">
        <v>504</v>
      </c>
      <c r="D13" s="118"/>
      <c r="E13" s="118"/>
      <c r="F13" s="122"/>
      <c r="G13" s="122"/>
      <c r="H13" s="122"/>
      <c r="I13" s="126"/>
    </row>
    <row r="14" spans="1:10" s="3" customFormat="1" ht="36.75" thickBot="1" x14ac:dyDescent="0.3">
      <c r="B14" s="82">
        <f>B9+1</f>
        <v>3</v>
      </c>
      <c r="C14" s="15" t="s">
        <v>882</v>
      </c>
      <c r="D14" s="40"/>
      <c r="E14" s="40"/>
      <c r="F14" s="14"/>
      <c r="G14" s="14"/>
      <c r="H14" s="14"/>
      <c r="I14" s="262" t="s">
        <v>1317</v>
      </c>
    </row>
    <row r="15" spans="1:10" ht="36.75" thickBot="1" x14ac:dyDescent="0.3">
      <c r="B15" s="116">
        <f t="shared" ref="B15" si="0">B14+1</f>
        <v>4</v>
      </c>
      <c r="C15" s="215" t="s">
        <v>887</v>
      </c>
      <c r="D15" s="212"/>
      <c r="E15" s="214"/>
      <c r="F15" s="250"/>
      <c r="G15" s="216"/>
      <c r="H15" s="120"/>
      <c r="I15" s="123" t="s">
        <v>1317</v>
      </c>
    </row>
    <row r="16" spans="1:10" s="76" customFormat="1" ht="25.5" x14ac:dyDescent="0.25">
      <c r="B16" s="205" t="s">
        <v>93</v>
      </c>
      <c r="C16" s="117" t="s">
        <v>505</v>
      </c>
      <c r="D16" s="217"/>
      <c r="E16" s="217"/>
      <c r="F16" s="121"/>
      <c r="G16" s="121"/>
      <c r="H16" s="121"/>
      <c r="I16" s="125"/>
    </row>
    <row r="17" spans="2:9" s="76" customFormat="1" ht="38.25" x14ac:dyDescent="0.25">
      <c r="B17" s="206" t="s">
        <v>80</v>
      </c>
      <c r="C17" s="118" t="s">
        <v>506</v>
      </c>
      <c r="D17" s="118"/>
      <c r="E17" s="118"/>
      <c r="F17" s="122"/>
      <c r="G17" s="122"/>
      <c r="H17" s="138" t="s">
        <v>1318</v>
      </c>
      <c r="I17" s="126"/>
    </row>
    <row r="18" spans="2:9" ht="39" thickBot="1" x14ac:dyDescent="0.3">
      <c r="B18" s="82">
        <f>B15+1</f>
        <v>5</v>
      </c>
      <c r="C18" s="15" t="s">
        <v>510</v>
      </c>
      <c r="D18" s="15"/>
      <c r="E18" s="15"/>
      <c r="F18" s="14"/>
      <c r="G18" s="14"/>
      <c r="H18" s="14"/>
      <c r="I18" s="123" t="s">
        <v>1316</v>
      </c>
    </row>
    <row r="19" spans="2:9" ht="26.25" thickBot="1" x14ac:dyDescent="0.3">
      <c r="B19" s="116">
        <f>B18+1</f>
        <v>6</v>
      </c>
      <c r="C19" s="45" t="s">
        <v>511</v>
      </c>
      <c r="D19" s="212"/>
      <c r="E19" s="214"/>
      <c r="F19" s="250"/>
      <c r="G19" s="120"/>
      <c r="H19" s="120"/>
      <c r="I19" s="123" t="s">
        <v>1316</v>
      </c>
    </row>
    <row r="20" spans="2:9" ht="25.5" x14ac:dyDescent="0.25">
      <c r="B20" s="183" t="s">
        <v>93</v>
      </c>
      <c r="C20" s="117" t="s">
        <v>507</v>
      </c>
      <c r="D20" s="117"/>
      <c r="E20" s="117"/>
      <c r="F20" s="121"/>
      <c r="G20" s="121"/>
      <c r="H20" s="121"/>
      <c r="I20" s="125"/>
    </row>
    <row r="21" spans="2:9" ht="25.5" x14ac:dyDescent="0.25">
      <c r="B21" s="184" t="s">
        <v>80</v>
      </c>
      <c r="C21" s="118" t="s">
        <v>508</v>
      </c>
      <c r="D21" s="118"/>
      <c r="E21" s="118"/>
      <c r="F21" s="122"/>
      <c r="G21" s="122"/>
      <c r="H21" s="122"/>
      <c r="I21" s="126"/>
    </row>
    <row r="22" spans="2:9" ht="61.7" customHeight="1" thickBot="1" x14ac:dyDescent="0.3">
      <c r="B22" s="702" t="s">
        <v>60</v>
      </c>
      <c r="C22" s="703"/>
      <c r="D22" s="709"/>
      <c r="E22" s="710"/>
      <c r="F22" s="710"/>
      <c r="G22" s="710"/>
      <c r="H22" s="710"/>
      <c r="I22" s="711"/>
    </row>
    <row r="23" spans="2:9" s="105" customFormat="1" ht="14.45" customHeight="1" x14ac:dyDescent="0.25">
      <c r="B23" s="748" t="s">
        <v>152</v>
      </c>
      <c r="C23" s="749"/>
      <c r="D23" s="749"/>
      <c r="E23" s="749"/>
      <c r="F23" s="749"/>
      <c r="G23" s="749"/>
      <c r="H23" s="749"/>
      <c r="I23" s="750"/>
    </row>
    <row r="24" spans="2:9" s="105" customFormat="1" ht="14.45" customHeight="1" thickBot="1" x14ac:dyDescent="0.3">
      <c r="B24" s="739" t="s">
        <v>150</v>
      </c>
      <c r="C24" s="740"/>
      <c r="D24" s="740"/>
      <c r="E24" s="740"/>
      <c r="F24" s="740"/>
      <c r="G24" s="740"/>
      <c r="H24" s="740"/>
      <c r="I24" s="741"/>
    </row>
  </sheetData>
  <mergeCells count="11">
    <mergeCell ref="B6:I6"/>
    <mergeCell ref="B22:C22"/>
    <mergeCell ref="D22:I22"/>
    <mergeCell ref="B23:I23"/>
    <mergeCell ref="B24:I24"/>
    <mergeCell ref="B2:I2"/>
    <mergeCell ref="B4:C5"/>
    <mergeCell ref="D4:F4"/>
    <mergeCell ref="G4:G5"/>
    <mergeCell ref="H4:H5"/>
    <mergeCell ref="I4:I5"/>
  </mergeCells>
  <hyperlinks>
    <hyperlink ref="B24" location="A_EsistenzaAiuto!A1" display="Per analizzare se l'operazione includa aiuti di Stato, seguire il presente link"/>
    <hyperlink ref="B24:H24" location="'Guida alla compilazione'!A1" display="Per tornare alla Guida alla compilazione della presente checklist, seguire il presente link"/>
    <hyperlink ref="B23" location="A_EsistenzaAiuto!A1" display="Per analizzare se l'operazione includa aiuti di Stato, seguire il presente link"/>
    <hyperlink ref="B23:H23" location="'Guida alla compilazione'!A1" display="Per tornare alla Guida alla compilazione della presente checklist, seguire il presente link"/>
    <hyperlink ref="B23:I23"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4"/>
  <sheetViews>
    <sheetView showGridLines="0" zoomScale="95" zoomScaleNormal="95" zoomScaleSheetLayoutView="7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158</v>
      </c>
      <c r="C6" s="746"/>
      <c r="D6" s="746"/>
      <c r="E6" s="746"/>
      <c r="F6" s="746"/>
      <c r="G6" s="746"/>
      <c r="H6" s="746"/>
      <c r="I6" s="747"/>
    </row>
    <row r="7" spans="1:10" ht="16.350000000000001" customHeight="1" x14ac:dyDescent="0.25">
      <c r="B7" s="78" t="s">
        <v>512</v>
      </c>
      <c r="C7" s="79"/>
      <c r="D7" s="79"/>
      <c r="E7" s="79"/>
      <c r="F7" s="79"/>
      <c r="G7" s="119"/>
      <c r="H7" s="119"/>
      <c r="I7" s="80"/>
    </row>
    <row r="8" spans="1:10" s="3" customFormat="1" ht="38.25" x14ac:dyDescent="0.25">
      <c r="A8" s="584"/>
      <c r="B8" s="600"/>
      <c r="C8" s="601" t="s">
        <v>526</v>
      </c>
      <c r="D8" s="603"/>
      <c r="E8" s="603"/>
      <c r="F8" s="603"/>
      <c r="G8" s="603"/>
      <c r="H8" s="603"/>
      <c r="I8" s="604" t="s">
        <v>528</v>
      </c>
      <c r="J8" s="584"/>
    </row>
    <row r="9" spans="1:10" ht="51" x14ac:dyDescent="0.25">
      <c r="B9" s="82">
        <v>1</v>
      </c>
      <c r="C9" s="15" t="s">
        <v>1320</v>
      </c>
      <c r="D9" s="15"/>
      <c r="E9" s="15"/>
      <c r="F9" s="14"/>
      <c r="G9" s="14"/>
      <c r="H9" s="14"/>
      <c r="I9" s="39" t="s">
        <v>1279</v>
      </c>
    </row>
    <row r="10" spans="1:10" s="3" customFormat="1" ht="38.25" x14ac:dyDescent="0.25">
      <c r="B10" s="82">
        <f>B9+1</f>
        <v>2</v>
      </c>
      <c r="C10" s="15" t="s">
        <v>513</v>
      </c>
      <c r="D10" s="15"/>
      <c r="E10" s="15"/>
      <c r="F10" s="14"/>
      <c r="G10" s="14"/>
      <c r="H10" s="14"/>
      <c r="I10" s="39" t="s">
        <v>1322</v>
      </c>
    </row>
    <row r="11" spans="1:10" ht="264" x14ac:dyDescent="0.25">
      <c r="B11" s="82">
        <f>B10+1</f>
        <v>3</v>
      </c>
      <c r="C11" s="15" t="s">
        <v>1321</v>
      </c>
      <c r="D11" s="15"/>
      <c r="E11" s="15"/>
      <c r="F11" s="14"/>
      <c r="G11" s="14"/>
      <c r="H11" s="323" t="s">
        <v>1325</v>
      </c>
      <c r="I11" s="39" t="s">
        <v>1323</v>
      </c>
    </row>
    <row r="12" spans="1:10" ht="25.5" x14ac:dyDescent="0.25">
      <c r="B12" s="82">
        <f>B11+1</f>
        <v>4</v>
      </c>
      <c r="C12" s="15" t="s">
        <v>882</v>
      </c>
      <c r="D12" s="15"/>
      <c r="E12" s="15"/>
      <c r="F12" s="14"/>
      <c r="G12" s="14"/>
      <c r="H12" s="14"/>
      <c r="I12" s="39" t="s">
        <v>1324</v>
      </c>
    </row>
    <row r="13" spans="1:10" s="3" customFormat="1" ht="38.25" x14ac:dyDescent="0.25">
      <c r="B13" s="128"/>
      <c r="C13" s="129" t="s">
        <v>527</v>
      </c>
      <c r="D13" s="130"/>
      <c r="E13" s="130"/>
      <c r="F13" s="130"/>
      <c r="G13" s="130"/>
      <c r="H13" s="130"/>
      <c r="I13" s="131" t="s">
        <v>523</v>
      </c>
    </row>
    <row r="14" spans="1:10" ht="25.5" x14ac:dyDescent="0.25">
      <c r="B14" s="82">
        <f>B12+1</f>
        <v>5</v>
      </c>
      <c r="C14" s="15" t="s">
        <v>1326</v>
      </c>
      <c r="D14" s="15"/>
      <c r="E14" s="15"/>
      <c r="F14" s="14"/>
      <c r="G14" s="14"/>
      <c r="H14" s="14"/>
      <c r="I14" s="39" t="s">
        <v>1327</v>
      </c>
    </row>
    <row r="15" spans="1:10" ht="264" x14ac:dyDescent="0.25">
      <c r="B15" s="82">
        <f>B14+1</f>
        <v>6</v>
      </c>
      <c r="C15" s="15" t="s">
        <v>1329</v>
      </c>
      <c r="D15" s="15"/>
      <c r="E15" s="15"/>
      <c r="F15" s="14"/>
      <c r="G15" s="14"/>
      <c r="H15" s="323" t="s">
        <v>1325</v>
      </c>
      <c r="I15" s="39" t="s">
        <v>1330</v>
      </c>
    </row>
    <row r="16" spans="1:10" ht="25.5" x14ac:dyDescent="0.25">
      <c r="B16" s="82">
        <f>B15+1</f>
        <v>7</v>
      </c>
      <c r="C16" s="15" t="s">
        <v>888</v>
      </c>
      <c r="D16" s="15"/>
      <c r="E16" s="15"/>
      <c r="F16" s="14"/>
      <c r="G16" s="14"/>
      <c r="H16" s="14"/>
      <c r="I16" s="39" t="s">
        <v>1328</v>
      </c>
    </row>
    <row r="17" spans="2:9" s="3" customFormat="1" ht="39" thickBot="1" x14ac:dyDescent="0.3">
      <c r="B17" s="128"/>
      <c r="C17" s="129" t="s">
        <v>529</v>
      </c>
      <c r="D17" s="221"/>
      <c r="E17" s="221"/>
      <c r="F17" s="221"/>
      <c r="G17" s="130"/>
      <c r="H17" s="130"/>
      <c r="I17" s="131" t="s">
        <v>524</v>
      </c>
    </row>
    <row r="18" spans="2:9" ht="15" thickBot="1" x14ac:dyDescent="0.3">
      <c r="B18" s="116">
        <f>B16+1</f>
        <v>8</v>
      </c>
      <c r="C18" s="215" t="s">
        <v>501</v>
      </c>
      <c r="D18" s="212"/>
      <c r="E18" s="214"/>
      <c r="F18" s="244"/>
      <c r="G18" s="216"/>
      <c r="H18" s="120"/>
      <c r="I18" s="123"/>
    </row>
    <row r="19" spans="2:9" s="127" customFormat="1" x14ac:dyDescent="0.25">
      <c r="B19" s="183" t="s">
        <v>82</v>
      </c>
      <c r="C19" s="117" t="s">
        <v>514</v>
      </c>
      <c r="D19" s="217"/>
      <c r="E19" s="217"/>
      <c r="F19" s="243"/>
      <c r="G19" s="121"/>
      <c r="H19" s="121"/>
      <c r="I19" s="125"/>
    </row>
    <row r="20" spans="2:9" s="76" customFormat="1" ht="38.25" x14ac:dyDescent="0.25">
      <c r="B20" s="183" t="s">
        <v>80</v>
      </c>
      <c r="C20" s="117" t="s">
        <v>515</v>
      </c>
      <c r="D20" s="117"/>
      <c r="E20" s="117"/>
      <c r="F20" s="121"/>
      <c r="G20" s="121"/>
      <c r="H20" s="121"/>
      <c r="I20" s="125"/>
    </row>
    <row r="21" spans="2:9" s="76" customFormat="1" ht="63.75" x14ac:dyDescent="0.25">
      <c r="B21" s="183" t="s">
        <v>81</v>
      </c>
      <c r="C21" s="117" t="s">
        <v>516</v>
      </c>
      <c r="D21" s="117"/>
      <c r="E21" s="117"/>
      <c r="F21" s="121"/>
      <c r="G21" s="121"/>
      <c r="H21" s="121"/>
      <c r="I21" s="125"/>
    </row>
    <row r="22" spans="2:9" s="76" customFormat="1" ht="25.5" x14ac:dyDescent="0.25">
      <c r="B22" s="183" t="s">
        <v>84</v>
      </c>
      <c r="C22" s="117" t="s">
        <v>517</v>
      </c>
      <c r="D22" s="117"/>
      <c r="E22" s="117"/>
      <c r="F22" s="121"/>
      <c r="G22" s="121"/>
      <c r="H22" s="121"/>
      <c r="I22" s="125"/>
    </row>
    <row r="23" spans="2:9" s="76" customFormat="1" ht="25.5" x14ac:dyDescent="0.25">
      <c r="B23" s="183" t="s">
        <v>92</v>
      </c>
      <c r="C23" s="117" t="s">
        <v>518</v>
      </c>
      <c r="D23" s="117"/>
      <c r="E23" s="117"/>
      <c r="F23" s="121"/>
      <c r="G23" s="121"/>
      <c r="H23" s="121"/>
      <c r="I23" s="125"/>
    </row>
    <row r="24" spans="2:9" s="76" customFormat="1" ht="72.599999999999994" customHeight="1" x14ac:dyDescent="0.25">
      <c r="B24" s="183" t="s">
        <v>199</v>
      </c>
      <c r="C24" s="117" t="s">
        <v>519</v>
      </c>
      <c r="D24" s="117"/>
      <c r="E24" s="117"/>
      <c r="F24" s="121"/>
      <c r="G24" s="121"/>
      <c r="H24" s="121"/>
      <c r="I24" s="125"/>
    </row>
    <row r="25" spans="2:9" ht="25.5" x14ac:dyDescent="0.25">
      <c r="B25" s="82">
        <f>B18+1</f>
        <v>9</v>
      </c>
      <c r="C25" s="15" t="s">
        <v>853</v>
      </c>
      <c r="D25" s="15"/>
      <c r="E25" s="15"/>
      <c r="F25" s="14"/>
      <c r="G25" s="14"/>
      <c r="H25" s="14"/>
      <c r="I25" s="39"/>
    </row>
    <row r="26" spans="2:9" s="3" customFormat="1" ht="39" thickBot="1" x14ac:dyDescent="0.3">
      <c r="B26" s="128"/>
      <c r="C26" s="129" t="s">
        <v>854</v>
      </c>
      <c r="D26" s="130"/>
      <c r="E26" s="130"/>
      <c r="F26" s="130"/>
      <c r="G26" s="130"/>
      <c r="H26" s="130"/>
      <c r="I26" s="131" t="s">
        <v>525</v>
      </c>
    </row>
    <row r="27" spans="2:9" s="3" customFormat="1" ht="15" thickBot="1" x14ac:dyDescent="0.3">
      <c r="B27" s="116">
        <f>B25+1</f>
        <v>10</v>
      </c>
      <c r="C27" s="45" t="s">
        <v>501</v>
      </c>
      <c r="D27" s="212"/>
      <c r="E27" s="214"/>
      <c r="F27" s="244"/>
      <c r="G27" s="120"/>
      <c r="H27" s="120"/>
      <c r="I27" s="123"/>
    </row>
    <row r="28" spans="2:9" s="76" customFormat="1" ht="63.75" x14ac:dyDescent="0.25">
      <c r="B28" s="183" t="s">
        <v>93</v>
      </c>
      <c r="C28" s="117" t="s">
        <v>520</v>
      </c>
      <c r="D28" s="117"/>
      <c r="E28" s="117"/>
      <c r="F28" s="121"/>
      <c r="G28" s="121"/>
      <c r="H28" s="121"/>
      <c r="I28" s="125"/>
    </row>
    <row r="29" spans="2:9" s="127" customFormat="1" ht="25.5" x14ac:dyDescent="0.25">
      <c r="B29" s="184" t="s">
        <v>80</v>
      </c>
      <c r="C29" s="118" t="s">
        <v>521</v>
      </c>
      <c r="D29" s="118"/>
      <c r="E29" s="118"/>
      <c r="F29" s="122"/>
      <c r="G29" s="122"/>
      <c r="H29" s="122"/>
      <c r="I29" s="126"/>
    </row>
    <row r="30" spans="2:9" ht="63.75" x14ac:dyDescent="0.25">
      <c r="B30" s="82">
        <f>B27+1</f>
        <v>11</v>
      </c>
      <c r="C30" s="15" t="s">
        <v>522</v>
      </c>
      <c r="D30" s="15"/>
      <c r="E30" s="15"/>
      <c r="F30" s="14"/>
      <c r="G30" s="14"/>
      <c r="H30" s="14"/>
      <c r="I30" s="39"/>
    </row>
    <row r="31" spans="2:9" ht="25.5" x14ac:dyDescent="0.25">
      <c r="B31" s="82">
        <f t="shared" ref="B31" si="0">B30+1</f>
        <v>12</v>
      </c>
      <c r="C31" s="15" t="s">
        <v>882</v>
      </c>
      <c r="D31" s="15"/>
      <c r="E31" s="15"/>
      <c r="F31" s="14"/>
      <c r="G31" s="14"/>
      <c r="H31" s="14"/>
      <c r="I31" s="39"/>
    </row>
    <row r="32" spans="2:9" ht="32.450000000000003" customHeight="1" thickBot="1" x14ac:dyDescent="0.3">
      <c r="B32" s="702" t="s">
        <v>60</v>
      </c>
      <c r="C32" s="703"/>
      <c r="D32" s="709"/>
      <c r="E32" s="710"/>
      <c r="F32" s="710"/>
      <c r="G32" s="710"/>
      <c r="H32" s="710"/>
      <c r="I32" s="711"/>
    </row>
    <row r="33" spans="2:9" s="105" customFormat="1" ht="14.45" customHeight="1" x14ac:dyDescent="0.25">
      <c r="B33" s="748" t="s">
        <v>152</v>
      </c>
      <c r="C33" s="749"/>
      <c r="D33" s="749"/>
      <c r="E33" s="749"/>
      <c r="F33" s="749"/>
      <c r="G33" s="749"/>
      <c r="H33" s="749"/>
      <c r="I33" s="750"/>
    </row>
    <row r="34" spans="2:9" s="105" customFormat="1" ht="14.45" customHeight="1" thickBot="1" x14ac:dyDescent="0.3">
      <c r="B34" s="739" t="s">
        <v>150</v>
      </c>
      <c r="C34" s="740"/>
      <c r="D34" s="740"/>
      <c r="E34" s="740"/>
      <c r="F34" s="740"/>
      <c r="G34" s="740"/>
      <c r="H34" s="740"/>
      <c r="I34" s="741"/>
    </row>
  </sheetData>
  <mergeCells count="11">
    <mergeCell ref="B6:I6"/>
    <mergeCell ref="B32:C32"/>
    <mergeCell ref="D32:I32"/>
    <mergeCell ref="B33:I33"/>
    <mergeCell ref="B34:I34"/>
    <mergeCell ref="B2:I2"/>
    <mergeCell ref="B4:C5"/>
    <mergeCell ref="D4:F4"/>
    <mergeCell ref="G4:G5"/>
    <mergeCell ref="H4:H5"/>
    <mergeCell ref="I4:I5"/>
  </mergeCells>
  <hyperlinks>
    <hyperlink ref="B34" location="A_EsistenzaAiuto!A1" display="Per analizzare se l'operazione includa aiuti di Stato, seguire il presente link"/>
    <hyperlink ref="B34:H34" location="'Guida alla compilazione'!A1" display="Per tornare alla Guida alla compilazione della presente checklist, seguire il presente link"/>
    <hyperlink ref="B33" location="A_EsistenzaAiuto!A1" display="Per analizzare se l'operazione includa aiuti di Stato, seguire il presente link"/>
    <hyperlink ref="B33:H33" location="'Guida alla compilazione'!A1" display="Per tornare alla Guida alla compilazione della presente checklist, seguire il presente link"/>
    <hyperlink ref="B33:I33"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rowBreaks count="2" manualBreakCount="2">
    <brk id="12" min="1" max="8" man="1"/>
    <brk id="23" min="1"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73"/>
  <sheetViews>
    <sheetView showGridLines="0" zoomScale="95" zoomScaleNormal="95" zoomScaleSheetLayoutView="9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4.42578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608</v>
      </c>
      <c r="C7" s="79"/>
      <c r="D7" s="79"/>
      <c r="E7" s="79"/>
      <c r="F7" s="79"/>
      <c r="G7" s="119"/>
      <c r="H7" s="119"/>
      <c r="I7" s="80"/>
    </row>
    <row r="8" spans="1:10" s="3" customFormat="1" ht="51" x14ac:dyDescent="0.25">
      <c r="A8" s="584"/>
      <c r="B8" s="600"/>
      <c r="C8" s="601" t="s">
        <v>1294</v>
      </c>
      <c r="D8" s="603"/>
      <c r="E8" s="603"/>
      <c r="F8" s="603"/>
      <c r="G8" s="603"/>
      <c r="H8" s="603"/>
      <c r="I8" s="604" t="s">
        <v>593</v>
      </c>
      <c r="J8" s="584"/>
    </row>
    <row r="9" spans="1:10" s="3" customFormat="1" ht="51.75" thickBot="1" x14ac:dyDescent="0.3">
      <c r="B9" s="82">
        <v>1</v>
      </c>
      <c r="C9" s="15" t="s">
        <v>609</v>
      </c>
      <c r="D9" s="40"/>
      <c r="E9" s="40"/>
      <c r="F9" s="242"/>
      <c r="G9" s="14"/>
      <c r="H9" s="14"/>
      <c r="I9" s="39"/>
    </row>
    <row r="10" spans="1:10" ht="15" thickBot="1" x14ac:dyDescent="0.3">
      <c r="B10" s="116">
        <f>B9+1</f>
        <v>2</v>
      </c>
      <c r="C10" s="215" t="s">
        <v>610</v>
      </c>
      <c r="D10" s="212"/>
      <c r="E10" s="214"/>
      <c r="F10" s="244"/>
      <c r="G10" s="216"/>
      <c r="H10" s="120"/>
      <c r="I10" s="123"/>
    </row>
    <row r="11" spans="1:10" s="76" customFormat="1" ht="51" x14ac:dyDescent="0.25">
      <c r="B11" s="183" t="s">
        <v>93</v>
      </c>
      <c r="C11" s="117" t="s">
        <v>532</v>
      </c>
      <c r="D11" s="217"/>
      <c r="E11" s="217"/>
      <c r="F11" s="243"/>
      <c r="G11" s="121"/>
      <c r="H11" s="121"/>
      <c r="I11" s="125"/>
    </row>
    <row r="12" spans="1:10" s="76" customFormat="1" ht="38.25" x14ac:dyDescent="0.25">
      <c r="B12" s="184" t="s">
        <v>80</v>
      </c>
      <c r="C12" s="118" t="s">
        <v>533</v>
      </c>
      <c r="D12" s="118"/>
      <c r="E12" s="118"/>
      <c r="F12" s="122"/>
      <c r="G12" s="122"/>
      <c r="H12" s="122"/>
      <c r="I12" s="126"/>
    </row>
    <row r="13" spans="1:10" s="3" customFormat="1" ht="191.25" x14ac:dyDescent="0.25">
      <c r="B13" s="82">
        <f>B10+1</f>
        <v>3</v>
      </c>
      <c r="C13" s="15" t="s">
        <v>611</v>
      </c>
      <c r="D13" s="15"/>
      <c r="E13" s="15"/>
      <c r="F13" s="14"/>
      <c r="G13" s="14"/>
      <c r="H13" s="14"/>
      <c r="I13" s="39"/>
    </row>
    <row r="14" spans="1:10" ht="39" thickBot="1" x14ac:dyDescent="0.3">
      <c r="B14" s="82">
        <f>B13+1</f>
        <v>4</v>
      </c>
      <c r="C14" s="15" t="s">
        <v>534</v>
      </c>
      <c r="D14" s="15"/>
      <c r="E14" s="15"/>
      <c r="F14" s="14"/>
      <c r="G14" s="14"/>
      <c r="H14" s="14"/>
      <c r="I14" s="39"/>
    </row>
    <row r="15" spans="1:10" ht="26.25" thickBot="1" x14ac:dyDescent="0.3">
      <c r="B15" s="116">
        <f t="shared" ref="B15:B24" si="0">B14+1</f>
        <v>5</v>
      </c>
      <c r="C15" s="45" t="s">
        <v>612</v>
      </c>
      <c r="D15" s="212"/>
      <c r="E15" s="214"/>
      <c r="F15" s="244"/>
      <c r="G15" s="120"/>
      <c r="H15" s="120"/>
      <c r="I15" s="123"/>
    </row>
    <row r="16" spans="1:10" s="76" customFormat="1" ht="51" x14ac:dyDescent="0.25">
      <c r="B16" s="205" t="s">
        <v>93</v>
      </c>
      <c r="C16" s="117" t="s">
        <v>535</v>
      </c>
      <c r="D16" s="117"/>
      <c r="E16" s="117"/>
      <c r="F16" s="121"/>
      <c r="G16" s="121"/>
      <c r="H16" s="121"/>
      <c r="I16" s="125"/>
    </row>
    <row r="17" spans="2:9" s="76" customFormat="1" ht="76.5" x14ac:dyDescent="0.25">
      <c r="B17" s="206" t="s">
        <v>80</v>
      </c>
      <c r="C17" s="118" t="s">
        <v>536</v>
      </c>
      <c r="D17" s="118"/>
      <c r="E17" s="118"/>
      <c r="F17" s="122"/>
      <c r="G17" s="122"/>
      <c r="H17" s="122"/>
      <c r="I17" s="126"/>
    </row>
    <row r="18" spans="2:9" ht="25.5" x14ac:dyDescent="0.25">
      <c r="B18" s="82">
        <f>B15+1</f>
        <v>6</v>
      </c>
      <c r="C18" s="15" t="s">
        <v>909</v>
      </c>
      <c r="D18" s="15"/>
      <c r="E18" s="15"/>
      <c r="F18" s="14"/>
      <c r="G18" s="14"/>
      <c r="H18" s="14"/>
      <c r="I18" s="39"/>
    </row>
    <row r="19" spans="2:9" ht="25.5" x14ac:dyDescent="0.25">
      <c r="B19" s="82">
        <f t="shared" si="0"/>
        <v>7</v>
      </c>
      <c r="C19" s="15" t="s">
        <v>890</v>
      </c>
      <c r="D19" s="15"/>
      <c r="E19" s="15"/>
      <c r="F19" s="14"/>
      <c r="G19" s="14"/>
      <c r="H19" s="14"/>
      <c r="I19" s="39"/>
    </row>
    <row r="20" spans="2:9" ht="102" x14ac:dyDescent="0.25">
      <c r="B20" s="82">
        <f t="shared" si="0"/>
        <v>8</v>
      </c>
      <c r="C20" s="15" t="s">
        <v>613</v>
      </c>
      <c r="D20" s="15"/>
      <c r="E20" s="15"/>
      <c r="F20" s="14"/>
      <c r="G20" s="14"/>
      <c r="H20" s="14"/>
      <c r="I20" s="39"/>
    </row>
    <row r="21" spans="2:9" s="3" customFormat="1" ht="38.25" x14ac:dyDescent="0.25">
      <c r="B21" s="128"/>
      <c r="C21" s="129" t="s">
        <v>614</v>
      </c>
      <c r="D21" s="130"/>
      <c r="E21" s="130"/>
      <c r="F21" s="130"/>
      <c r="G21" s="130"/>
      <c r="H21" s="130"/>
      <c r="I21" s="131" t="s">
        <v>594</v>
      </c>
    </row>
    <row r="22" spans="2:9" s="3" customFormat="1" ht="38.25" x14ac:dyDescent="0.25">
      <c r="B22" s="82">
        <f>B20+1</f>
        <v>9</v>
      </c>
      <c r="C22" s="15" t="s">
        <v>615</v>
      </c>
      <c r="D22" s="15"/>
      <c r="E22" s="15"/>
      <c r="F22" s="14"/>
      <c r="G22" s="14"/>
      <c r="H22" s="14"/>
      <c r="I22" s="39"/>
    </row>
    <row r="23" spans="2:9" ht="39" thickBot="1" x14ac:dyDescent="0.3">
      <c r="B23" s="82">
        <f t="shared" si="0"/>
        <v>10</v>
      </c>
      <c r="C23" s="15" t="s">
        <v>537</v>
      </c>
      <c r="D23" s="40"/>
      <c r="E23" s="40"/>
      <c r="F23" s="14"/>
      <c r="G23" s="14"/>
      <c r="H23" s="14"/>
      <c r="I23" s="39"/>
    </row>
    <row r="24" spans="2:9" ht="15" thickBot="1" x14ac:dyDescent="0.3">
      <c r="B24" s="116">
        <f t="shared" si="0"/>
        <v>11</v>
      </c>
      <c r="C24" s="215" t="s">
        <v>538</v>
      </c>
      <c r="D24" s="212"/>
      <c r="E24" s="214"/>
      <c r="F24" s="244"/>
      <c r="G24" s="216"/>
      <c r="H24" s="120"/>
      <c r="I24" s="123"/>
    </row>
    <row r="25" spans="2:9" s="76" customFormat="1" ht="51" x14ac:dyDescent="0.25">
      <c r="B25" s="183" t="s">
        <v>93</v>
      </c>
      <c r="C25" s="117" t="s">
        <v>535</v>
      </c>
      <c r="D25" s="217"/>
      <c r="E25" s="217"/>
      <c r="F25" s="121"/>
      <c r="G25" s="121"/>
      <c r="H25" s="121"/>
      <c r="I25" s="125"/>
    </row>
    <row r="26" spans="2:9" s="127" customFormat="1" ht="76.5" x14ac:dyDescent="0.25">
      <c r="B26" s="184" t="s">
        <v>80</v>
      </c>
      <c r="C26" s="118" t="s">
        <v>536</v>
      </c>
      <c r="D26" s="118"/>
      <c r="E26" s="118"/>
      <c r="F26" s="122"/>
      <c r="G26" s="122"/>
      <c r="H26" s="122"/>
      <c r="I26" s="126"/>
    </row>
    <row r="27" spans="2:9" ht="26.25" thickBot="1" x14ac:dyDescent="0.3">
      <c r="B27" s="82">
        <f>B24+1</f>
        <v>12</v>
      </c>
      <c r="C27" s="15" t="s">
        <v>910</v>
      </c>
      <c r="D27" s="15"/>
      <c r="E27" s="15"/>
      <c r="F27" s="14"/>
      <c r="G27" s="14"/>
      <c r="H27" s="14"/>
      <c r="I27" s="39"/>
    </row>
    <row r="28" spans="2:9" ht="15" thickBot="1" x14ac:dyDescent="0.3">
      <c r="B28" s="116">
        <f t="shared" ref="B28:B55" si="1">B27+1</f>
        <v>13</v>
      </c>
      <c r="C28" s="45" t="s">
        <v>336</v>
      </c>
      <c r="D28" s="212"/>
      <c r="E28" s="214"/>
      <c r="F28" s="244"/>
      <c r="G28" s="120"/>
      <c r="H28" s="120"/>
      <c r="I28" s="123"/>
    </row>
    <row r="29" spans="2:9" ht="63.75" x14ac:dyDescent="0.25">
      <c r="B29" s="183" t="s">
        <v>93</v>
      </c>
      <c r="C29" s="117" t="s">
        <v>891</v>
      </c>
      <c r="D29" s="117"/>
      <c r="E29" s="117"/>
      <c r="F29" s="121"/>
      <c r="G29" s="121"/>
      <c r="H29" s="121"/>
      <c r="I29" s="125"/>
    </row>
    <row r="30" spans="2:9" s="3" customFormat="1" ht="63.75" x14ac:dyDescent="0.25">
      <c r="B30" s="184" t="s">
        <v>80</v>
      </c>
      <c r="C30" s="118" t="s">
        <v>892</v>
      </c>
      <c r="D30" s="118"/>
      <c r="E30" s="118"/>
      <c r="F30" s="122"/>
      <c r="G30" s="122"/>
      <c r="H30" s="122"/>
      <c r="I30" s="126"/>
    </row>
    <row r="31" spans="2:9" ht="76.5" x14ac:dyDescent="0.25">
      <c r="B31" s="82">
        <f>B28+1</f>
        <v>14</v>
      </c>
      <c r="C31" s="15" t="s">
        <v>616</v>
      </c>
      <c r="D31" s="15"/>
      <c r="E31" s="15"/>
      <c r="F31" s="14"/>
      <c r="G31" s="14"/>
      <c r="H31" s="14"/>
      <c r="I31" s="39"/>
    </row>
    <row r="32" spans="2:9" s="3" customFormat="1" ht="38.25" x14ac:dyDescent="0.25">
      <c r="B32" s="128"/>
      <c r="C32" s="129" t="s">
        <v>847</v>
      </c>
      <c r="D32" s="130"/>
      <c r="E32" s="130"/>
      <c r="F32" s="130"/>
      <c r="G32" s="130"/>
      <c r="H32" s="130"/>
      <c r="I32" s="131" t="s">
        <v>595</v>
      </c>
    </row>
    <row r="33" spans="2:9" ht="38.25" x14ac:dyDescent="0.25">
      <c r="B33" s="82">
        <f>B31+1</f>
        <v>15</v>
      </c>
      <c r="C33" s="15" t="s">
        <v>617</v>
      </c>
      <c r="D33" s="15"/>
      <c r="E33" s="15"/>
      <c r="F33" s="14"/>
      <c r="G33" s="14"/>
      <c r="H33" s="14"/>
      <c r="I33" s="39"/>
    </row>
    <row r="34" spans="2:9" ht="39" thickBot="1" x14ac:dyDescent="0.3">
      <c r="B34" s="82">
        <f t="shared" si="1"/>
        <v>16</v>
      </c>
      <c r="C34" s="15" t="s">
        <v>539</v>
      </c>
      <c r="D34" s="40"/>
      <c r="E34" s="40"/>
      <c r="F34" s="14"/>
      <c r="G34" s="14"/>
      <c r="H34" s="14"/>
      <c r="I34" s="39"/>
    </row>
    <row r="35" spans="2:9" ht="15" thickBot="1" x14ac:dyDescent="0.3">
      <c r="B35" s="116">
        <f t="shared" si="1"/>
        <v>17</v>
      </c>
      <c r="C35" s="215" t="s">
        <v>540</v>
      </c>
      <c r="D35" s="212"/>
      <c r="E35" s="214"/>
      <c r="F35" s="244"/>
      <c r="G35" s="216"/>
      <c r="H35" s="120"/>
      <c r="I35" s="123"/>
    </row>
    <row r="36" spans="2:9" ht="51" x14ac:dyDescent="0.25">
      <c r="B36" s="183" t="s">
        <v>93</v>
      </c>
      <c r="C36" s="117" t="s">
        <v>541</v>
      </c>
      <c r="D36" s="217"/>
      <c r="E36" s="217"/>
      <c r="F36" s="121"/>
      <c r="G36" s="121"/>
      <c r="H36" s="121"/>
      <c r="I36" s="125"/>
    </row>
    <row r="37" spans="2:9" ht="76.5" x14ac:dyDescent="0.25">
      <c r="B37" s="184" t="s">
        <v>80</v>
      </c>
      <c r="C37" s="118" t="s">
        <v>542</v>
      </c>
      <c r="D37" s="118"/>
      <c r="E37" s="118"/>
      <c r="F37" s="122"/>
      <c r="G37" s="122"/>
      <c r="H37" s="122"/>
      <c r="I37" s="126"/>
    </row>
    <row r="38" spans="2:9" ht="25.5" x14ac:dyDescent="0.25">
      <c r="B38" s="82">
        <f>B35+1</f>
        <v>18</v>
      </c>
      <c r="C38" s="15" t="s">
        <v>911</v>
      </c>
      <c r="D38" s="15"/>
      <c r="E38" s="15"/>
      <c r="F38" s="14"/>
      <c r="G38" s="14"/>
      <c r="H38" s="14"/>
      <c r="I38" s="39"/>
    </row>
    <row r="39" spans="2:9" ht="25.5" x14ac:dyDescent="0.25">
      <c r="B39" s="82">
        <f t="shared" si="1"/>
        <v>19</v>
      </c>
      <c r="C39" s="15" t="s">
        <v>893</v>
      </c>
      <c r="D39" s="15"/>
      <c r="E39" s="15"/>
      <c r="F39" s="14"/>
      <c r="G39" s="14"/>
      <c r="H39" s="14"/>
      <c r="I39" s="39"/>
    </row>
    <row r="40" spans="2:9" ht="102" x14ac:dyDescent="0.25">
      <c r="B40" s="82">
        <f t="shared" si="1"/>
        <v>20</v>
      </c>
      <c r="C40" s="15" t="s">
        <v>618</v>
      </c>
      <c r="D40" s="15"/>
      <c r="E40" s="15"/>
      <c r="F40" s="14"/>
      <c r="G40" s="14"/>
      <c r="H40" s="14"/>
      <c r="I40" s="39"/>
    </row>
    <row r="41" spans="2:9" s="3" customFormat="1" ht="38.25" x14ac:dyDescent="0.25">
      <c r="B41" s="128"/>
      <c r="C41" s="129" t="s">
        <v>619</v>
      </c>
      <c r="D41" s="130"/>
      <c r="E41" s="130"/>
      <c r="F41" s="130"/>
      <c r="G41" s="130"/>
      <c r="H41" s="130"/>
      <c r="I41" s="131" t="s">
        <v>596</v>
      </c>
    </row>
    <row r="42" spans="2:9" s="3" customFormat="1" ht="25.5" x14ac:dyDescent="0.25">
      <c r="B42" s="82">
        <f>B40+1</f>
        <v>21</v>
      </c>
      <c r="C42" s="15" t="s">
        <v>620</v>
      </c>
      <c r="D42" s="15"/>
      <c r="E42" s="15"/>
      <c r="F42" s="14"/>
      <c r="G42" s="14"/>
      <c r="H42" s="14"/>
      <c r="I42" s="39"/>
    </row>
    <row r="43" spans="2:9" ht="26.25" thickBot="1" x14ac:dyDescent="0.3">
      <c r="B43" s="82">
        <f t="shared" si="1"/>
        <v>22</v>
      </c>
      <c r="C43" s="15" t="s">
        <v>543</v>
      </c>
      <c r="D43" s="40"/>
      <c r="E43" s="40"/>
      <c r="F43" s="14"/>
      <c r="G43" s="14"/>
      <c r="H43" s="14"/>
      <c r="I43" s="39"/>
    </row>
    <row r="44" spans="2:9" ht="15" thickBot="1" x14ac:dyDescent="0.3">
      <c r="B44" s="116">
        <f t="shared" si="1"/>
        <v>23</v>
      </c>
      <c r="C44" s="215" t="s">
        <v>544</v>
      </c>
      <c r="D44" s="212"/>
      <c r="E44" s="214"/>
      <c r="F44" s="244"/>
      <c r="G44" s="216"/>
      <c r="H44" s="120"/>
      <c r="I44" s="123"/>
    </row>
    <row r="45" spans="2:9" s="76" customFormat="1" x14ac:dyDescent="0.25">
      <c r="B45" s="183" t="s">
        <v>93</v>
      </c>
      <c r="C45" s="117" t="s">
        <v>545</v>
      </c>
      <c r="D45" s="217"/>
      <c r="E45" s="217"/>
      <c r="F45" s="121"/>
      <c r="G45" s="121"/>
      <c r="H45" s="121"/>
      <c r="I45" s="125"/>
    </row>
    <row r="46" spans="2:9" s="127" customFormat="1" x14ac:dyDescent="0.25">
      <c r="B46" s="183" t="s">
        <v>80</v>
      </c>
      <c r="C46" s="117" t="s">
        <v>546</v>
      </c>
      <c r="D46" s="117"/>
      <c r="E46" s="117"/>
      <c r="F46" s="121"/>
      <c r="G46" s="121"/>
      <c r="H46" s="121"/>
      <c r="I46" s="125"/>
    </row>
    <row r="47" spans="2:9" s="76" customFormat="1" x14ac:dyDescent="0.25">
      <c r="B47" s="183" t="s">
        <v>81</v>
      </c>
      <c r="C47" s="117" t="s">
        <v>547</v>
      </c>
      <c r="D47" s="117"/>
      <c r="E47" s="117"/>
      <c r="F47" s="121"/>
      <c r="G47" s="121"/>
      <c r="H47" s="121"/>
      <c r="I47" s="125"/>
    </row>
    <row r="48" spans="2:9" s="76" customFormat="1" ht="38.25" x14ac:dyDescent="0.25">
      <c r="B48" s="184" t="s">
        <v>84</v>
      </c>
      <c r="C48" s="142" t="s">
        <v>621</v>
      </c>
      <c r="D48" s="118"/>
      <c r="E48" s="118"/>
      <c r="F48" s="122"/>
      <c r="G48" s="122"/>
      <c r="H48" s="122"/>
      <c r="I48" s="126"/>
    </row>
    <row r="49" spans="2:9" ht="51" x14ac:dyDescent="0.25">
      <c r="B49" s="82">
        <f>B44+1</f>
        <v>24</v>
      </c>
      <c r="C49" s="15" t="s">
        <v>622</v>
      </c>
      <c r="D49" s="15"/>
      <c r="E49" s="15"/>
      <c r="F49" s="14"/>
      <c r="G49" s="14"/>
      <c r="H49" s="14"/>
      <c r="I49" s="39"/>
    </row>
    <row r="50" spans="2:9" s="3" customFormat="1" ht="63.75" x14ac:dyDescent="0.25">
      <c r="B50" s="82">
        <f>B49+1</f>
        <v>25</v>
      </c>
      <c r="C50" s="15" t="s">
        <v>623</v>
      </c>
      <c r="D50" s="15"/>
      <c r="E50" s="15"/>
      <c r="F50" s="14"/>
      <c r="G50" s="14"/>
      <c r="H50" s="14"/>
      <c r="I50" s="39"/>
    </row>
    <row r="51" spans="2:9" ht="51" x14ac:dyDescent="0.25">
      <c r="B51" s="82">
        <f t="shared" si="1"/>
        <v>26</v>
      </c>
      <c r="C51" s="15" t="s">
        <v>894</v>
      </c>
      <c r="D51" s="15"/>
      <c r="E51" s="15"/>
      <c r="F51" s="14"/>
      <c r="G51" s="14"/>
      <c r="H51" s="14"/>
      <c r="I51" s="39"/>
    </row>
    <row r="52" spans="2:9" ht="38.25" x14ac:dyDescent="0.25">
      <c r="B52" s="82">
        <f t="shared" si="1"/>
        <v>27</v>
      </c>
      <c r="C52" s="15" t="s">
        <v>624</v>
      </c>
      <c r="D52" s="15"/>
      <c r="E52" s="15"/>
      <c r="F52" s="14"/>
      <c r="G52" s="14"/>
      <c r="H52" s="14"/>
      <c r="I52" s="39"/>
    </row>
    <row r="53" spans="2:9" ht="51" x14ac:dyDescent="0.25">
      <c r="B53" s="82">
        <f t="shared" si="1"/>
        <v>28</v>
      </c>
      <c r="C53" s="15" t="s">
        <v>895</v>
      </c>
      <c r="D53" s="15"/>
      <c r="E53" s="15"/>
      <c r="F53" s="14"/>
      <c r="G53" s="14"/>
      <c r="H53" s="14"/>
      <c r="I53" s="39"/>
    </row>
    <row r="54" spans="2:9" ht="64.5" thickBot="1" x14ac:dyDescent="0.3">
      <c r="B54" s="82">
        <f t="shared" si="1"/>
        <v>29</v>
      </c>
      <c r="C54" s="15" t="s">
        <v>896</v>
      </c>
      <c r="D54" s="40"/>
      <c r="E54" s="40"/>
      <c r="F54" s="14"/>
      <c r="G54" s="14"/>
      <c r="H54" s="14"/>
      <c r="I54" s="39"/>
    </row>
    <row r="55" spans="2:9" ht="39" thickBot="1" x14ac:dyDescent="0.3">
      <c r="B55" s="116">
        <f t="shared" si="1"/>
        <v>30</v>
      </c>
      <c r="C55" s="215" t="s">
        <v>548</v>
      </c>
      <c r="D55" s="212"/>
      <c r="E55" s="214"/>
      <c r="F55" s="244"/>
      <c r="G55" s="216"/>
      <c r="H55" s="120"/>
      <c r="I55" s="123"/>
    </row>
    <row r="56" spans="2:9" s="76" customFormat="1" ht="111" x14ac:dyDescent="0.25">
      <c r="B56" s="183" t="s">
        <v>93</v>
      </c>
      <c r="C56" s="117" t="s">
        <v>993</v>
      </c>
      <c r="D56" s="217"/>
      <c r="E56" s="217"/>
      <c r="F56" s="121"/>
      <c r="G56" s="121"/>
      <c r="H56" s="121"/>
      <c r="I56" s="125"/>
    </row>
    <row r="57" spans="2:9" s="76" customFormat="1" ht="127.5" x14ac:dyDescent="0.25">
      <c r="B57" s="183" t="s">
        <v>80</v>
      </c>
      <c r="C57" s="117" t="s">
        <v>549</v>
      </c>
      <c r="D57" s="117"/>
      <c r="E57" s="117"/>
      <c r="F57" s="121"/>
      <c r="G57" s="121"/>
      <c r="H57" s="121"/>
      <c r="I57" s="125"/>
    </row>
    <row r="58" spans="2:9" s="76" customFormat="1" ht="38.25" x14ac:dyDescent="0.25">
      <c r="B58" s="183" t="s">
        <v>81</v>
      </c>
      <c r="C58" s="117" t="s">
        <v>862</v>
      </c>
      <c r="D58" s="117"/>
      <c r="E58" s="117"/>
      <c r="F58" s="121"/>
      <c r="G58" s="121"/>
      <c r="H58" s="121"/>
      <c r="I58" s="125"/>
    </row>
    <row r="59" spans="2:9" s="76" customFormat="1" ht="102" x14ac:dyDescent="0.25">
      <c r="B59" s="183" t="s">
        <v>84</v>
      </c>
      <c r="C59" s="117" t="s">
        <v>994</v>
      </c>
      <c r="D59" s="117"/>
      <c r="E59" s="117"/>
      <c r="F59" s="121"/>
      <c r="G59" s="121"/>
      <c r="H59" s="121"/>
      <c r="I59" s="125"/>
    </row>
    <row r="60" spans="2:9" s="127" customFormat="1" ht="51" x14ac:dyDescent="0.25">
      <c r="B60" s="183" t="s">
        <v>92</v>
      </c>
      <c r="C60" s="117" t="s">
        <v>550</v>
      </c>
      <c r="D60" s="117"/>
      <c r="E60" s="117"/>
      <c r="F60" s="121"/>
      <c r="G60" s="121"/>
      <c r="H60" s="121"/>
      <c r="I60" s="125"/>
    </row>
    <row r="61" spans="2:9" s="76" customFormat="1" ht="77.25" thickBot="1" x14ac:dyDescent="0.3">
      <c r="B61" s="184" t="s">
        <v>135</v>
      </c>
      <c r="C61" s="118" t="s">
        <v>995</v>
      </c>
      <c r="D61" s="219"/>
      <c r="E61" s="219"/>
      <c r="F61" s="122"/>
      <c r="G61" s="122"/>
      <c r="H61" s="122"/>
      <c r="I61" s="126"/>
    </row>
    <row r="62" spans="2:9" ht="64.5" thickBot="1" x14ac:dyDescent="0.3">
      <c r="B62" s="116">
        <f>B55+1</f>
        <v>31</v>
      </c>
      <c r="C62" s="215" t="s">
        <v>625</v>
      </c>
      <c r="D62" s="212"/>
      <c r="E62" s="214"/>
      <c r="F62" s="244"/>
      <c r="G62" s="216"/>
      <c r="H62" s="120"/>
      <c r="I62" s="123"/>
    </row>
    <row r="63" spans="2:9" s="76" customFormat="1" ht="51" x14ac:dyDescent="0.25">
      <c r="B63" s="183" t="s">
        <v>93</v>
      </c>
      <c r="C63" s="117" t="s">
        <v>371</v>
      </c>
      <c r="D63" s="217"/>
      <c r="E63" s="217"/>
      <c r="F63" s="121"/>
      <c r="G63" s="121"/>
      <c r="H63" s="121"/>
      <c r="I63" s="125"/>
    </row>
    <row r="64" spans="2:9" s="127" customFormat="1" ht="76.5" x14ac:dyDescent="0.25">
      <c r="B64" s="183" t="s">
        <v>80</v>
      </c>
      <c r="C64" s="117" t="s">
        <v>551</v>
      </c>
      <c r="D64" s="117"/>
      <c r="E64" s="117"/>
      <c r="F64" s="121"/>
      <c r="G64" s="121"/>
      <c r="H64" s="121"/>
      <c r="I64" s="125"/>
    </row>
    <row r="65" spans="2:9" s="76" customFormat="1" ht="51" x14ac:dyDescent="0.25">
      <c r="B65" s="183" t="s">
        <v>81</v>
      </c>
      <c r="C65" s="117" t="s">
        <v>373</v>
      </c>
      <c r="D65" s="117"/>
      <c r="E65" s="117"/>
      <c r="F65" s="121"/>
      <c r="G65" s="121"/>
      <c r="H65" s="121"/>
      <c r="I65" s="125"/>
    </row>
    <row r="66" spans="2:9" s="76" customFormat="1" ht="51" x14ac:dyDescent="0.25">
      <c r="B66" s="183" t="s">
        <v>84</v>
      </c>
      <c r="C66" s="117" t="s">
        <v>552</v>
      </c>
      <c r="D66" s="117"/>
      <c r="E66" s="117"/>
      <c r="F66" s="121"/>
      <c r="G66" s="121"/>
      <c r="H66" s="121"/>
      <c r="I66" s="125"/>
    </row>
    <row r="67" spans="2:9" s="76" customFormat="1" ht="63.75" x14ac:dyDescent="0.25">
      <c r="B67" s="184" t="s">
        <v>92</v>
      </c>
      <c r="C67" s="118" t="s">
        <v>553</v>
      </c>
      <c r="D67" s="118"/>
      <c r="E67" s="118"/>
      <c r="F67" s="122"/>
      <c r="G67" s="122"/>
      <c r="H67" s="122"/>
      <c r="I67" s="126"/>
    </row>
    <row r="68" spans="2:9" s="3" customFormat="1" ht="51" x14ac:dyDescent="0.25">
      <c r="B68" s="82">
        <f>B62+1</f>
        <v>32</v>
      </c>
      <c r="C68" s="15" t="s">
        <v>626</v>
      </c>
      <c r="D68" s="15"/>
      <c r="E68" s="15"/>
      <c r="F68" s="14"/>
      <c r="G68" s="14"/>
      <c r="H68" s="14"/>
      <c r="I68" s="39"/>
    </row>
    <row r="69" spans="2:9" s="3" customFormat="1" ht="38.25" x14ac:dyDescent="0.25">
      <c r="B69" s="128"/>
      <c r="C69" s="129" t="s">
        <v>628</v>
      </c>
      <c r="D69" s="130"/>
      <c r="E69" s="130"/>
      <c r="F69" s="130"/>
      <c r="G69" s="130"/>
      <c r="H69" s="130"/>
      <c r="I69" s="131" t="s">
        <v>597</v>
      </c>
    </row>
    <row r="70" spans="2:9" s="3" customFormat="1" ht="25.5" x14ac:dyDescent="0.25">
      <c r="B70" s="82">
        <f>B68+1</f>
        <v>33</v>
      </c>
      <c r="C70" s="15" t="s">
        <v>554</v>
      </c>
      <c r="D70" s="15"/>
      <c r="E70" s="15"/>
      <c r="F70" s="14"/>
      <c r="G70" s="14"/>
      <c r="H70" s="14"/>
      <c r="I70" s="39"/>
    </row>
    <row r="71" spans="2:9" ht="89.25" x14ac:dyDescent="0.25">
      <c r="B71" s="82">
        <f t="shared" ref="B71:B84" si="2">B70+1</f>
        <v>34</v>
      </c>
      <c r="C71" s="15" t="s">
        <v>627</v>
      </c>
      <c r="D71" s="15"/>
      <c r="E71" s="15"/>
      <c r="F71" s="14"/>
      <c r="G71" s="14"/>
      <c r="H71" s="14"/>
      <c r="I71" s="39"/>
    </row>
    <row r="72" spans="2:9" ht="51" x14ac:dyDescent="0.25">
      <c r="B72" s="82">
        <f t="shared" si="2"/>
        <v>35</v>
      </c>
      <c r="C72" s="15" t="s">
        <v>555</v>
      </c>
      <c r="D72" s="15"/>
      <c r="E72" s="15"/>
      <c r="F72" s="14"/>
      <c r="G72" s="14"/>
      <c r="H72" s="14"/>
      <c r="I72" s="39"/>
    </row>
    <row r="73" spans="2:9" ht="102" x14ac:dyDescent="0.25">
      <c r="B73" s="82">
        <f t="shared" si="2"/>
        <v>36</v>
      </c>
      <c r="C73" s="15" t="s">
        <v>556</v>
      </c>
      <c r="D73" s="15"/>
      <c r="E73" s="15"/>
      <c r="F73" s="14"/>
      <c r="G73" s="14"/>
      <c r="H73" s="14"/>
      <c r="I73" s="39"/>
    </row>
    <row r="74" spans="2:9" x14ac:dyDescent="0.25">
      <c r="B74" s="82">
        <f t="shared" si="2"/>
        <v>37</v>
      </c>
      <c r="C74" s="15" t="s">
        <v>897</v>
      </c>
      <c r="D74" s="15"/>
      <c r="E74" s="15"/>
      <c r="F74" s="14"/>
      <c r="G74" s="14"/>
      <c r="H74" s="14"/>
      <c r="I74" s="39"/>
    </row>
    <row r="75" spans="2:9" ht="102" x14ac:dyDescent="0.25">
      <c r="B75" s="82">
        <f t="shared" si="2"/>
        <v>38</v>
      </c>
      <c r="C75" s="15" t="s">
        <v>618</v>
      </c>
      <c r="D75" s="15"/>
      <c r="E75" s="15"/>
      <c r="F75" s="14"/>
      <c r="G75" s="14"/>
      <c r="H75" s="14"/>
      <c r="I75" s="39"/>
    </row>
    <row r="76" spans="2:9" s="3" customFormat="1" ht="38.25" x14ac:dyDescent="0.25">
      <c r="B76" s="128"/>
      <c r="C76" s="129" t="s">
        <v>640</v>
      </c>
      <c r="D76" s="130"/>
      <c r="E76" s="130"/>
      <c r="F76" s="130"/>
      <c r="G76" s="130"/>
      <c r="H76" s="130"/>
      <c r="I76" s="131" t="s">
        <v>598</v>
      </c>
    </row>
    <row r="77" spans="2:9" ht="51" x14ac:dyDescent="0.25">
      <c r="B77" s="82">
        <f>B75+1</f>
        <v>39</v>
      </c>
      <c r="C77" s="15" t="s">
        <v>629</v>
      </c>
      <c r="D77" s="15"/>
      <c r="E77" s="15"/>
      <c r="F77" s="14"/>
      <c r="G77" s="14"/>
      <c r="H77" s="14"/>
      <c r="I77" s="39"/>
    </row>
    <row r="78" spans="2:9" ht="51" x14ac:dyDescent="0.25">
      <c r="B78" s="82">
        <f t="shared" si="2"/>
        <v>40</v>
      </c>
      <c r="C78" s="15" t="s">
        <v>630</v>
      </c>
      <c r="D78" s="15"/>
      <c r="E78" s="15"/>
      <c r="F78" s="14"/>
      <c r="G78" s="14"/>
      <c r="H78" s="14"/>
      <c r="I78" s="39"/>
    </row>
    <row r="79" spans="2:9" ht="25.5" x14ac:dyDescent="0.25">
      <c r="B79" s="82">
        <f t="shared" si="2"/>
        <v>41</v>
      </c>
      <c r="C79" s="15" t="s">
        <v>631</v>
      </c>
      <c r="D79" s="15"/>
      <c r="E79" s="15"/>
      <c r="F79" s="14"/>
      <c r="G79" s="14"/>
      <c r="H79" s="14"/>
      <c r="I79" s="39"/>
    </row>
    <row r="80" spans="2:9" s="3" customFormat="1" ht="25.5" x14ac:dyDescent="0.25">
      <c r="B80" s="82">
        <f t="shared" si="2"/>
        <v>42</v>
      </c>
      <c r="C80" s="15" t="s">
        <v>632</v>
      </c>
      <c r="D80" s="15"/>
      <c r="E80" s="15"/>
      <c r="F80" s="14"/>
      <c r="G80" s="14"/>
      <c r="H80" s="14"/>
      <c r="I80" s="39"/>
    </row>
    <row r="81" spans="2:9" ht="25.5" x14ac:dyDescent="0.25">
      <c r="B81" s="82">
        <f t="shared" si="2"/>
        <v>43</v>
      </c>
      <c r="C81" s="15" t="s">
        <v>633</v>
      </c>
      <c r="D81" s="15"/>
      <c r="E81" s="15"/>
      <c r="F81" s="14"/>
      <c r="G81" s="14"/>
      <c r="H81" s="14"/>
      <c r="I81" s="39"/>
    </row>
    <row r="82" spans="2:9" ht="25.5" x14ac:dyDescent="0.25">
      <c r="B82" s="82">
        <f t="shared" si="2"/>
        <v>44</v>
      </c>
      <c r="C82" s="15" t="s">
        <v>634</v>
      </c>
      <c r="D82" s="15"/>
      <c r="E82" s="15"/>
      <c r="F82" s="14"/>
      <c r="G82" s="14"/>
      <c r="H82" s="14"/>
      <c r="I82" s="39"/>
    </row>
    <row r="83" spans="2:9" x14ac:dyDescent="0.25">
      <c r="B83" s="82">
        <f t="shared" si="2"/>
        <v>45</v>
      </c>
      <c r="C83" s="15" t="s">
        <v>635</v>
      </c>
      <c r="D83" s="15"/>
      <c r="E83" s="15"/>
      <c r="F83" s="14"/>
      <c r="G83" s="14"/>
      <c r="H83" s="14"/>
      <c r="I83" s="39"/>
    </row>
    <row r="84" spans="2:9" s="3" customFormat="1" ht="39" thickBot="1" x14ac:dyDescent="0.3">
      <c r="B84" s="82">
        <f t="shared" si="2"/>
        <v>46</v>
      </c>
      <c r="C84" s="15" t="s">
        <v>557</v>
      </c>
      <c r="D84" s="40"/>
      <c r="E84" s="40"/>
      <c r="F84" s="14"/>
      <c r="G84" s="14"/>
      <c r="H84" s="14"/>
      <c r="I84" s="39"/>
    </row>
    <row r="85" spans="2:9" ht="15" thickBot="1" x14ac:dyDescent="0.3">
      <c r="B85" s="116">
        <f>B84+1</f>
        <v>47</v>
      </c>
      <c r="C85" s="215" t="s">
        <v>558</v>
      </c>
      <c r="D85" s="212"/>
      <c r="E85" s="214"/>
      <c r="F85" s="244"/>
      <c r="G85" s="216"/>
      <c r="H85" s="120"/>
      <c r="I85" s="123"/>
    </row>
    <row r="86" spans="2:9" s="76" customFormat="1" ht="76.5" x14ac:dyDescent="0.25">
      <c r="B86" s="183" t="s">
        <v>93</v>
      </c>
      <c r="C86" s="117" t="s">
        <v>559</v>
      </c>
      <c r="D86" s="217"/>
      <c r="E86" s="217"/>
      <c r="F86" s="121"/>
      <c r="G86" s="121"/>
      <c r="H86" s="121"/>
      <c r="I86" s="125"/>
    </row>
    <row r="87" spans="2:9" s="76" customFormat="1" ht="76.5" x14ac:dyDescent="0.25">
      <c r="B87" s="183" t="s">
        <v>80</v>
      </c>
      <c r="C87" s="117" t="s">
        <v>560</v>
      </c>
      <c r="D87" s="117"/>
      <c r="E87" s="117"/>
      <c r="F87" s="121"/>
      <c r="G87" s="121"/>
      <c r="H87" s="121"/>
      <c r="I87" s="125"/>
    </row>
    <row r="88" spans="2:9" s="127" customFormat="1" ht="63.75" x14ac:dyDescent="0.25">
      <c r="B88" s="184" t="s">
        <v>81</v>
      </c>
      <c r="C88" s="118" t="s">
        <v>561</v>
      </c>
      <c r="D88" s="118"/>
      <c r="E88" s="118"/>
      <c r="F88" s="122"/>
      <c r="G88" s="122"/>
      <c r="H88" s="122"/>
      <c r="I88" s="126"/>
    </row>
    <row r="89" spans="2:9" ht="26.25" thickBot="1" x14ac:dyDescent="0.3">
      <c r="B89" s="82">
        <f>B85+1</f>
        <v>48</v>
      </c>
      <c r="C89" s="15" t="s">
        <v>910</v>
      </c>
      <c r="D89" s="15"/>
      <c r="E89" s="15"/>
      <c r="F89" s="14"/>
      <c r="G89" s="14"/>
      <c r="H89" s="14"/>
      <c r="I89" s="39"/>
    </row>
    <row r="90" spans="2:9" s="3" customFormat="1" ht="15" thickBot="1" x14ac:dyDescent="0.3">
      <c r="B90" s="116">
        <f t="shared" ref="B90:B112" si="3">B89+1</f>
        <v>49</v>
      </c>
      <c r="C90" s="45" t="s">
        <v>562</v>
      </c>
      <c r="D90" s="212"/>
      <c r="E90" s="214"/>
      <c r="F90" s="244"/>
      <c r="G90" s="120"/>
      <c r="H90" s="120"/>
      <c r="I90" s="123"/>
    </row>
    <row r="91" spans="2:9" s="76" customFormat="1" ht="25.5" x14ac:dyDescent="0.25">
      <c r="B91" s="183" t="s">
        <v>93</v>
      </c>
      <c r="C91" s="117" t="s">
        <v>898</v>
      </c>
      <c r="D91" s="117"/>
      <c r="E91" s="117"/>
      <c r="F91" s="121"/>
      <c r="G91" s="121"/>
      <c r="H91" s="121"/>
      <c r="I91" s="125"/>
    </row>
    <row r="92" spans="2:9" s="76" customFormat="1" ht="25.5" x14ac:dyDescent="0.25">
      <c r="B92" s="184" t="s">
        <v>80</v>
      </c>
      <c r="C92" s="118" t="s">
        <v>899</v>
      </c>
      <c r="D92" s="118"/>
      <c r="E92" s="118"/>
      <c r="F92" s="122"/>
      <c r="G92" s="122"/>
      <c r="H92" s="122"/>
      <c r="I92" s="126"/>
    </row>
    <row r="93" spans="2:9" ht="102.75" thickBot="1" x14ac:dyDescent="0.3">
      <c r="B93" s="82">
        <f>B90+1</f>
        <v>50</v>
      </c>
      <c r="C93" s="15" t="s">
        <v>618</v>
      </c>
      <c r="D93" s="15"/>
      <c r="E93" s="15"/>
      <c r="F93" s="14"/>
      <c r="G93" s="14"/>
      <c r="H93" s="14"/>
      <c r="I93" s="39"/>
    </row>
    <row r="94" spans="2:9" ht="39" thickBot="1" x14ac:dyDescent="0.3">
      <c r="B94" s="116">
        <f t="shared" si="3"/>
        <v>51</v>
      </c>
      <c r="C94" s="45" t="s">
        <v>900</v>
      </c>
      <c r="D94" s="212"/>
      <c r="E94" s="214"/>
      <c r="F94" s="244"/>
      <c r="G94" s="120"/>
      <c r="H94" s="120"/>
      <c r="I94" s="123"/>
    </row>
    <row r="95" spans="2:9" s="76" customFormat="1" ht="38.25" x14ac:dyDescent="0.25">
      <c r="B95" s="183" t="s">
        <v>93</v>
      </c>
      <c r="C95" s="141" t="s">
        <v>636</v>
      </c>
      <c r="D95" s="117"/>
      <c r="E95" s="117"/>
      <c r="F95" s="121"/>
      <c r="G95" s="121"/>
      <c r="H95" s="121"/>
      <c r="I95" s="125"/>
    </row>
    <row r="96" spans="2:9" s="76" customFormat="1" ht="25.5" x14ac:dyDescent="0.25">
      <c r="B96" s="183" t="s">
        <v>80</v>
      </c>
      <c r="C96" s="141" t="s">
        <v>637</v>
      </c>
      <c r="D96" s="117"/>
      <c r="E96" s="117"/>
      <c r="F96" s="121"/>
      <c r="G96" s="121"/>
      <c r="H96" s="121"/>
      <c r="I96" s="125"/>
    </row>
    <row r="97" spans="2:9" s="76" customFormat="1" ht="37.5" customHeight="1" x14ac:dyDescent="0.25">
      <c r="B97" s="184" t="s">
        <v>81</v>
      </c>
      <c r="C97" s="142" t="s">
        <v>638</v>
      </c>
      <c r="D97" s="118"/>
      <c r="E97" s="118"/>
      <c r="F97" s="122"/>
      <c r="G97" s="122"/>
      <c r="H97" s="122"/>
      <c r="I97" s="126"/>
    </row>
    <row r="98" spans="2:9" s="3" customFormat="1" ht="38.25" x14ac:dyDescent="0.25">
      <c r="B98" s="128"/>
      <c r="C98" s="129" t="s">
        <v>639</v>
      </c>
      <c r="D98" s="130"/>
      <c r="E98" s="130"/>
      <c r="F98" s="130"/>
      <c r="G98" s="130"/>
      <c r="H98" s="130"/>
      <c r="I98" s="131" t="s">
        <v>599</v>
      </c>
    </row>
    <row r="99" spans="2:9" ht="51" x14ac:dyDescent="0.25">
      <c r="B99" s="82">
        <f>B94+1</f>
        <v>52</v>
      </c>
      <c r="C99" s="15" t="s">
        <v>641</v>
      </c>
      <c r="D99" s="15"/>
      <c r="E99" s="15"/>
      <c r="F99" s="14"/>
      <c r="G99" s="14"/>
      <c r="H99" s="14"/>
      <c r="I99" s="39"/>
    </row>
    <row r="100" spans="2:9" s="3" customFormat="1" ht="153" x14ac:dyDescent="0.25">
      <c r="B100" s="82">
        <f t="shared" si="3"/>
        <v>53</v>
      </c>
      <c r="C100" s="15" t="s">
        <v>980</v>
      </c>
      <c r="D100" s="15"/>
      <c r="E100" s="15"/>
      <c r="F100" s="14"/>
      <c r="G100" s="14"/>
      <c r="H100" s="14"/>
      <c r="I100" s="39"/>
    </row>
    <row r="101" spans="2:9" ht="38.25" x14ac:dyDescent="0.25">
      <c r="B101" s="82">
        <f>B100+1</f>
        <v>54</v>
      </c>
      <c r="C101" s="15" t="s">
        <v>642</v>
      </c>
      <c r="D101" s="15"/>
      <c r="E101" s="15"/>
      <c r="F101" s="14"/>
      <c r="G101" s="14"/>
      <c r="H101" s="14"/>
      <c r="I101" s="39"/>
    </row>
    <row r="102" spans="2:9" ht="51" x14ac:dyDescent="0.25">
      <c r="B102" s="82">
        <f t="shared" si="3"/>
        <v>55</v>
      </c>
      <c r="C102" s="15" t="s">
        <v>563</v>
      </c>
      <c r="D102" s="15"/>
      <c r="E102" s="15"/>
      <c r="F102" s="14"/>
      <c r="G102" s="14"/>
      <c r="H102" s="14"/>
      <c r="I102" s="39"/>
    </row>
    <row r="103" spans="2:9" s="3" customFormat="1" ht="38.25" x14ac:dyDescent="0.25">
      <c r="B103" s="82">
        <f t="shared" si="3"/>
        <v>56</v>
      </c>
      <c r="C103" s="15" t="s">
        <v>643</v>
      </c>
      <c r="D103" s="15"/>
      <c r="E103" s="15"/>
      <c r="F103" s="14"/>
      <c r="G103" s="14"/>
      <c r="H103" s="14"/>
      <c r="I103" s="39"/>
    </row>
    <row r="104" spans="2:9" ht="38.25" x14ac:dyDescent="0.25">
      <c r="B104" s="82">
        <f t="shared" si="3"/>
        <v>57</v>
      </c>
      <c r="C104" s="15" t="s">
        <v>644</v>
      </c>
      <c r="D104" s="15"/>
      <c r="E104" s="15"/>
      <c r="F104" s="14"/>
      <c r="G104" s="14"/>
      <c r="H104" s="14"/>
      <c r="I104" s="39"/>
    </row>
    <row r="105" spans="2:9" s="3" customFormat="1" ht="25.5" x14ac:dyDescent="0.25">
      <c r="B105" s="82">
        <f t="shared" si="3"/>
        <v>58</v>
      </c>
      <c r="C105" s="15" t="s">
        <v>564</v>
      </c>
      <c r="D105" s="15"/>
      <c r="E105" s="15"/>
      <c r="F105" s="14"/>
      <c r="G105" s="14"/>
      <c r="H105" s="14"/>
      <c r="I105" s="39"/>
    </row>
    <row r="106" spans="2:9" ht="25.5" x14ac:dyDescent="0.25">
      <c r="B106" s="82">
        <f t="shared" si="3"/>
        <v>59</v>
      </c>
      <c r="C106" s="15" t="s">
        <v>645</v>
      </c>
      <c r="D106" s="15"/>
      <c r="E106" s="15"/>
      <c r="F106" s="14"/>
      <c r="G106" s="14"/>
      <c r="H106" s="14"/>
      <c r="I106" s="39"/>
    </row>
    <row r="107" spans="2:9" x14ac:dyDescent="0.25">
      <c r="B107" s="82">
        <f t="shared" si="3"/>
        <v>60</v>
      </c>
      <c r="C107" s="15" t="s">
        <v>646</v>
      </c>
      <c r="D107" s="15"/>
      <c r="E107" s="15"/>
      <c r="F107" s="14"/>
      <c r="G107" s="14"/>
      <c r="H107" s="14"/>
      <c r="I107" s="39"/>
    </row>
    <row r="108" spans="2:9" ht="127.5" x14ac:dyDescent="0.25">
      <c r="B108" s="82">
        <f t="shared" si="3"/>
        <v>61</v>
      </c>
      <c r="C108" s="15" t="s">
        <v>647</v>
      </c>
      <c r="D108" s="15"/>
      <c r="E108" s="15"/>
      <c r="F108" s="14"/>
      <c r="G108" s="14"/>
      <c r="H108" s="14"/>
      <c r="I108" s="39"/>
    </row>
    <row r="109" spans="2:9" ht="51" x14ac:dyDescent="0.25">
      <c r="B109" s="82">
        <f t="shared" si="3"/>
        <v>62</v>
      </c>
      <c r="C109" s="15" t="s">
        <v>648</v>
      </c>
      <c r="D109" s="15"/>
      <c r="E109" s="15"/>
      <c r="F109" s="14"/>
      <c r="G109" s="14"/>
      <c r="H109" s="14"/>
      <c r="I109" s="39"/>
    </row>
    <row r="110" spans="2:9" ht="147" customHeight="1" x14ac:dyDescent="0.25">
      <c r="B110" s="82">
        <f t="shared" si="3"/>
        <v>63</v>
      </c>
      <c r="C110" s="15" t="s">
        <v>649</v>
      </c>
      <c r="D110" s="15"/>
      <c r="E110" s="15"/>
      <c r="F110" s="14"/>
      <c r="G110" s="14"/>
      <c r="H110" s="14"/>
      <c r="I110" s="39"/>
    </row>
    <row r="111" spans="2:9" ht="38.25" x14ac:dyDescent="0.25">
      <c r="B111" s="82">
        <f t="shared" si="3"/>
        <v>64</v>
      </c>
      <c r="C111" s="15" t="s">
        <v>650</v>
      </c>
      <c r="D111" s="15"/>
      <c r="E111" s="15"/>
      <c r="F111" s="14"/>
      <c r="G111" s="14"/>
      <c r="H111" s="14"/>
      <c r="I111" s="39"/>
    </row>
    <row r="112" spans="2:9" ht="25.5" x14ac:dyDescent="0.25">
      <c r="B112" s="82">
        <f t="shared" si="3"/>
        <v>65</v>
      </c>
      <c r="C112" s="15" t="s">
        <v>651</v>
      </c>
      <c r="D112" s="15"/>
      <c r="E112" s="15"/>
      <c r="F112" s="14"/>
      <c r="G112" s="14"/>
      <c r="H112" s="14"/>
      <c r="I112" s="39"/>
    </row>
    <row r="113" spans="2:9" s="3" customFormat="1" ht="39" thickBot="1" x14ac:dyDescent="0.3">
      <c r="B113" s="128"/>
      <c r="C113" s="129" t="s">
        <v>652</v>
      </c>
      <c r="D113" s="221"/>
      <c r="E113" s="221"/>
      <c r="F113" s="130"/>
      <c r="G113" s="130"/>
      <c r="H113" s="130"/>
      <c r="I113" s="131" t="s">
        <v>600</v>
      </c>
    </row>
    <row r="114" spans="2:9" ht="72.75" thickBot="1" x14ac:dyDescent="0.3">
      <c r="B114" s="116">
        <f>B112+1</f>
        <v>66</v>
      </c>
      <c r="C114" s="215" t="s">
        <v>565</v>
      </c>
      <c r="D114" s="212"/>
      <c r="E114" s="214"/>
      <c r="F114" s="244"/>
      <c r="G114" s="216"/>
      <c r="H114" s="187" t="s">
        <v>607</v>
      </c>
      <c r="I114" s="123"/>
    </row>
    <row r="115" spans="2:9" s="127" customFormat="1" ht="25.5" x14ac:dyDescent="0.25">
      <c r="B115" s="183" t="s">
        <v>93</v>
      </c>
      <c r="C115" s="117" t="s">
        <v>566</v>
      </c>
      <c r="D115" s="217"/>
      <c r="E115" s="217"/>
      <c r="F115" s="121"/>
      <c r="G115" s="121"/>
      <c r="H115" s="121"/>
      <c r="I115" s="125"/>
    </row>
    <row r="116" spans="2:9" s="76" customFormat="1" ht="25.5" x14ac:dyDescent="0.25">
      <c r="B116" s="183" t="s">
        <v>80</v>
      </c>
      <c r="C116" s="117" t="s">
        <v>567</v>
      </c>
      <c r="D116" s="117"/>
      <c r="E116" s="117"/>
      <c r="F116" s="121"/>
      <c r="G116" s="121"/>
      <c r="H116" s="121"/>
      <c r="I116" s="125"/>
    </row>
    <row r="117" spans="2:9" s="76" customFormat="1" ht="25.5" x14ac:dyDescent="0.25">
      <c r="B117" s="183" t="s">
        <v>81</v>
      </c>
      <c r="C117" s="117" t="s">
        <v>568</v>
      </c>
      <c r="D117" s="117"/>
      <c r="E117" s="117"/>
      <c r="F117" s="121"/>
      <c r="G117" s="121"/>
      <c r="H117" s="121"/>
      <c r="I117" s="125"/>
    </row>
    <row r="118" spans="2:9" s="76" customFormat="1" ht="25.5" x14ac:dyDescent="0.25">
      <c r="B118" s="183" t="s">
        <v>84</v>
      </c>
      <c r="C118" s="117" t="s">
        <v>569</v>
      </c>
      <c r="D118" s="117"/>
      <c r="E118" s="117"/>
      <c r="F118" s="121"/>
      <c r="G118" s="121"/>
      <c r="H118" s="121"/>
      <c r="I118" s="125"/>
    </row>
    <row r="119" spans="2:9" s="76" customFormat="1" ht="51" x14ac:dyDescent="0.25">
      <c r="B119" s="184" t="s">
        <v>92</v>
      </c>
      <c r="C119" s="142" t="s">
        <v>653</v>
      </c>
      <c r="D119" s="118"/>
      <c r="E119" s="118"/>
      <c r="F119" s="122"/>
      <c r="G119" s="122"/>
      <c r="H119" s="122"/>
      <c r="I119" s="126"/>
    </row>
    <row r="120" spans="2:9" s="3" customFormat="1" ht="25.5" x14ac:dyDescent="0.25">
      <c r="B120" s="82">
        <f>B114+1</f>
        <v>67</v>
      </c>
      <c r="C120" s="15" t="s">
        <v>654</v>
      </c>
      <c r="D120" s="15"/>
      <c r="E120" s="15"/>
      <c r="F120" s="14"/>
      <c r="G120" s="14"/>
      <c r="H120" s="14"/>
      <c r="I120" s="39"/>
    </row>
    <row r="121" spans="2:9" ht="51" x14ac:dyDescent="0.25">
      <c r="B121" s="82">
        <f>B120+1</f>
        <v>68</v>
      </c>
      <c r="C121" s="15" t="s">
        <v>655</v>
      </c>
      <c r="D121" s="15"/>
      <c r="E121" s="15"/>
      <c r="F121" s="14"/>
      <c r="G121" s="14"/>
      <c r="H121" s="14"/>
      <c r="I121" s="39"/>
    </row>
    <row r="122" spans="2:9" ht="25.5" x14ac:dyDescent="0.25">
      <c r="B122" s="82">
        <f t="shared" ref="B122:B139" si="4">B121+1</f>
        <v>69</v>
      </c>
      <c r="C122" s="15" t="s">
        <v>656</v>
      </c>
      <c r="D122" s="15"/>
      <c r="E122" s="15"/>
      <c r="F122" s="14"/>
      <c r="G122" s="14"/>
      <c r="H122" s="14"/>
      <c r="I122" s="39"/>
    </row>
    <row r="123" spans="2:9" ht="76.5" x14ac:dyDescent="0.25">
      <c r="B123" s="82">
        <f t="shared" si="4"/>
        <v>70</v>
      </c>
      <c r="C123" s="15" t="s">
        <v>657</v>
      </c>
      <c r="D123" s="15"/>
      <c r="E123" s="15"/>
      <c r="F123" s="14"/>
      <c r="G123" s="14"/>
      <c r="H123" s="14"/>
      <c r="I123" s="39"/>
    </row>
    <row r="124" spans="2:9" s="3" customFormat="1" ht="38.25" x14ac:dyDescent="0.25">
      <c r="B124" s="82">
        <f t="shared" si="4"/>
        <v>71</v>
      </c>
      <c r="C124" s="15" t="s">
        <v>570</v>
      </c>
      <c r="D124" s="15"/>
      <c r="E124" s="15"/>
      <c r="F124" s="14"/>
      <c r="G124" s="14"/>
      <c r="H124" s="14"/>
      <c r="I124" s="39"/>
    </row>
    <row r="125" spans="2:9" ht="25.5" x14ac:dyDescent="0.25">
      <c r="B125" s="82">
        <f t="shared" si="4"/>
        <v>72</v>
      </c>
      <c r="C125" s="15" t="s">
        <v>658</v>
      </c>
      <c r="D125" s="15"/>
      <c r="E125" s="15"/>
      <c r="F125" s="14"/>
      <c r="G125" s="14"/>
      <c r="H125" s="14"/>
      <c r="I125" s="39"/>
    </row>
    <row r="126" spans="2:9" s="3" customFormat="1" ht="38.25" x14ac:dyDescent="0.25">
      <c r="B126" s="128"/>
      <c r="C126" s="129" t="s">
        <v>662</v>
      </c>
      <c r="D126" s="130"/>
      <c r="E126" s="130"/>
      <c r="F126" s="130"/>
      <c r="G126" s="130"/>
      <c r="H126" s="130"/>
      <c r="I126" s="131" t="s">
        <v>601</v>
      </c>
    </row>
    <row r="127" spans="2:9" ht="39" thickBot="1" x14ac:dyDescent="0.3">
      <c r="B127" s="82">
        <f>B125+1</f>
        <v>73</v>
      </c>
      <c r="C127" s="15" t="s">
        <v>659</v>
      </c>
      <c r="D127" s="40"/>
      <c r="E127" s="40"/>
      <c r="F127" s="14"/>
      <c r="G127" s="14"/>
      <c r="H127" s="14"/>
      <c r="I127" s="39"/>
    </row>
    <row r="128" spans="2:9" ht="15" thickBot="1" x14ac:dyDescent="0.3">
      <c r="B128" s="116">
        <f t="shared" si="4"/>
        <v>74</v>
      </c>
      <c r="C128" s="215" t="s">
        <v>660</v>
      </c>
      <c r="D128" s="212"/>
      <c r="E128" s="214"/>
      <c r="F128" s="244"/>
      <c r="G128" s="216"/>
      <c r="H128" s="120"/>
      <c r="I128" s="123"/>
    </row>
    <row r="129" spans="2:9" s="76" customFormat="1" x14ac:dyDescent="0.25">
      <c r="B129" s="205" t="s">
        <v>93</v>
      </c>
      <c r="C129" s="117" t="s">
        <v>571</v>
      </c>
      <c r="D129" s="217"/>
      <c r="E129" s="217"/>
      <c r="F129" s="121"/>
      <c r="G129" s="121"/>
      <c r="H129" s="121"/>
      <c r="I129" s="125"/>
    </row>
    <row r="130" spans="2:9" s="76" customFormat="1" x14ac:dyDescent="0.25">
      <c r="B130" s="205" t="s">
        <v>80</v>
      </c>
      <c r="C130" s="117" t="s">
        <v>572</v>
      </c>
      <c r="D130" s="117"/>
      <c r="E130" s="117"/>
      <c r="F130" s="121"/>
      <c r="G130" s="121"/>
      <c r="H130" s="121"/>
      <c r="I130" s="125"/>
    </row>
    <row r="131" spans="2:9" s="76" customFormat="1" x14ac:dyDescent="0.25">
      <c r="B131" s="206" t="s">
        <v>81</v>
      </c>
      <c r="C131" s="118" t="s">
        <v>573</v>
      </c>
      <c r="D131" s="118"/>
      <c r="E131" s="118"/>
      <c r="F131" s="122"/>
      <c r="G131" s="122"/>
      <c r="H131" s="122"/>
      <c r="I131" s="126"/>
    </row>
    <row r="132" spans="2:9" ht="25.5" x14ac:dyDescent="0.25">
      <c r="B132" s="82">
        <f>B128+1</f>
        <v>75</v>
      </c>
      <c r="C132" s="15" t="s">
        <v>631</v>
      </c>
      <c r="D132" s="15"/>
      <c r="E132" s="15"/>
      <c r="F132" s="14"/>
      <c r="G132" s="14"/>
      <c r="H132" s="14"/>
      <c r="I132" s="39"/>
    </row>
    <row r="133" spans="2:9" s="3" customFormat="1" ht="25.5" x14ac:dyDescent="0.25">
      <c r="B133" s="128"/>
      <c r="C133" s="129" t="s">
        <v>661</v>
      </c>
      <c r="D133" s="130"/>
      <c r="E133" s="130"/>
      <c r="F133" s="130"/>
      <c r="G133" s="130"/>
      <c r="H133" s="130"/>
      <c r="I133" s="131" t="s">
        <v>602</v>
      </c>
    </row>
    <row r="134" spans="2:9" ht="38.25" x14ac:dyDescent="0.25">
      <c r="B134" s="82">
        <f>B132+1</f>
        <v>76</v>
      </c>
      <c r="C134" s="15" t="s">
        <v>574</v>
      </c>
      <c r="D134" s="15"/>
      <c r="E134" s="15"/>
      <c r="F134" s="14"/>
      <c r="G134" s="14"/>
      <c r="H134" s="14"/>
      <c r="I134" s="39"/>
    </row>
    <row r="135" spans="2:9" ht="63.75" x14ac:dyDescent="0.25">
      <c r="B135" s="82">
        <f t="shared" si="4"/>
        <v>77</v>
      </c>
      <c r="C135" s="15" t="s">
        <v>848</v>
      </c>
      <c r="D135" s="15"/>
      <c r="E135" s="15"/>
      <c r="F135" s="14"/>
      <c r="G135" s="14"/>
      <c r="H135" s="14"/>
      <c r="I135" s="39"/>
    </row>
    <row r="136" spans="2:9" s="3" customFormat="1" ht="25.5" x14ac:dyDescent="0.25">
      <c r="B136" s="82">
        <f t="shared" si="4"/>
        <v>78</v>
      </c>
      <c r="C136" s="15" t="s">
        <v>575</v>
      </c>
      <c r="D136" s="15"/>
      <c r="E136" s="15"/>
      <c r="F136" s="14"/>
      <c r="G136" s="14"/>
      <c r="H136" s="14"/>
      <c r="I136" s="39"/>
    </row>
    <row r="137" spans="2:9" ht="25.5" x14ac:dyDescent="0.25">
      <c r="B137" s="82">
        <f t="shared" si="4"/>
        <v>79</v>
      </c>
      <c r="C137" s="15" t="s">
        <v>576</v>
      </c>
      <c r="D137" s="15"/>
      <c r="E137" s="15"/>
      <c r="F137" s="14"/>
      <c r="G137" s="14"/>
      <c r="H137" s="14"/>
      <c r="I137" s="39"/>
    </row>
    <row r="138" spans="2:9" ht="51" x14ac:dyDescent="0.25">
      <c r="B138" s="82">
        <f t="shared" si="4"/>
        <v>80</v>
      </c>
      <c r="C138" s="15" t="s">
        <v>577</v>
      </c>
      <c r="D138" s="15"/>
      <c r="E138" s="15"/>
      <c r="F138" s="14"/>
      <c r="G138" s="14"/>
      <c r="H138" s="14"/>
      <c r="I138" s="39"/>
    </row>
    <row r="139" spans="2:9" ht="25.5" x14ac:dyDescent="0.25">
      <c r="B139" s="82">
        <f t="shared" si="4"/>
        <v>81</v>
      </c>
      <c r="C139" s="15" t="s">
        <v>663</v>
      </c>
      <c r="D139" s="15"/>
      <c r="E139" s="15"/>
      <c r="F139" s="14"/>
      <c r="G139" s="14"/>
      <c r="H139" s="14"/>
      <c r="I139" s="39"/>
    </row>
    <row r="140" spans="2:9" s="3" customFormat="1" ht="38.25" x14ac:dyDescent="0.25">
      <c r="B140" s="128"/>
      <c r="C140" s="129" t="s">
        <v>664</v>
      </c>
      <c r="D140" s="130"/>
      <c r="E140" s="130"/>
      <c r="F140" s="130"/>
      <c r="G140" s="130"/>
      <c r="H140" s="130"/>
      <c r="I140" s="131" t="s">
        <v>603</v>
      </c>
    </row>
    <row r="141" spans="2:9" ht="76.5" x14ac:dyDescent="0.25">
      <c r="B141" s="82">
        <f>B139+1</f>
        <v>82</v>
      </c>
      <c r="C141" s="15" t="s">
        <v>578</v>
      </c>
      <c r="D141" s="15"/>
      <c r="E141" s="15"/>
      <c r="F141" s="14"/>
      <c r="G141" s="14"/>
      <c r="H141" s="14"/>
      <c r="I141" s="39"/>
    </row>
    <row r="142" spans="2:9" ht="25.5" x14ac:dyDescent="0.25">
      <c r="B142" s="82">
        <f t="shared" ref="B142:B170" si="5">B141+1</f>
        <v>83</v>
      </c>
      <c r="C142" s="15" t="s">
        <v>579</v>
      </c>
      <c r="D142" s="15"/>
      <c r="E142" s="15"/>
      <c r="F142" s="14"/>
      <c r="G142" s="14"/>
      <c r="H142" s="14"/>
      <c r="I142" s="39"/>
    </row>
    <row r="143" spans="2:9" ht="25.5" x14ac:dyDescent="0.25">
      <c r="B143" s="82">
        <f t="shared" si="5"/>
        <v>84</v>
      </c>
      <c r="C143" s="15" t="s">
        <v>901</v>
      </c>
      <c r="D143" s="15"/>
      <c r="E143" s="15"/>
      <c r="F143" s="14"/>
      <c r="G143" s="14"/>
      <c r="H143" s="14"/>
      <c r="I143" s="39"/>
    </row>
    <row r="144" spans="2:9" s="3" customFormat="1" ht="102" x14ac:dyDescent="0.25">
      <c r="B144" s="82">
        <f t="shared" si="5"/>
        <v>85</v>
      </c>
      <c r="C144" s="15" t="s">
        <v>618</v>
      </c>
      <c r="D144" s="15"/>
      <c r="E144" s="15"/>
      <c r="F144" s="14"/>
      <c r="G144" s="14"/>
      <c r="H144" s="14"/>
      <c r="I144" s="39"/>
    </row>
    <row r="145" spans="2:9" ht="25.5" x14ac:dyDescent="0.25">
      <c r="B145" s="82">
        <f t="shared" si="5"/>
        <v>86</v>
      </c>
      <c r="C145" s="15" t="s">
        <v>580</v>
      </c>
      <c r="D145" s="15"/>
      <c r="E145" s="15"/>
      <c r="F145" s="14"/>
      <c r="G145" s="14"/>
      <c r="H145" s="14"/>
      <c r="I145" s="39"/>
    </row>
    <row r="146" spans="2:9" s="3" customFormat="1" ht="25.5" x14ac:dyDescent="0.25">
      <c r="B146" s="82">
        <f t="shared" si="5"/>
        <v>87</v>
      </c>
      <c r="C146" s="15" t="s">
        <v>581</v>
      </c>
      <c r="D146" s="15"/>
      <c r="E146" s="15"/>
      <c r="F146" s="14"/>
      <c r="G146" s="14"/>
      <c r="H146" s="14"/>
      <c r="I146" s="39"/>
    </row>
    <row r="147" spans="2:9" ht="25.5" x14ac:dyDescent="0.25">
      <c r="B147" s="82">
        <f t="shared" si="5"/>
        <v>88</v>
      </c>
      <c r="C147" s="15" t="s">
        <v>582</v>
      </c>
      <c r="D147" s="15"/>
      <c r="E147" s="15"/>
      <c r="F147" s="14"/>
      <c r="G147" s="14"/>
      <c r="H147" s="14"/>
      <c r="I147" s="39"/>
    </row>
    <row r="148" spans="2:9" s="3" customFormat="1" ht="25.5" x14ac:dyDescent="0.25">
      <c r="B148" s="128"/>
      <c r="C148" s="129" t="s">
        <v>665</v>
      </c>
      <c r="D148" s="130"/>
      <c r="E148" s="130"/>
      <c r="F148" s="130"/>
      <c r="G148" s="130"/>
      <c r="H148" s="130"/>
      <c r="I148" s="131" t="s">
        <v>604</v>
      </c>
    </row>
    <row r="149" spans="2:9" ht="25.5" x14ac:dyDescent="0.25">
      <c r="B149" s="82">
        <f>B147+1</f>
        <v>89</v>
      </c>
      <c r="C149" s="15" t="s">
        <v>583</v>
      </c>
      <c r="D149" s="15"/>
      <c r="E149" s="15"/>
      <c r="F149" s="14"/>
      <c r="G149" s="14"/>
      <c r="H149" s="14"/>
      <c r="I149" s="39"/>
    </row>
    <row r="150" spans="2:9" ht="38.25" x14ac:dyDescent="0.25">
      <c r="B150" s="82">
        <f t="shared" si="5"/>
        <v>90</v>
      </c>
      <c r="C150" s="15" t="s">
        <v>981</v>
      </c>
      <c r="D150" s="15"/>
      <c r="E150" s="15"/>
      <c r="F150" s="14"/>
      <c r="G150" s="14"/>
      <c r="H150" s="14"/>
      <c r="I150" s="39"/>
    </row>
    <row r="151" spans="2:9" ht="38.25" x14ac:dyDescent="0.25">
      <c r="B151" s="82">
        <f t="shared" si="5"/>
        <v>91</v>
      </c>
      <c r="C151" s="15" t="s">
        <v>666</v>
      </c>
      <c r="D151" s="15"/>
      <c r="E151" s="15"/>
      <c r="F151" s="14"/>
      <c r="G151" s="14"/>
      <c r="H151" s="14"/>
      <c r="I151" s="39"/>
    </row>
    <row r="152" spans="2:9" ht="38.25" x14ac:dyDescent="0.25">
      <c r="B152" s="82">
        <f t="shared" si="5"/>
        <v>92</v>
      </c>
      <c r="C152" s="15" t="s">
        <v>667</v>
      </c>
      <c r="D152" s="15"/>
      <c r="E152" s="15"/>
      <c r="F152" s="14"/>
      <c r="G152" s="14"/>
      <c r="H152" s="14"/>
      <c r="I152" s="39"/>
    </row>
    <row r="153" spans="2:9" ht="25.5" x14ac:dyDescent="0.25">
      <c r="B153" s="82">
        <f t="shared" si="5"/>
        <v>93</v>
      </c>
      <c r="C153" s="15" t="s">
        <v>668</v>
      </c>
      <c r="D153" s="15"/>
      <c r="E153" s="15"/>
      <c r="F153" s="14"/>
      <c r="G153" s="14"/>
      <c r="H153" s="14"/>
      <c r="I153" s="39"/>
    </row>
    <row r="154" spans="2:9" x14ac:dyDescent="0.25">
      <c r="B154" s="82">
        <f t="shared" si="5"/>
        <v>94</v>
      </c>
      <c r="C154" s="15" t="s">
        <v>584</v>
      </c>
      <c r="D154" s="15"/>
      <c r="E154" s="15"/>
      <c r="F154" s="14"/>
      <c r="G154" s="14"/>
      <c r="H154" s="14"/>
      <c r="I154" s="39"/>
    </row>
    <row r="155" spans="2:9" ht="63.75" x14ac:dyDescent="0.25">
      <c r="B155" s="82">
        <f t="shared" si="5"/>
        <v>95</v>
      </c>
      <c r="C155" s="15" t="s">
        <v>585</v>
      </c>
      <c r="D155" s="15"/>
      <c r="E155" s="15"/>
      <c r="F155" s="14"/>
      <c r="G155" s="14"/>
      <c r="H155" s="14"/>
      <c r="I155" s="39"/>
    </row>
    <row r="156" spans="2:9" s="3" customFormat="1" x14ac:dyDescent="0.25">
      <c r="B156" s="82">
        <f t="shared" si="5"/>
        <v>96</v>
      </c>
      <c r="C156" s="15" t="s">
        <v>902</v>
      </c>
      <c r="D156" s="15"/>
      <c r="E156" s="15"/>
      <c r="F156" s="14"/>
      <c r="G156" s="14"/>
      <c r="H156" s="14"/>
      <c r="I156" s="39"/>
    </row>
    <row r="157" spans="2:9" ht="107.25" customHeight="1" x14ac:dyDescent="0.25">
      <c r="B157" s="82">
        <f t="shared" si="5"/>
        <v>97</v>
      </c>
      <c r="C157" s="15" t="s">
        <v>618</v>
      </c>
      <c r="D157" s="15"/>
      <c r="E157" s="15"/>
      <c r="F157" s="14"/>
      <c r="G157" s="14"/>
      <c r="H157" s="14"/>
      <c r="I157" s="39"/>
    </row>
    <row r="158" spans="2:9" ht="38.25" x14ac:dyDescent="0.25">
      <c r="B158" s="82">
        <f t="shared" si="5"/>
        <v>98</v>
      </c>
      <c r="C158" s="15" t="s">
        <v>669</v>
      </c>
      <c r="D158" s="15"/>
      <c r="E158" s="15"/>
      <c r="F158" s="14"/>
      <c r="G158" s="14"/>
      <c r="H158" s="14"/>
      <c r="I158" s="39"/>
    </row>
    <row r="159" spans="2:9" s="3" customFormat="1" ht="25.5" x14ac:dyDescent="0.25">
      <c r="B159" s="128"/>
      <c r="C159" s="129" t="s">
        <v>670</v>
      </c>
      <c r="D159" s="130"/>
      <c r="E159" s="130"/>
      <c r="F159" s="130"/>
      <c r="G159" s="130"/>
      <c r="H159" s="130"/>
      <c r="I159" s="131" t="s">
        <v>605</v>
      </c>
    </row>
    <row r="160" spans="2:9" s="3" customFormat="1" ht="25.5" x14ac:dyDescent="0.25">
      <c r="B160" s="82">
        <f>B158+1</f>
        <v>99</v>
      </c>
      <c r="C160" s="15" t="s">
        <v>586</v>
      </c>
      <c r="D160" s="15"/>
      <c r="E160" s="15"/>
      <c r="F160" s="14"/>
      <c r="G160" s="14"/>
      <c r="H160" s="14"/>
      <c r="I160" s="39"/>
    </row>
    <row r="161" spans="2:9" ht="38.25" x14ac:dyDescent="0.25">
      <c r="B161" s="82">
        <f>B160+1</f>
        <v>100</v>
      </c>
      <c r="C161" s="15" t="s">
        <v>587</v>
      </c>
      <c r="D161" s="15"/>
      <c r="E161" s="15"/>
      <c r="F161" s="14"/>
      <c r="G161" s="14"/>
      <c r="H161" s="14"/>
      <c r="I161" s="39"/>
    </row>
    <row r="162" spans="2:9" x14ac:dyDescent="0.25">
      <c r="B162" s="82">
        <f>B161+1</f>
        <v>101</v>
      </c>
      <c r="C162" s="15" t="s">
        <v>588</v>
      </c>
      <c r="D162" s="15"/>
      <c r="E162" s="15"/>
      <c r="F162" s="14"/>
      <c r="G162" s="14"/>
      <c r="H162" s="14"/>
      <c r="I162" s="39"/>
    </row>
    <row r="163" spans="2:9" ht="25.5" x14ac:dyDescent="0.25">
      <c r="B163" s="82">
        <f t="shared" si="5"/>
        <v>102</v>
      </c>
      <c r="C163" s="15" t="s">
        <v>589</v>
      </c>
      <c r="D163" s="15"/>
      <c r="E163" s="15"/>
      <c r="F163" s="14"/>
      <c r="G163" s="14"/>
      <c r="H163" s="14"/>
      <c r="I163" s="39"/>
    </row>
    <row r="164" spans="2:9" s="3" customFormat="1" ht="25.5" x14ac:dyDescent="0.25">
      <c r="B164" s="82">
        <f t="shared" si="5"/>
        <v>103</v>
      </c>
      <c r="C164" s="15" t="s">
        <v>590</v>
      </c>
      <c r="D164" s="15"/>
      <c r="E164" s="15"/>
      <c r="F164" s="14"/>
      <c r="G164" s="14"/>
      <c r="H164" s="14"/>
      <c r="I164" s="39"/>
    </row>
    <row r="165" spans="2:9" ht="51" x14ac:dyDescent="0.25">
      <c r="B165" s="82">
        <f t="shared" si="5"/>
        <v>104</v>
      </c>
      <c r="C165" s="15" t="s">
        <v>671</v>
      </c>
      <c r="D165" s="15"/>
      <c r="E165" s="15"/>
      <c r="F165" s="14"/>
      <c r="G165" s="14"/>
      <c r="H165" s="14"/>
      <c r="I165" s="39"/>
    </row>
    <row r="166" spans="2:9" s="3" customFormat="1" ht="25.5" x14ac:dyDescent="0.25">
      <c r="B166" s="128"/>
      <c r="C166" s="129" t="s">
        <v>1257</v>
      </c>
      <c r="D166" s="130"/>
      <c r="E166" s="130"/>
      <c r="F166" s="130"/>
      <c r="G166" s="130"/>
      <c r="H166" s="130"/>
      <c r="I166" s="131" t="s">
        <v>606</v>
      </c>
    </row>
    <row r="167" spans="2:9" ht="38.25" x14ac:dyDescent="0.25">
      <c r="B167" s="82">
        <f>B165+1</f>
        <v>105</v>
      </c>
      <c r="C167" s="15" t="s">
        <v>591</v>
      </c>
      <c r="D167" s="15"/>
      <c r="E167" s="15"/>
      <c r="F167" s="14"/>
      <c r="G167" s="14"/>
      <c r="H167" s="14"/>
      <c r="I167" s="39"/>
    </row>
    <row r="168" spans="2:9" x14ac:dyDescent="0.25">
      <c r="B168" s="82">
        <f t="shared" si="5"/>
        <v>106</v>
      </c>
      <c r="C168" s="15" t="s">
        <v>870</v>
      </c>
      <c r="D168" s="15"/>
      <c r="E168" s="15"/>
      <c r="F168" s="14"/>
      <c r="G168" s="14"/>
      <c r="H168" s="14"/>
      <c r="I168" s="39"/>
    </row>
    <row r="169" spans="2:9" ht="51" x14ac:dyDescent="0.25">
      <c r="B169" s="82">
        <f t="shared" si="5"/>
        <v>107</v>
      </c>
      <c r="C169" s="15" t="s">
        <v>592</v>
      </c>
      <c r="D169" s="15"/>
      <c r="E169" s="15"/>
      <c r="F169" s="14"/>
      <c r="G169" s="14"/>
      <c r="H169" s="14"/>
      <c r="I169" s="39"/>
    </row>
    <row r="170" spans="2:9" ht="63.75" x14ac:dyDescent="0.25">
      <c r="B170" s="82">
        <f t="shared" si="5"/>
        <v>108</v>
      </c>
      <c r="C170" s="15" t="s">
        <v>672</v>
      </c>
      <c r="D170" s="15"/>
      <c r="E170" s="15"/>
      <c r="F170" s="14"/>
      <c r="G170" s="14"/>
      <c r="H170" s="14"/>
      <c r="I170" s="39"/>
    </row>
    <row r="171" spans="2:9" ht="61.7" customHeight="1" thickBot="1" x14ac:dyDescent="0.3">
      <c r="B171" s="702" t="s">
        <v>60</v>
      </c>
      <c r="C171" s="703"/>
      <c r="D171" s="709"/>
      <c r="E171" s="710"/>
      <c r="F171" s="710"/>
      <c r="G171" s="710"/>
      <c r="H171" s="710"/>
      <c r="I171" s="711"/>
    </row>
    <row r="172" spans="2:9" s="105" customFormat="1" ht="14.45" customHeight="1" x14ac:dyDescent="0.25">
      <c r="B172" s="748" t="s">
        <v>152</v>
      </c>
      <c r="C172" s="749"/>
      <c r="D172" s="749"/>
      <c r="E172" s="749"/>
      <c r="F172" s="749"/>
      <c r="G172" s="749"/>
      <c r="H172" s="749"/>
      <c r="I172" s="750"/>
    </row>
    <row r="173" spans="2:9" s="105" customFormat="1" ht="14.45" customHeight="1" thickBot="1" x14ac:dyDescent="0.3">
      <c r="B173" s="739" t="s">
        <v>150</v>
      </c>
      <c r="C173" s="740"/>
      <c r="D173" s="740"/>
      <c r="E173" s="740"/>
      <c r="F173" s="740"/>
      <c r="G173" s="740"/>
      <c r="H173" s="740"/>
      <c r="I173" s="741"/>
    </row>
  </sheetData>
  <mergeCells count="11">
    <mergeCell ref="B6:I6"/>
    <mergeCell ref="B171:C171"/>
    <mergeCell ref="D171:I171"/>
    <mergeCell ref="B172:I172"/>
    <mergeCell ref="B173:I173"/>
    <mergeCell ref="B2:I2"/>
    <mergeCell ref="B4:C5"/>
    <mergeCell ref="D4:F4"/>
    <mergeCell ref="G4:G5"/>
    <mergeCell ref="H4:H5"/>
    <mergeCell ref="I4:I5"/>
  </mergeCells>
  <hyperlinks>
    <hyperlink ref="B173" location="A_EsistenzaAiuto!A1" display="Per analizzare se l'operazione includa aiuti di Stato, seguire il presente link"/>
    <hyperlink ref="B173:H173" location="'Guida alla compilazione'!A1" display="Per tornare alla Guida alla compilazione della presente checklist, seguire il presente link"/>
    <hyperlink ref="B172" location="A_EsistenzaAiuto!A1" display="Per analizzare se l'operazione includa aiuti di Stato, seguire il presente link"/>
    <hyperlink ref="B172:H172" location="'Guida alla compilazione'!A1" display="Per tornare alla Guida alla compilazione della presente checklist, seguire il presente link"/>
    <hyperlink ref="B172:I172"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rowBreaks count="5" manualBreakCount="5">
    <brk id="40" min="1" max="8" man="1"/>
    <brk id="54" min="1" max="8" man="1"/>
    <brk id="97" min="1" max="8" man="1"/>
    <brk id="139" min="1" max="8" man="1"/>
    <brk id="165" min="1"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2"/>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979</v>
      </c>
      <c r="C7" s="79"/>
      <c r="D7" s="79"/>
      <c r="E7" s="79"/>
      <c r="F7" s="79"/>
      <c r="G7" s="119"/>
      <c r="H7" s="119"/>
      <c r="I7" s="80"/>
    </row>
    <row r="8" spans="1:10" s="3" customFormat="1" ht="51.75" thickBot="1" x14ac:dyDescent="0.3">
      <c r="A8" s="584"/>
      <c r="B8" s="608">
        <v>1</v>
      </c>
      <c r="C8" s="597" t="s">
        <v>680</v>
      </c>
      <c r="D8" s="605"/>
      <c r="E8" s="605"/>
      <c r="F8" s="606"/>
      <c r="G8" s="609"/>
      <c r="H8" s="609"/>
      <c r="I8" s="610"/>
      <c r="J8" s="584"/>
    </row>
    <row r="9" spans="1:10" ht="15" thickBot="1" x14ac:dyDescent="0.3">
      <c r="B9" s="116">
        <f>B8+1</f>
        <v>2</v>
      </c>
      <c r="C9" s="215" t="s">
        <v>673</v>
      </c>
      <c r="D9" s="212"/>
      <c r="E9" s="214"/>
      <c r="F9" s="244"/>
      <c r="G9" s="216"/>
      <c r="H9" s="120"/>
      <c r="I9" s="123"/>
    </row>
    <row r="10" spans="1:10" s="76" customFormat="1" ht="38.25" x14ac:dyDescent="0.25">
      <c r="B10" s="183" t="s">
        <v>82</v>
      </c>
      <c r="C10" s="117" t="s">
        <v>674</v>
      </c>
      <c r="D10" s="217"/>
      <c r="E10" s="217"/>
      <c r="F10" s="243"/>
      <c r="G10" s="121"/>
      <c r="H10" s="121"/>
      <c r="I10" s="125"/>
    </row>
    <row r="11" spans="1:10" s="76" customFormat="1" ht="25.5" x14ac:dyDescent="0.25">
      <c r="B11" s="184" t="s">
        <v>80</v>
      </c>
      <c r="C11" s="118" t="s">
        <v>675</v>
      </c>
      <c r="D11" s="118"/>
      <c r="E11" s="118"/>
      <c r="F11" s="122"/>
      <c r="G11" s="122"/>
      <c r="H11" s="122"/>
      <c r="I11" s="126"/>
    </row>
    <row r="12" spans="1:10" s="3" customFormat="1" ht="38.25" x14ac:dyDescent="0.25">
      <c r="B12" s="82">
        <f>B9+1</f>
        <v>3</v>
      </c>
      <c r="C12" s="15" t="s">
        <v>676</v>
      </c>
      <c r="D12" s="15"/>
      <c r="E12" s="15"/>
      <c r="F12" s="14"/>
      <c r="G12" s="14"/>
      <c r="H12" s="14"/>
      <c r="I12" s="39"/>
    </row>
    <row r="13" spans="1:10" ht="25.5" x14ac:dyDescent="0.25">
      <c r="B13" s="82">
        <f t="shared" ref="B13:B19" si="0">B12+1</f>
        <v>4</v>
      </c>
      <c r="C13" s="15" t="s">
        <v>677</v>
      </c>
      <c r="D13" s="15"/>
      <c r="E13" s="15"/>
      <c r="F13" s="14"/>
      <c r="G13" s="14"/>
      <c r="H13" s="14"/>
      <c r="I13" s="39"/>
    </row>
    <row r="14" spans="1:10" s="3" customFormat="1" ht="99" x14ac:dyDescent="0.25">
      <c r="B14" s="82">
        <f t="shared" si="0"/>
        <v>5</v>
      </c>
      <c r="C14" s="15" t="s">
        <v>681</v>
      </c>
      <c r="D14" s="15"/>
      <c r="E14" s="15"/>
      <c r="F14" s="14"/>
      <c r="G14" s="14"/>
      <c r="H14" s="14"/>
      <c r="I14" s="39"/>
    </row>
    <row r="15" spans="1:10" ht="43.5" customHeight="1" x14ac:dyDescent="0.25">
      <c r="B15" s="82">
        <f t="shared" si="0"/>
        <v>6</v>
      </c>
      <c r="C15" s="15" t="s">
        <v>678</v>
      </c>
      <c r="D15" s="15"/>
      <c r="E15" s="15"/>
      <c r="F15" s="14"/>
      <c r="G15" s="14"/>
      <c r="H15" s="14"/>
      <c r="I15" s="39"/>
    </row>
    <row r="16" spans="1:10" ht="51" x14ac:dyDescent="0.25">
      <c r="B16" s="82">
        <f t="shared" si="0"/>
        <v>7</v>
      </c>
      <c r="C16" s="15" t="s">
        <v>683</v>
      </c>
      <c r="D16" s="15"/>
      <c r="E16" s="15"/>
      <c r="F16" s="14"/>
      <c r="G16" s="14"/>
      <c r="H16" s="14"/>
      <c r="I16" s="39"/>
    </row>
    <row r="17" spans="2:9" ht="121.5" customHeight="1" x14ac:dyDescent="0.25">
      <c r="B17" s="82">
        <f t="shared" si="0"/>
        <v>8</v>
      </c>
      <c r="C17" s="15" t="s">
        <v>684</v>
      </c>
      <c r="D17" s="15"/>
      <c r="E17" s="15"/>
      <c r="F17" s="14"/>
      <c r="G17" s="14"/>
      <c r="H17" s="14"/>
      <c r="I17" s="39"/>
    </row>
    <row r="18" spans="2:9" ht="29.25" customHeight="1" x14ac:dyDescent="0.25">
      <c r="B18" s="82">
        <f t="shared" si="0"/>
        <v>9</v>
      </c>
      <c r="C18" s="15" t="s">
        <v>679</v>
      </c>
      <c r="D18" s="15"/>
      <c r="E18" s="15"/>
      <c r="F18" s="14"/>
      <c r="G18" s="14"/>
      <c r="H18" s="14"/>
      <c r="I18" s="39"/>
    </row>
    <row r="19" spans="2:9" ht="38.25" x14ac:dyDescent="0.25">
      <c r="B19" s="82">
        <f t="shared" si="0"/>
        <v>10</v>
      </c>
      <c r="C19" s="15" t="s">
        <v>889</v>
      </c>
      <c r="D19" s="15"/>
      <c r="E19" s="15"/>
      <c r="F19" s="14"/>
      <c r="G19" s="14"/>
      <c r="H19" s="14"/>
      <c r="I19" s="39"/>
    </row>
    <row r="20" spans="2:9" ht="49.5" customHeight="1" thickBot="1" x14ac:dyDescent="0.3">
      <c r="B20" s="702" t="s">
        <v>60</v>
      </c>
      <c r="C20" s="703"/>
      <c r="D20" s="709"/>
      <c r="E20" s="710"/>
      <c r="F20" s="710"/>
      <c r="G20" s="710"/>
      <c r="H20" s="710"/>
      <c r="I20" s="711"/>
    </row>
    <row r="21" spans="2:9" s="105" customFormat="1" ht="14.45" customHeight="1" x14ac:dyDescent="0.25">
      <c r="B21" s="748" t="s">
        <v>152</v>
      </c>
      <c r="C21" s="749"/>
      <c r="D21" s="749"/>
      <c r="E21" s="749"/>
      <c r="F21" s="749"/>
      <c r="G21" s="749"/>
      <c r="H21" s="749"/>
      <c r="I21" s="750"/>
    </row>
    <row r="22" spans="2:9" s="105" customFormat="1" ht="14.45" customHeight="1" thickBot="1" x14ac:dyDescent="0.3">
      <c r="B22" s="739" t="s">
        <v>150</v>
      </c>
      <c r="C22" s="740"/>
      <c r="D22" s="740"/>
      <c r="E22" s="740"/>
      <c r="F22" s="740"/>
      <c r="G22" s="740"/>
      <c r="H22" s="740"/>
      <c r="I22" s="741"/>
    </row>
  </sheetData>
  <mergeCells count="11">
    <mergeCell ref="B2:I2"/>
    <mergeCell ref="B4:C5"/>
    <mergeCell ref="D4:F4"/>
    <mergeCell ref="G4:G5"/>
    <mergeCell ref="H4:H5"/>
    <mergeCell ref="I4:I5"/>
    <mergeCell ref="B6:I6"/>
    <mergeCell ref="B20:C20"/>
    <mergeCell ref="D20:I20"/>
    <mergeCell ref="B21:I21"/>
    <mergeCell ref="B22:I22"/>
  </mergeCells>
  <hyperlinks>
    <hyperlink ref="B22" location="A_EsistenzaAiuto!A1" display="Per analizzare se l'operazione includa aiuti di Stato, seguire il presente link"/>
    <hyperlink ref="B22:H22" location="'Guida alla compilazione'!A1" display="Per tornare alla Guida alla compilazione della presente checklist, seguire il presente link"/>
    <hyperlink ref="B21" location="A_EsistenzaAiuto!A1" display="Per analizzare se l'operazione includa aiuti di Stato, seguire il presente link"/>
    <hyperlink ref="B21:H21" location="'Guida alla compilazione'!A1" display="Per tornare alla Guida alla compilazione della presente checklist, seguire il presente link"/>
    <hyperlink ref="B21:I21"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5"/>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thickBot="1" x14ac:dyDescent="0.3">
      <c r="B7" s="78" t="s">
        <v>1258</v>
      </c>
      <c r="C7" s="79"/>
      <c r="D7" s="79"/>
      <c r="E7" s="79"/>
      <c r="F7" s="79"/>
      <c r="G7" s="119"/>
      <c r="H7" s="119"/>
      <c r="I7" s="80"/>
    </row>
    <row r="8" spans="1:10" ht="15.75" thickBot="1" x14ac:dyDescent="0.3">
      <c r="A8" s="592"/>
      <c r="B8" s="593">
        <v>1</v>
      </c>
      <c r="C8" s="587" t="s">
        <v>685</v>
      </c>
      <c r="D8" s="578"/>
      <c r="E8" s="579"/>
      <c r="F8" s="607"/>
      <c r="G8" s="589"/>
      <c r="H8" s="598"/>
      <c r="I8" s="599"/>
      <c r="J8" s="592"/>
    </row>
    <row r="9" spans="1:10" s="76" customFormat="1" ht="25.5" x14ac:dyDescent="0.25">
      <c r="B9" s="183" t="s">
        <v>82</v>
      </c>
      <c r="C9" s="117" t="s">
        <v>686</v>
      </c>
      <c r="D9" s="217"/>
      <c r="E9" s="217"/>
      <c r="F9" s="243"/>
      <c r="G9" s="121"/>
      <c r="H9" s="121"/>
      <c r="I9" s="125"/>
    </row>
    <row r="10" spans="1:10" s="76" customFormat="1" ht="25.5" x14ac:dyDescent="0.25">
      <c r="B10" s="183" t="s">
        <v>80</v>
      </c>
      <c r="C10" s="117" t="s">
        <v>687</v>
      </c>
      <c r="D10" s="117"/>
      <c r="E10" s="117"/>
      <c r="F10" s="121"/>
      <c r="G10" s="121"/>
      <c r="H10" s="121"/>
      <c r="I10" s="125"/>
    </row>
    <row r="11" spans="1:10" s="76" customFormat="1" ht="25.5" x14ac:dyDescent="0.25">
      <c r="B11" s="183" t="s">
        <v>81</v>
      </c>
      <c r="C11" s="117" t="s">
        <v>688</v>
      </c>
      <c r="D11" s="117"/>
      <c r="E11" s="117"/>
      <c r="F11" s="121"/>
      <c r="G11" s="121"/>
      <c r="H11" s="121"/>
      <c r="I11" s="125"/>
    </row>
    <row r="12" spans="1:10" s="76" customFormat="1" ht="25.5" x14ac:dyDescent="0.25">
      <c r="B12" s="183" t="s">
        <v>84</v>
      </c>
      <c r="C12" s="117" t="s">
        <v>689</v>
      </c>
      <c r="D12" s="117"/>
      <c r="E12" s="117"/>
      <c r="F12" s="121"/>
      <c r="G12" s="121"/>
      <c r="H12" s="121"/>
      <c r="I12" s="125"/>
    </row>
    <row r="13" spans="1:10" s="3" customFormat="1" ht="87.75" x14ac:dyDescent="0.25">
      <c r="B13" s="82">
        <f>B8+1</f>
        <v>2</v>
      </c>
      <c r="C13" s="15" t="s">
        <v>977</v>
      </c>
      <c r="D13" s="15"/>
      <c r="E13" s="15"/>
      <c r="F13" s="52"/>
      <c r="G13" s="52"/>
      <c r="H13" s="52"/>
      <c r="I13" s="53"/>
    </row>
    <row r="14" spans="1:10" s="3" customFormat="1" ht="51" x14ac:dyDescent="0.25">
      <c r="B14" s="82">
        <f>B13+1</f>
        <v>3</v>
      </c>
      <c r="C14" s="15" t="s">
        <v>1041</v>
      </c>
      <c r="D14" s="15"/>
      <c r="E14" s="15"/>
      <c r="F14" s="52"/>
      <c r="G14" s="52"/>
      <c r="H14" s="52"/>
      <c r="I14" s="262" t="s">
        <v>1113</v>
      </c>
    </row>
    <row r="15" spans="1:10" ht="38.25" x14ac:dyDescent="0.25">
      <c r="B15" s="82">
        <f>B14+1</f>
        <v>4</v>
      </c>
      <c r="C15" s="15" t="s">
        <v>690</v>
      </c>
      <c r="D15" s="15"/>
      <c r="E15" s="15"/>
      <c r="F15" s="52"/>
      <c r="G15" s="52"/>
      <c r="H15" s="52"/>
      <c r="I15" s="53"/>
    </row>
    <row r="16" spans="1:10" ht="63.75" x14ac:dyDescent="0.25">
      <c r="B16" s="82">
        <f t="shared" ref="B16:B22" si="0">B15+1</f>
        <v>5</v>
      </c>
      <c r="C16" s="15" t="s">
        <v>978</v>
      </c>
      <c r="D16" s="15"/>
      <c r="E16" s="15"/>
      <c r="F16" s="52"/>
      <c r="G16" s="52"/>
      <c r="H16" s="52"/>
      <c r="I16" s="53"/>
    </row>
    <row r="17" spans="2:9" ht="29.25" customHeight="1" x14ac:dyDescent="0.25">
      <c r="B17" s="82">
        <f t="shared" si="0"/>
        <v>6</v>
      </c>
      <c r="C17" s="15" t="s">
        <v>691</v>
      </c>
      <c r="D17" s="15"/>
      <c r="E17" s="15"/>
      <c r="F17" s="52"/>
      <c r="G17" s="52"/>
      <c r="H17" s="52"/>
      <c r="I17" s="53"/>
    </row>
    <row r="18" spans="2:9" ht="25.5" x14ac:dyDescent="0.25">
      <c r="B18" s="82">
        <f t="shared" si="0"/>
        <v>7</v>
      </c>
      <c r="C18" s="15" t="s">
        <v>694</v>
      </c>
      <c r="D18" s="15"/>
      <c r="E18" s="15"/>
      <c r="F18" s="52"/>
      <c r="G18" s="52"/>
      <c r="H18" s="52"/>
      <c r="I18" s="53"/>
    </row>
    <row r="19" spans="2:9" ht="38.25" x14ac:dyDescent="0.25">
      <c r="B19" s="82">
        <f t="shared" si="0"/>
        <v>8</v>
      </c>
      <c r="C19" s="15" t="s">
        <v>695</v>
      </c>
      <c r="D19" s="15"/>
      <c r="E19" s="15"/>
      <c r="F19" s="14"/>
      <c r="G19" s="14"/>
      <c r="H19" s="14"/>
      <c r="I19" s="39"/>
    </row>
    <row r="20" spans="2:9" ht="63.75" x14ac:dyDescent="0.25">
      <c r="B20" s="82">
        <f t="shared" si="0"/>
        <v>9</v>
      </c>
      <c r="C20" s="15" t="s">
        <v>692</v>
      </c>
      <c r="D20" s="15"/>
      <c r="E20" s="15"/>
      <c r="F20" s="14"/>
      <c r="G20" s="14"/>
      <c r="H20" s="14"/>
      <c r="I20" s="39"/>
    </row>
    <row r="21" spans="2:9" ht="51" x14ac:dyDescent="0.25">
      <c r="B21" s="82">
        <f t="shared" si="0"/>
        <v>10</v>
      </c>
      <c r="C21" s="15" t="s">
        <v>696</v>
      </c>
      <c r="D21" s="15"/>
      <c r="E21" s="15"/>
      <c r="F21" s="14"/>
      <c r="G21" s="14"/>
      <c r="H21" s="14"/>
      <c r="I21" s="39"/>
    </row>
    <row r="22" spans="2:9" ht="38.25" x14ac:dyDescent="0.25">
      <c r="B22" s="82">
        <f t="shared" si="0"/>
        <v>11</v>
      </c>
      <c r="C22" s="15" t="s">
        <v>693</v>
      </c>
      <c r="D22" s="15"/>
      <c r="E22" s="15"/>
      <c r="F22" s="14"/>
      <c r="G22" s="14"/>
      <c r="H22" s="14"/>
      <c r="I22" s="39"/>
    </row>
    <row r="23" spans="2:9" ht="44.25" customHeight="1" thickBot="1" x14ac:dyDescent="0.3">
      <c r="B23" s="702" t="s">
        <v>60</v>
      </c>
      <c r="C23" s="703"/>
      <c r="D23" s="709"/>
      <c r="E23" s="710"/>
      <c r="F23" s="710"/>
      <c r="G23" s="710"/>
      <c r="H23" s="710"/>
      <c r="I23" s="711"/>
    </row>
    <row r="24" spans="2:9" s="105" customFormat="1" ht="14.45" customHeight="1" x14ac:dyDescent="0.25">
      <c r="B24" s="748" t="s">
        <v>152</v>
      </c>
      <c r="C24" s="749"/>
      <c r="D24" s="749"/>
      <c r="E24" s="749"/>
      <c r="F24" s="749"/>
      <c r="G24" s="749"/>
      <c r="H24" s="749"/>
      <c r="I24" s="750"/>
    </row>
    <row r="25" spans="2:9" s="105" customFormat="1" ht="14.45" customHeight="1" thickBot="1" x14ac:dyDescent="0.3">
      <c r="B25" s="739" t="s">
        <v>150</v>
      </c>
      <c r="C25" s="740"/>
      <c r="D25" s="740"/>
      <c r="E25" s="740"/>
      <c r="F25" s="740"/>
      <c r="G25" s="740"/>
      <c r="H25" s="740"/>
      <c r="I25" s="741"/>
    </row>
  </sheetData>
  <mergeCells count="11">
    <mergeCell ref="B2:I2"/>
    <mergeCell ref="B4:C5"/>
    <mergeCell ref="D4:F4"/>
    <mergeCell ref="G4:G5"/>
    <mergeCell ref="H4:H5"/>
    <mergeCell ref="I4:I5"/>
    <mergeCell ref="B6:I6"/>
    <mergeCell ref="B23:C23"/>
    <mergeCell ref="D23:I23"/>
    <mergeCell ref="B24:I24"/>
    <mergeCell ref="B25:I25"/>
  </mergeCells>
  <hyperlinks>
    <hyperlink ref="B25" location="A_EsistenzaAiuto!A1" display="Per analizzare se l'operazione includa aiuti di Stato, seguire il presente link"/>
    <hyperlink ref="B25:H25" location="'Guida alla compilazione'!A1" display="Per tornare alla Guida alla compilazione della presente checklist, seguire il presente link"/>
    <hyperlink ref="B24" location="A_EsistenzaAiuto!A1" display="Per analizzare se l'operazione includa aiuti di Stato, seguire il presente link"/>
    <hyperlink ref="B24:H24" location="'Guida alla compilazione'!A1" display="Per tornare alla Guida alla compilazione della presente checklist, seguire il presente link"/>
    <hyperlink ref="B24:I24"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66"/>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1223</v>
      </c>
      <c r="C7" s="79"/>
      <c r="D7" s="79"/>
      <c r="E7" s="79"/>
      <c r="F7" s="79"/>
      <c r="G7" s="119"/>
      <c r="H7" s="119"/>
      <c r="I7" s="80"/>
    </row>
    <row r="8" spans="1:10" s="3" customFormat="1" ht="26.25" thickBot="1" x14ac:dyDescent="0.3">
      <c r="A8" s="584"/>
      <c r="B8" s="600"/>
      <c r="C8" s="601" t="s">
        <v>719</v>
      </c>
      <c r="D8" s="602"/>
      <c r="E8" s="602"/>
      <c r="F8" s="602"/>
      <c r="G8" s="603"/>
      <c r="H8" s="603"/>
      <c r="I8" s="604" t="s">
        <v>720</v>
      </c>
      <c r="J8" s="584"/>
    </row>
    <row r="9" spans="1:10" s="3" customFormat="1" ht="15" thickBot="1" x14ac:dyDescent="0.3">
      <c r="B9" s="116">
        <v>1</v>
      </c>
      <c r="C9" s="215" t="s">
        <v>697</v>
      </c>
      <c r="D9" s="212"/>
      <c r="E9" s="214"/>
      <c r="F9" s="260"/>
      <c r="G9" s="261"/>
      <c r="H9" s="72"/>
      <c r="I9" s="262"/>
    </row>
    <row r="10" spans="1:10" s="127" customFormat="1" ht="63.75" x14ac:dyDescent="0.25">
      <c r="B10" s="183" t="s">
        <v>82</v>
      </c>
      <c r="C10" s="117" t="s">
        <v>1045</v>
      </c>
      <c r="D10" s="217"/>
      <c r="E10" s="217"/>
      <c r="F10" s="265"/>
      <c r="G10" s="232"/>
      <c r="H10" s="232"/>
      <c r="I10" s="262" t="s">
        <v>1114</v>
      </c>
    </row>
    <row r="11" spans="1:10" s="127" customFormat="1" ht="63.75" x14ac:dyDescent="0.25">
      <c r="B11" s="183" t="s">
        <v>80</v>
      </c>
      <c r="C11" s="117" t="s">
        <v>996</v>
      </c>
      <c r="D11" s="117"/>
      <c r="E11" s="117"/>
      <c r="F11" s="121"/>
      <c r="G11" s="121"/>
      <c r="H11" s="121"/>
      <c r="I11" s="125"/>
    </row>
    <row r="12" spans="1:10" s="127" customFormat="1" ht="25.5" x14ac:dyDescent="0.25">
      <c r="B12" s="183" t="s">
        <v>81</v>
      </c>
      <c r="C12" s="117" t="s">
        <v>698</v>
      </c>
      <c r="D12" s="117"/>
      <c r="E12" s="117"/>
      <c r="F12" s="121"/>
      <c r="G12" s="121"/>
      <c r="H12" s="121"/>
      <c r="I12" s="125"/>
    </row>
    <row r="13" spans="1:10" s="127" customFormat="1" ht="25.5" x14ac:dyDescent="0.25">
      <c r="B13" s="183" t="s">
        <v>84</v>
      </c>
      <c r="C13" s="117" t="s">
        <v>699</v>
      </c>
      <c r="D13" s="117"/>
      <c r="E13" s="117"/>
      <c r="F13" s="121"/>
      <c r="G13" s="121"/>
      <c r="H13" s="121"/>
      <c r="I13" s="125"/>
    </row>
    <row r="14" spans="1:10" s="127" customFormat="1" ht="63.75" x14ac:dyDescent="0.25">
      <c r="B14" s="183" t="s">
        <v>92</v>
      </c>
      <c r="C14" s="117" t="s">
        <v>700</v>
      </c>
      <c r="D14" s="117"/>
      <c r="E14" s="117"/>
      <c r="F14" s="121"/>
      <c r="G14" s="121"/>
      <c r="H14" s="121"/>
      <c r="I14" s="125"/>
    </row>
    <row r="15" spans="1:10" s="76" customFormat="1" ht="26.25" thickBot="1" x14ac:dyDescent="0.3">
      <c r="B15" s="184" t="s">
        <v>199</v>
      </c>
      <c r="C15" s="118" t="s">
        <v>721</v>
      </c>
      <c r="D15" s="118"/>
      <c r="E15" s="118"/>
      <c r="F15" s="122"/>
      <c r="G15" s="122"/>
      <c r="H15" s="122"/>
      <c r="I15" s="126"/>
    </row>
    <row r="16" spans="1:10" ht="15" thickBot="1" x14ac:dyDescent="0.3">
      <c r="B16" s="116">
        <f>B9+1</f>
        <v>2</v>
      </c>
      <c r="C16" s="45" t="s">
        <v>701</v>
      </c>
      <c r="D16" s="212"/>
      <c r="E16" s="214"/>
      <c r="F16" s="244"/>
      <c r="G16" s="120"/>
      <c r="H16" s="120"/>
      <c r="I16" s="123"/>
    </row>
    <row r="17" spans="2:9" s="76" customFormat="1" ht="25.5" x14ac:dyDescent="0.25">
      <c r="B17" s="183" t="s">
        <v>93</v>
      </c>
      <c r="C17" s="117" t="s">
        <v>702</v>
      </c>
      <c r="D17" s="117"/>
      <c r="E17" s="117"/>
      <c r="F17" s="121"/>
      <c r="G17" s="121"/>
      <c r="H17" s="121"/>
      <c r="I17" s="125"/>
    </row>
    <row r="18" spans="2:9" s="76" customFormat="1" ht="15" thickBot="1" x14ac:dyDescent="0.3">
      <c r="B18" s="184" t="s">
        <v>80</v>
      </c>
      <c r="C18" s="118" t="s">
        <v>722</v>
      </c>
      <c r="D18" s="118"/>
      <c r="E18" s="118"/>
      <c r="F18" s="122"/>
      <c r="G18" s="122"/>
      <c r="H18" s="122"/>
      <c r="I18" s="126"/>
    </row>
    <row r="19" spans="2:9" ht="26.25" thickBot="1" x14ac:dyDescent="0.3">
      <c r="B19" s="116">
        <f>B16+1</f>
        <v>3</v>
      </c>
      <c r="C19" s="45" t="s">
        <v>703</v>
      </c>
      <c r="D19" s="212"/>
      <c r="E19" s="214"/>
      <c r="F19" s="244"/>
      <c r="G19" s="120"/>
      <c r="H19" s="120"/>
      <c r="I19" s="123"/>
    </row>
    <row r="20" spans="2:9" s="76" customFormat="1" ht="51" x14ac:dyDescent="0.25">
      <c r="B20" s="183" t="s">
        <v>93</v>
      </c>
      <c r="C20" s="117" t="s">
        <v>903</v>
      </c>
      <c r="D20" s="117"/>
      <c r="E20" s="117"/>
      <c r="F20" s="121"/>
      <c r="G20" s="121"/>
      <c r="H20" s="121"/>
      <c r="I20" s="125"/>
    </row>
    <row r="21" spans="2:9" s="76" customFormat="1" ht="25.5" x14ac:dyDescent="0.25">
      <c r="B21" s="183" t="s">
        <v>80</v>
      </c>
      <c r="C21" s="117" t="s">
        <v>704</v>
      </c>
      <c r="D21" s="117"/>
      <c r="E21" s="117"/>
      <c r="F21" s="121"/>
      <c r="G21" s="121"/>
      <c r="H21" s="121"/>
      <c r="I21" s="125"/>
    </row>
    <row r="22" spans="2:9" s="76" customFormat="1" ht="63.75" x14ac:dyDescent="0.25">
      <c r="B22" s="183" t="s">
        <v>81</v>
      </c>
      <c r="C22" s="117" t="s">
        <v>705</v>
      </c>
      <c r="D22" s="117"/>
      <c r="E22" s="117"/>
      <c r="F22" s="121"/>
      <c r="G22" s="121"/>
      <c r="H22" s="121"/>
      <c r="I22" s="125"/>
    </row>
    <row r="23" spans="2:9" s="127" customFormat="1" ht="89.25" x14ac:dyDescent="0.25">
      <c r="B23" s="183" t="s">
        <v>84</v>
      </c>
      <c r="C23" s="117" t="s">
        <v>706</v>
      </c>
      <c r="D23" s="117"/>
      <c r="E23" s="117"/>
      <c r="F23" s="121"/>
      <c r="G23" s="121"/>
      <c r="H23" s="121"/>
      <c r="I23" s="125"/>
    </row>
    <row r="24" spans="2:9" s="127" customFormat="1" ht="51.75" thickBot="1" x14ac:dyDescent="0.3">
      <c r="B24" s="184" t="s">
        <v>92</v>
      </c>
      <c r="C24" s="118" t="s">
        <v>707</v>
      </c>
      <c r="D24" s="118"/>
      <c r="E24" s="118"/>
      <c r="F24" s="122"/>
      <c r="G24" s="122"/>
      <c r="H24" s="122"/>
      <c r="I24" s="126"/>
    </row>
    <row r="25" spans="2:9" s="3" customFormat="1" ht="26.25" thickBot="1" x14ac:dyDescent="0.3">
      <c r="B25" s="116">
        <f>B19+1</f>
        <v>4</v>
      </c>
      <c r="C25" s="45" t="s">
        <v>708</v>
      </c>
      <c r="D25" s="212"/>
      <c r="E25" s="214"/>
      <c r="F25" s="244"/>
      <c r="G25" s="120"/>
      <c r="H25" s="120"/>
      <c r="I25" s="123"/>
    </row>
    <row r="26" spans="2:9" s="127" customFormat="1" ht="51" x14ac:dyDescent="0.25">
      <c r="B26" s="183" t="s">
        <v>93</v>
      </c>
      <c r="C26" s="117" t="s">
        <v>709</v>
      </c>
      <c r="D26" s="117"/>
      <c r="E26" s="117"/>
      <c r="F26" s="121"/>
      <c r="G26" s="121"/>
      <c r="H26" s="121"/>
      <c r="I26" s="125"/>
    </row>
    <row r="27" spans="2:9" s="127" customFormat="1" ht="63.75" x14ac:dyDescent="0.25">
      <c r="B27" s="183" t="s">
        <v>80</v>
      </c>
      <c r="C27" s="117" t="s">
        <v>710</v>
      </c>
      <c r="D27" s="117"/>
      <c r="E27" s="117"/>
      <c r="F27" s="121"/>
      <c r="G27" s="121"/>
      <c r="H27" s="121"/>
      <c r="I27" s="125"/>
    </row>
    <row r="28" spans="2:9" s="127" customFormat="1" ht="51" x14ac:dyDescent="0.25">
      <c r="B28" s="183" t="s">
        <v>81</v>
      </c>
      <c r="C28" s="117" t="s">
        <v>711</v>
      </c>
      <c r="D28" s="117"/>
      <c r="E28" s="117"/>
      <c r="F28" s="121"/>
      <c r="G28" s="121"/>
      <c r="H28" s="121"/>
      <c r="I28" s="125"/>
    </row>
    <row r="29" spans="2:9" s="76" customFormat="1" ht="153" x14ac:dyDescent="0.25">
      <c r="B29" s="183" t="s">
        <v>84</v>
      </c>
      <c r="C29" s="117" t="s">
        <v>712</v>
      </c>
      <c r="D29" s="117"/>
      <c r="E29" s="117"/>
      <c r="F29" s="121"/>
      <c r="G29" s="121"/>
      <c r="H29" s="121"/>
      <c r="I29" s="125"/>
    </row>
    <row r="30" spans="2:9" s="76" customFormat="1" ht="25.5" x14ac:dyDescent="0.25">
      <c r="B30" s="183" t="s">
        <v>92</v>
      </c>
      <c r="C30" s="117" t="s">
        <v>713</v>
      </c>
      <c r="D30" s="117"/>
      <c r="E30" s="117"/>
      <c r="F30" s="121"/>
      <c r="G30" s="121"/>
      <c r="H30" s="121"/>
      <c r="I30" s="125"/>
    </row>
    <row r="31" spans="2:9" s="76" customFormat="1" ht="50.25" customHeight="1" x14ac:dyDescent="0.25">
      <c r="B31" s="184" t="s">
        <v>135</v>
      </c>
      <c r="C31" s="118" t="s">
        <v>723</v>
      </c>
      <c r="D31" s="118"/>
      <c r="E31" s="118"/>
      <c r="F31" s="122"/>
      <c r="G31" s="122"/>
      <c r="H31" s="122"/>
      <c r="I31" s="126"/>
    </row>
    <row r="32" spans="2:9" ht="38.25" x14ac:dyDescent="0.25">
      <c r="B32" s="82">
        <f>B25+1</f>
        <v>5</v>
      </c>
      <c r="C32" s="15" t="s">
        <v>724</v>
      </c>
      <c r="D32" s="15"/>
      <c r="E32" s="15"/>
      <c r="F32" s="14"/>
      <c r="G32" s="14"/>
      <c r="H32" s="14"/>
      <c r="I32" s="39"/>
    </row>
    <row r="33" spans="2:9" ht="38.25" x14ac:dyDescent="0.25">
      <c r="B33" s="82">
        <f t="shared" ref="B33:B36" si="0">B32+1</f>
        <v>6</v>
      </c>
      <c r="C33" s="15" t="s">
        <v>714</v>
      </c>
      <c r="D33" s="15"/>
      <c r="E33" s="15"/>
      <c r="F33" s="14"/>
      <c r="G33" s="14"/>
      <c r="H33" s="14"/>
      <c r="I33" s="39"/>
    </row>
    <row r="34" spans="2:9" ht="25.5" x14ac:dyDescent="0.25">
      <c r="B34" s="82">
        <f t="shared" si="0"/>
        <v>7</v>
      </c>
      <c r="C34" s="15" t="s">
        <v>725</v>
      </c>
      <c r="D34" s="15"/>
      <c r="E34" s="15"/>
      <c r="F34" s="14"/>
      <c r="G34" s="14"/>
      <c r="H34" s="14"/>
      <c r="I34" s="39"/>
    </row>
    <row r="35" spans="2:9" ht="62.25" x14ac:dyDescent="0.25">
      <c r="B35" s="82">
        <f t="shared" si="0"/>
        <v>8</v>
      </c>
      <c r="C35" s="15" t="s">
        <v>975</v>
      </c>
      <c r="D35" s="15"/>
      <c r="E35" s="15"/>
      <c r="F35" s="52"/>
      <c r="G35" s="52"/>
      <c r="H35" s="52"/>
      <c r="I35" s="53"/>
    </row>
    <row r="36" spans="2:9" ht="38.25" x14ac:dyDescent="0.25">
      <c r="B36" s="82">
        <f t="shared" si="0"/>
        <v>9</v>
      </c>
      <c r="C36" s="15" t="s">
        <v>1042</v>
      </c>
      <c r="D36" s="15"/>
      <c r="E36" s="15"/>
      <c r="F36" s="52"/>
      <c r="G36" s="52"/>
      <c r="H36" s="52"/>
      <c r="I36" s="262" t="s">
        <v>1115</v>
      </c>
    </row>
    <row r="37" spans="2:9" s="3" customFormat="1" ht="66.75" customHeight="1" x14ac:dyDescent="0.25">
      <c r="B37" s="82">
        <f>B36+1</f>
        <v>10</v>
      </c>
      <c r="C37" s="15" t="s">
        <v>1043</v>
      </c>
      <c r="D37" s="15"/>
      <c r="E37" s="15"/>
      <c r="F37" s="52"/>
      <c r="G37" s="52"/>
      <c r="H37" s="52"/>
      <c r="I37" s="262" t="s">
        <v>1116</v>
      </c>
    </row>
    <row r="38" spans="2:9" s="3" customFormat="1" ht="25.5" x14ac:dyDescent="0.25">
      <c r="B38" s="82">
        <f t="shared" ref="B38:B51" si="1">B37+1</f>
        <v>11</v>
      </c>
      <c r="C38" s="15" t="s">
        <v>715</v>
      </c>
      <c r="D38" s="15"/>
      <c r="E38" s="15"/>
      <c r="F38" s="14"/>
      <c r="G38" s="14"/>
      <c r="H38" s="14"/>
      <c r="I38" s="39"/>
    </row>
    <row r="39" spans="2:9" s="3" customFormat="1" ht="63.75" x14ac:dyDescent="0.25">
      <c r="B39" s="82">
        <f t="shared" si="1"/>
        <v>12</v>
      </c>
      <c r="C39" s="15" t="s">
        <v>726</v>
      </c>
      <c r="D39" s="15"/>
      <c r="E39" s="15"/>
      <c r="F39" s="14"/>
      <c r="G39" s="14"/>
      <c r="H39" s="14"/>
      <c r="I39" s="39"/>
    </row>
    <row r="40" spans="2:9" s="3" customFormat="1" ht="38.25" x14ac:dyDescent="0.25">
      <c r="B40" s="82">
        <f t="shared" si="1"/>
        <v>13</v>
      </c>
      <c r="C40" s="15" t="s">
        <v>912</v>
      </c>
      <c r="D40" s="15"/>
      <c r="E40" s="15"/>
      <c r="F40" s="14"/>
      <c r="G40" s="14"/>
      <c r="H40" s="14"/>
      <c r="I40" s="39"/>
    </row>
    <row r="41" spans="2:9" s="3" customFormat="1" ht="96" x14ac:dyDescent="0.25">
      <c r="B41" s="128"/>
      <c r="C41" s="129" t="s">
        <v>727</v>
      </c>
      <c r="D41" s="130"/>
      <c r="E41" s="130"/>
      <c r="F41" s="130"/>
      <c r="G41" s="130"/>
      <c r="H41" s="167" t="s">
        <v>852</v>
      </c>
      <c r="I41" s="131" t="s">
        <v>718</v>
      </c>
    </row>
    <row r="42" spans="2:9" s="3" customFormat="1" ht="66.599999999999994" customHeight="1" thickBot="1" x14ac:dyDescent="0.3">
      <c r="B42" s="82">
        <f>B40+1</f>
        <v>14</v>
      </c>
      <c r="C42" s="15" t="s">
        <v>849</v>
      </c>
      <c r="D42" s="40"/>
      <c r="E42" s="40"/>
      <c r="F42" s="14"/>
      <c r="G42" s="14"/>
      <c r="H42" s="14"/>
      <c r="I42" s="39"/>
    </row>
    <row r="43" spans="2:9" ht="15" thickBot="1" x14ac:dyDescent="0.3">
      <c r="B43" s="116">
        <f>B42+1</f>
        <v>15</v>
      </c>
      <c r="C43" s="215" t="s">
        <v>701</v>
      </c>
      <c r="D43" s="212"/>
      <c r="E43" s="214"/>
      <c r="F43" s="216"/>
      <c r="G43" s="216"/>
      <c r="H43" s="120"/>
      <c r="I43" s="123"/>
    </row>
    <row r="44" spans="2:9" s="76" customFormat="1" x14ac:dyDescent="0.25">
      <c r="B44" s="203" t="s">
        <v>93</v>
      </c>
      <c r="C44" s="117" t="s">
        <v>1122</v>
      </c>
      <c r="D44" s="217"/>
      <c r="E44" s="217"/>
      <c r="F44" s="121"/>
      <c r="G44" s="121"/>
      <c r="H44" s="121"/>
      <c r="I44" s="125"/>
    </row>
    <row r="45" spans="2:9" s="76" customFormat="1" x14ac:dyDescent="0.25">
      <c r="B45" s="203" t="s">
        <v>80</v>
      </c>
      <c r="C45" s="117" t="s">
        <v>1123</v>
      </c>
      <c r="D45" s="117"/>
      <c r="E45" s="117"/>
      <c r="F45" s="121"/>
      <c r="G45" s="121"/>
      <c r="H45" s="121"/>
      <c r="I45" s="125"/>
    </row>
    <row r="46" spans="2:9" s="76" customFormat="1" ht="15" thickBot="1" x14ac:dyDescent="0.3">
      <c r="B46" s="204" t="s">
        <v>81</v>
      </c>
      <c r="C46" s="118" t="s">
        <v>1124</v>
      </c>
      <c r="D46" s="118"/>
      <c r="E46" s="118"/>
      <c r="F46" s="122"/>
      <c r="G46" s="122"/>
      <c r="H46" s="122"/>
      <c r="I46" s="126"/>
    </row>
    <row r="47" spans="2:9" ht="39" thickBot="1" x14ac:dyDescent="0.3">
      <c r="B47" s="116">
        <f>B43+1</f>
        <v>16</v>
      </c>
      <c r="C47" s="45" t="s">
        <v>997</v>
      </c>
      <c r="D47" s="212"/>
      <c r="E47" s="214"/>
      <c r="F47" s="244"/>
      <c r="G47" s="120"/>
      <c r="H47" s="120"/>
      <c r="I47" s="123"/>
    </row>
    <row r="48" spans="2:9" s="76" customFormat="1" ht="38.25" x14ac:dyDescent="0.25">
      <c r="B48" s="183" t="s">
        <v>93</v>
      </c>
      <c r="C48" s="117" t="s">
        <v>1125</v>
      </c>
      <c r="D48" s="117"/>
      <c r="E48" s="117"/>
      <c r="F48" s="121"/>
      <c r="G48" s="121"/>
      <c r="H48" s="121"/>
      <c r="I48" s="125"/>
    </row>
    <row r="49" spans="2:9" s="76" customFormat="1" ht="63.75" x14ac:dyDescent="0.25">
      <c r="B49" s="184" t="s">
        <v>80</v>
      </c>
      <c r="C49" s="118" t="s">
        <v>1126</v>
      </c>
      <c r="D49" s="118"/>
      <c r="E49" s="118"/>
      <c r="F49" s="122"/>
      <c r="G49" s="122"/>
      <c r="H49" s="122"/>
      <c r="I49" s="126"/>
    </row>
    <row r="50" spans="2:9" ht="90" thickBot="1" x14ac:dyDescent="0.3">
      <c r="B50" s="82">
        <f>B47+1</f>
        <v>17</v>
      </c>
      <c r="C50" s="15" t="s">
        <v>976</v>
      </c>
      <c r="D50" s="15"/>
      <c r="E50" s="15"/>
      <c r="F50" s="52"/>
      <c r="G50" s="52"/>
      <c r="H50" s="52"/>
      <c r="I50" s="262" t="s">
        <v>1117</v>
      </c>
    </row>
    <row r="51" spans="2:9" ht="15" thickBot="1" x14ac:dyDescent="0.3">
      <c r="B51" s="143">
        <f t="shared" si="1"/>
        <v>18</v>
      </c>
      <c r="C51" s="144" t="s">
        <v>461</v>
      </c>
      <c r="D51" s="212"/>
      <c r="E51" s="214"/>
      <c r="F51" s="244"/>
      <c r="G51" s="145"/>
      <c r="H51" s="145"/>
      <c r="I51" s="146"/>
    </row>
    <row r="52" spans="2:9" s="127" customFormat="1" ht="38.25" x14ac:dyDescent="0.25">
      <c r="B52" s="147" t="s">
        <v>93</v>
      </c>
      <c r="C52" s="148" t="s">
        <v>1129</v>
      </c>
      <c r="D52" s="148"/>
      <c r="E52" s="148"/>
      <c r="F52" s="149"/>
      <c r="G52" s="149"/>
      <c r="H52" s="149"/>
      <c r="I52" s="150"/>
    </row>
    <row r="53" spans="2:9" s="127" customFormat="1" ht="25.5" x14ac:dyDescent="0.25">
      <c r="B53" s="147" t="s">
        <v>80</v>
      </c>
      <c r="C53" s="148" t="s">
        <v>1127</v>
      </c>
      <c r="D53" s="148"/>
      <c r="E53" s="148"/>
      <c r="F53" s="149"/>
      <c r="G53" s="149"/>
      <c r="H53" s="149"/>
      <c r="I53" s="150"/>
    </row>
    <row r="54" spans="2:9" s="127" customFormat="1" ht="25.5" x14ac:dyDescent="0.25">
      <c r="B54" s="151" t="s">
        <v>81</v>
      </c>
      <c r="C54" s="152" t="s">
        <v>1128</v>
      </c>
      <c r="D54" s="152"/>
      <c r="E54" s="152"/>
      <c r="F54" s="153"/>
      <c r="G54" s="153"/>
      <c r="H54" s="153"/>
      <c r="I54" s="154"/>
    </row>
    <row r="55" spans="2:9" s="3" customFormat="1" ht="26.25" thickBot="1" x14ac:dyDescent="0.3">
      <c r="B55" s="82">
        <f>B51+1</f>
        <v>19</v>
      </c>
      <c r="C55" s="15" t="s">
        <v>904</v>
      </c>
      <c r="D55" s="15"/>
      <c r="E55" s="15"/>
      <c r="F55" s="14"/>
      <c r="G55" s="14"/>
      <c r="H55" s="14"/>
      <c r="I55" s="39"/>
    </row>
    <row r="56" spans="2:9" s="3" customFormat="1" ht="15" thickBot="1" x14ac:dyDescent="0.3">
      <c r="B56" s="116">
        <f t="shared" ref="B56:B62" si="2">B55+1</f>
        <v>20</v>
      </c>
      <c r="C56" s="45" t="s">
        <v>716</v>
      </c>
      <c r="D56" s="212"/>
      <c r="E56" s="214"/>
      <c r="F56" s="244"/>
      <c r="G56" s="120"/>
      <c r="H56" s="120"/>
      <c r="I56" s="123"/>
    </row>
    <row r="57" spans="2:9" s="127" customFormat="1" ht="38.25" x14ac:dyDescent="0.25">
      <c r="B57" s="183" t="s">
        <v>93</v>
      </c>
      <c r="C57" s="117" t="s">
        <v>1130</v>
      </c>
      <c r="D57" s="117"/>
      <c r="E57" s="117"/>
      <c r="F57" s="121"/>
      <c r="G57" s="121"/>
      <c r="H57" s="121"/>
      <c r="I57" s="125"/>
    </row>
    <row r="58" spans="2:9" s="76" customFormat="1" ht="38.25" x14ac:dyDescent="0.25">
      <c r="B58" s="184" t="s">
        <v>80</v>
      </c>
      <c r="C58" s="118" t="s">
        <v>1131</v>
      </c>
      <c r="D58" s="118"/>
      <c r="E58" s="118"/>
      <c r="F58" s="122"/>
      <c r="G58" s="122"/>
      <c r="H58" s="122"/>
      <c r="I58" s="126"/>
    </row>
    <row r="59" spans="2:9" ht="25.5" x14ac:dyDescent="0.25">
      <c r="B59" s="82">
        <f>B56+1</f>
        <v>21</v>
      </c>
      <c r="C59" s="15" t="s">
        <v>850</v>
      </c>
      <c r="D59" s="15"/>
      <c r="E59" s="15"/>
      <c r="F59" s="14"/>
      <c r="G59" s="14"/>
      <c r="H59" s="14"/>
      <c r="I59" s="39"/>
    </row>
    <row r="60" spans="2:9" ht="51" x14ac:dyDescent="0.25">
      <c r="B60" s="82">
        <f t="shared" si="2"/>
        <v>22</v>
      </c>
      <c r="C60" s="15" t="s">
        <v>717</v>
      </c>
      <c r="D60" s="15"/>
      <c r="E60" s="15"/>
      <c r="F60" s="14"/>
      <c r="G60" s="14"/>
      <c r="H60" s="14"/>
      <c r="I60" s="39"/>
    </row>
    <row r="61" spans="2:9" ht="25.5" x14ac:dyDescent="0.25">
      <c r="B61" s="82">
        <f t="shared" si="2"/>
        <v>23</v>
      </c>
      <c r="C61" s="15" t="s">
        <v>728</v>
      </c>
      <c r="D61" s="15"/>
      <c r="E61" s="15"/>
      <c r="F61" s="14"/>
      <c r="G61" s="14"/>
      <c r="H61" s="14"/>
      <c r="I61" s="39"/>
    </row>
    <row r="62" spans="2:9" ht="38.25" x14ac:dyDescent="0.25">
      <c r="B62" s="82">
        <f t="shared" si="2"/>
        <v>24</v>
      </c>
      <c r="C62" s="15" t="s">
        <v>1142</v>
      </c>
      <c r="D62" s="15"/>
      <c r="E62" s="15"/>
      <c r="F62" s="14"/>
      <c r="G62" s="14"/>
      <c r="H62" s="14"/>
      <c r="I62" s="39"/>
    </row>
    <row r="63" spans="2:9" x14ac:dyDescent="0.25">
      <c r="B63" s="82">
        <f>B62+1</f>
        <v>25</v>
      </c>
      <c r="C63" s="15" t="s">
        <v>851</v>
      </c>
      <c r="D63" s="15"/>
      <c r="E63" s="15"/>
      <c r="F63" s="14"/>
      <c r="G63" s="14"/>
      <c r="H63" s="14"/>
      <c r="I63" s="39"/>
    </row>
    <row r="64" spans="2:9" ht="44.25" customHeight="1" thickBot="1" x14ac:dyDescent="0.3">
      <c r="B64" s="702" t="s">
        <v>60</v>
      </c>
      <c r="C64" s="703"/>
      <c r="D64" s="709"/>
      <c r="E64" s="710"/>
      <c r="F64" s="710"/>
      <c r="G64" s="710"/>
      <c r="H64" s="710"/>
      <c r="I64" s="711"/>
    </row>
    <row r="65" spans="2:9" s="105" customFormat="1" ht="14.45" customHeight="1" x14ac:dyDescent="0.25">
      <c r="B65" s="748" t="s">
        <v>152</v>
      </c>
      <c r="C65" s="749"/>
      <c r="D65" s="749"/>
      <c r="E65" s="749"/>
      <c r="F65" s="749"/>
      <c r="G65" s="749"/>
      <c r="H65" s="749"/>
      <c r="I65" s="750"/>
    </row>
    <row r="66" spans="2:9" s="105" customFormat="1" ht="14.45" customHeight="1" thickBot="1" x14ac:dyDescent="0.3">
      <c r="B66" s="739" t="s">
        <v>150</v>
      </c>
      <c r="C66" s="740"/>
      <c r="D66" s="740"/>
      <c r="E66" s="740"/>
      <c r="F66" s="740"/>
      <c r="G66" s="740"/>
      <c r="H66" s="740"/>
      <c r="I66" s="741"/>
    </row>
  </sheetData>
  <mergeCells count="11">
    <mergeCell ref="B6:I6"/>
    <mergeCell ref="B64:C64"/>
    <mergeCell ref="D64:I64"/>
    <mergeCell ref="B65:I65"/>
    <mergeCell ref="B66:I66"/>
    <mergeCell ref="B2:I2"/>
    <mergeCell ref="B4:C5"/>
    <mergeCell ref="D4:F4"/>
    <mergeCell ref="G4:G5"/>
    <mergeCell ref="H4:H5"/>
    <mergeCell ref="I4:I5"/>
  </mergeCells>
  <hyperlinks>
    <hyperlink ref="B66" location="A_EsistenzaAiuto!A1" display="Per analizzare se l'operazione includa aiuti di Stato, seguire il presente link"/>
    <hyperlink ref="B66:H66" location="'Guida alla compilazione'!A1" display="Per tornare alla Guida alla compilazione della presente checklist, seguire il presente link"/>
    <hyperlink ref="B65" location="A_EsistenzaAiuto!A1" display="Per analizzare se l'operazione includa aiuti di Stato, seguire il presente link"/>
    <hyperlink ref="B65:H65" location="'Guida alla compilazione'!A1" display="Per tornare alla Guida alla compilazione della presente checklist, seguire il presente link"/>
    <hyperlink ref="B65:I65"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rowBreaks count="1" manualBreakCount="1">
    <brk id="40"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31"/>
  <sheetViews>
    <sheetView showGridLines="0" zoomScale="110" zoomScaleNormal="110" zoomScaleSheetLayoutView="100" workbookViewId="0">
      <pane ySplit="5" topLeftCell="A11" activePane="bottomLeft" state="frozen"/>
      <selection activeCell="A8" sqref="A8:I8"/>
      <selection pane="bottomLeft" activeCell="G12" sqref="G12"/>
    </sheetView>
  </sheetViews>
  <sheetFormatPr defaultColWidth="9.140625" defaultRowHeight="14.25" x14ac:dyDescent="0.25"/>
  <cols>
    <col min="1" max="1" width="2.42578125" style="2" customWidth="1"/>
    <col min="2" max="2" width="111.140625" style="1" customWidth="1"/>
    <col min="3" max="3" width="3.42578125" style="2" customWidth="1"/>
    <col min="4" max="4" width="9.140625" style="2"/>
    <col min="5" max="5" width="12.5703125" style="2" bestFit="1" customWidth="1"/>
    <col min="6" max="16384" width="9.140625" style="2"/>
  </cols>
  <sheetData>
    <row r="1" spans="2:8" ht="8.4499999999999993" customHeight="1" x14ac:dyDescent="0.25">
      <c r="B1" s="98"/>
    </row>
    <row r="2" spans="2:8" ht="24.6" customHeight="1" x14ac:dyDescent="0.25">
      <c r="B2" s="97" t="s">
        <v>111</v>
      </c>
      <c r="C2" s="95"/>
      <c r="D2" s="95"/>
      <c r="E2" s="95"/>
      <c r="F2" s="95"/>
      <c r="G2" s="95"/>
      <c r="H2" s="95"/>
    </row>
    <row r="3" spans="2:8" ht="8.4499999999999993" customHeight="1" thickBot="1" x14ac:dyDescent="0.3">
      <c r="B3" s="98"/>
    </row>
    <row r="4" spans="2:8" ht="14.1" customHeight="1" x14ac:dyDescent="0.25">
      <c r="B4" s="621" t="s">
        <v>141</v>
      </c>
    </row>
    <row r="5" spans="2:8" ht="15" thickBot="1" x14ac:dyDescent="0.3">
      <c r="B5" s="622"/>
    </row>
    <row r="6" spans="2:8" s="3" customFormat="1" ht="63.75" x14ac:dyDescent="0.25">
      <c r="B6" s="106" t="s">
        <v>795</v>
      </c>
    </row>
    <row r="7" spans="2:8" s="3" customFormat="1" ht="51" x14ac:dyDescent="0.25">
      <c r="B7" s="162" t="s">
        <v>796</v>
      </c>
    </row>
    <row r="8" spans="2:8" s="3" customFormat="1" ht="17.100000000000001" customHeight="1" x14ac:dyDescent="0.25">
      <c r="B8" s="106" t="s">
        <v>794</v>
      </c>
    </row>
    <row r="9" spans="2:8" ht="247.35" customHeight="1" x14ac:dyDescent="0.25">
      <c r="B9" s="107"/>
      <c r="E9" s="99"/>
    </row>
    <row r="10" spans="2:8" ht="180.6" customHeight="1" x14ac:dyDescent="0.25">
      <c r="B10" s="108"/>
      <c r="E10" s="99"/>
    </row>
    <row r="11" spans="2:8" ht="219" customHeight="1" x14ac:dyDescent="0.25">
      <c r="B11" s="109"/>
      <c r="E11" s="99"/>
    </row>
    <row r="12" spans="2:8" ht="45.75" customHeight="1" x14ac:dyDescent="0.25">
      <c r="B12" s="110" t="s">
        <v>142</v>
      </c>
    </row>
    <row r="13" spans="2:8" s="3" customFormat="1" ht="91.5" customHeight="1" x14ac:dyDescent="0.25">
      <c r="B13" s="111" t="s">
        <v>1154</v>
      </c>
    </row>
    <row r="14" spans="2:8" ht="20.45" customHeight="1" x14ac:dyDescent="0.25">
      <c r="B14" s="155" t="s">
        <v>682</v>
      </c>
    </row>
    <row r="15" spans="2:8" ht="114.75" x14ac:dyDescent="0.25">
      <c r="B15" s="111" t="s">
        <v>1155</v>
      </c>
    </row>
    <row r="16" spans="2:8" ht="20.45" customHeight="1" x14ac:dyDescent="0.25">
      <c r="B16" s="112" t="s">
        <v>157</v>
      </c>
    </row>
    <row r="17" spans="2:2" ht="25.5" x14ac:dyDescent="0.25">
      <c r="B17" s="113" t="s">
        <v>984</v>
      </c>
    </row>
    <row r="18" spans="2:2" ht="39" customHeight="1" x14ac:dyDescent="0.25">
      <c r="B18" s="114" t="s">
        <v>752</v>
      </c>
    </row>
    <row r="19" spans="2:2" ht="30" customHeight="1" x14ac:dyDescent="0.25">
      <c r="B19" s="112" t="s">
        <v>983</v>
      </c>
    </row>
    <row r="20" spans="2:2" ht="38.25" x14ac:dyDescent="0.25">
      <c r="B20" s="113" t="s">
        <v>178</v>
      </c>
    </row>
    <row r="21" spans="2:2" ht="30" customHeight="1" x14ac:dyDescent="0.25">
      <c r="B21" s="156" t="s">
        <v>753</v>
      </c>
    </row>
    <row r="22" spans="2:2" ht="38.25" x14ac:dyDescent="0.25">
      <c r="B22" s="113" t="s">
        <v>751</v>
      </c>
    </row>
    <row r="23" spans="2:2" ht="242.45" customHeight="1" x14ac:dyDescent="0.25">
      <c r="B23" s="115" t="s">
        <v>343</v>
      </c>
    </row>
    <row r="24" spans="2:2" ht="42" customHeight="1" x14ac:dyDescent="0.25">
      <c r="B24" s="111" t="s">
        <v>1156</v>
      </c>
    </row>
    <row r="25" spans="2:2" ht="22.35" customHeight="1" x14ac:dyDescent="0.25">
      <c r="B25" s="156" t="s">
        <v>787</v>
      </c>
    </row>
    <row r="26" spans="2:2" ht="84" customHeight="1" x14ac:dyDescent="0.25">
      <c r="B26" s="111" t="s">
        <v>1157</v>
      </c>
    </row>
    <row r="27" spans="2:2" ht="20.45" customHeight="1" x14ac:dyDescent="0.25">
      <c r="B27" s="156" t="s">
        <v>757</v>
      </c>
    </row>
    <row r="28" spans="2:2" ht="51" x14ac:dyDescent="0.25">
      <c r="B28" s="111" t="s">
        <v>1158</v>
      </c>
    </row>
    <row r="29" spans="2:2" ht="20.45" customHeight="1" x14ac:dyDescent="0.25">
      <c r="B29" s="156" t="s">
        <v>759</v>
      </c>
    </row>
    <row r="30" spans="2:2" ht="38.25" x14ac:dyDescent="0.25">
      <c r="B30" s="111" t="s">
        <v>155</v>
      </c>
    </row>
    <row r="31" spans="2:2" ht="20.45" customHeight="1" thickBot="1" x14ac:dyDescent="0.3">
      <c r="B31" s="157" t="s">
        <v>761</v>
      </c>
    </row>
  </sheetData>
  <mergeCells count="1">
    <mergeCell ref="B4:B5"/>
  </mergeCells>
  <hyperlinks>
    <hyperlink ref="B14" location="'1 EsistenzaAiuto'!A1" display="Per analizzare se l'operazione includa aiuti di Stato, seguire questo link"/>
    <hyperlink ref="B16" location="'2 AiutiNotificati'!A1" display="a) in caso di aiuti di Stato in regime di notifica alla Commissione Europea, seguire questo link"/>
    <hyperlink ref="B19" location="'4 De minimis SEIE'!A1" display="b.2) in caso di c.d &quot;aiuti de minimis&quot; per operazioni consistenti in un SEIE, seguire questo link"/>
    <hyperlink ref="B27" location="'Fase 4'!A1" display="Per passare alla Fase 4, seguire questo link"/>
    <hyperlink ref="B29" location="'Fase 5'!A1" display="Per passare alla Fase 5, seguire questo link"/>
    <hyperlink ref="B31" location="'Fase 6 - Conclusioni'!A1" display="Per passare ale Conclusioni, seguire questo link"/>
    <hyperlink ref="B18" location="'3 De mimimis'!A1" display="b.1) in caso di c.d &quot;aiuti de minimis&quot; per operazioni non consistenti in un Servizio di Interese Economico Generale, seguire questo link"/>
    <hyperlink ref="B21" location="'5 Esenzione_Punti comuni'!A1" display="Per analizzare i punti di controllo comuni agli aiuti in esenzione, seguire questo link"/>
    <hyperlink ref="B25" location="'Fase 3'!A1" display="a) per esaminare i punti di controllo trasversali relativi alla procedura di erogazione dell'aiuto, seguire questo link"/>
  </hyperlinks>
  <printOptions horizontalCentered="1"/>
  <pageMargins left="0.70866141732283472" right="0.70866141732283472" top="0.74803149606299213" bottom="0.74803149606299213" header="0.31496062992125984" footer="0.31496062992125984"/>
  <pageSetup paperSize="9" scale="74" fitToHeight="0" orientation="portrait" r:id="rId1"/>
  <headerFooter>
    <oddFooter xml:space="preserve">&amp;L&amp;F
&amp;RFoglio di lavoro: &amp;A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7"/>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1225</v>
      </c>
      <c r="C7" s="79"/>
      <c r="D7" s="79"/>
      <c r="E7" s="79"/>
      <c r="F7" s="79"/>
      <c r="G7" s="119"/>
      <c r="H7" s="119"/>
      <c r="I7" s="80"/>
    </row>
    <row r="8" spans="1:10" ht="25.5" x14ac:dyDescent="0.25">
      <c r="A8" s="592"/>
      <c r="B8" s="593">
        <v>1</v>
      </c>
      <c r="C8" s="594" t="s">
        <v>737</v>
      </c>
      <c r="D8" s="594"/>
      <c r="E8" s="594"/>
      <c r="F8" s="598"/>
      <c r="G8" s="598"/>
      <c r="H8" s="598"/>
      <c r="I8" s="599"/>
      <c r="J8" s="592"/>
    </row>
    <row r="9" spans="1:10" s="3" customFormat="1" ht="25.5" x14ac:dyDescent="0.25">
      <c r="B9" s="82">
        <f>B8+1</f>
        <v>2</v>
      </c>
      <c r="C9" s="15" t="s">
        <v>905</v>
      </c>
      <c r="D9" s="15"/>
      <c r="E9" s="15"/>
      <c r="F9" s="14"/>
      <c r="G9" s="14"/>
      <c r="H9" s="14"/>
      <c r="I9" s="39"/>
    </row>
    <row r="10" spans="1:10" s="3" customFormat="1" ht="25.5" x14ac:dyDescent="0.25">
      <c r="B10" s="82">
        <f t="shared" ref="B10:B22" si="0">B9+1</f>
        <v>3</v>
      </c>
      <c r="C10" s="15" t="s">
        <v>738</v>
      </c>
      <c r="D10" s="15"/>
      <c r="E10" s="15"/>
      <c r="F10" s="14"/>
      <c r="G10" s="14"/>
      <c r="H10" s="14"/>
      <c r="I10" s="39"/>
    </row>
    <row r="11" spans="1:10" s="3" customFormat="1" ht="38.25" x14ac:dyDescent="0.25">
      <c r="B11" s="82">
        <f t="shared" si="0"/>
        <v>4</v>
      </c>
      <c r="C11" s="15" t="s">
        <v>729</v>
      </c>
      <c r="D11" s="15"/>
      <c r="E11" s="15"/>
      <c r="F11" s="14"/>
      <c r="G11" s="14"/>
      <c r="H11" s="14"/>
      <c r="I11" s="39"/>
    </row>
    <row r="12" spans="1:10" s="3" customFormat="1" ht="51" x14ac:dyDescent="0.25">
      <c r="B12" s="82">
        <f t="shared" si="0"/>
        <v>5</v>
      </c>
      <c r="C12" s="15" t="s">
        <v>906</v>
      </c>
      <c r="D12" s="15"/>
      <c r="E12" s="15"/>
      <c r="F12" s="14"/>
      <c r="G12" s="14"/>
      <c r="H12" s="14"/>
      <c r="I12" s="39"/>
    </row>
    <row r="13" spans="1:10" s="3" customFormat="1" ht="25.5" x14ac:dyDescent="0.25">
      <c r="B13" s="82">
        <f t="shared" si="0"/>
        <v>6</v>
      </c>
      <c r="C13" s="15" t="s">
        <v>739</v>
      </c>
      <c r="D13" s="15"/>
      <c r="E13" s="15"/>
      <c r="F13" s="14"/>
      <c r="G13" s="14"/>
      <c r="H13" s="14"/>
      <c r="I13" s="39"/>
    </row>
    <row r="14" spans="1:10" s="3" customFormat="1" ht="77.25" thickBot="1" x14ac:dyDescent="0.3">
      <c r="B14" s="82">
        <f t="shared" si="0"/>
        <v>7</v>
      </c>
      <c r="C14" s="15" t="s">
        <v>730</v>
      </c>
      <c r="D14" s="40"/>
      <c r="E14" s="40"/>
      <c r="F14" s="242"/>
      <c r="G14" s="14"/>
      <c r="H14" s="14"/>
      <c r="I14" s="39"/>
    </row>
    <row r="15" spans="1:10" ht="15" thickBot="1" x14ac:dyDescent="0.3">
      <c r="B15" s="116">
        <f t="shared" si="0"/>
        <v>8</v>
      </c>
      <c r="C15" s="215" t="s">
        <v>701</v>
      </c>
      <c r="D15" s="212"/>
      <c r="E15" s="214"/>
      <c r="F15" s="244"/>
      <c r="G15" s="216"/>
      <c r="H15" s="120"/>
      <c r="I15" s="123"/>
    </row>
    <row r="16" spans="1:10" s="76" customFormat="1" ht="38.25" x14ac:dyDescent="0.25">
      <c r="B16" s="183" t="s">
        <v>82</v>
      </c>
      <c r="C16" s="117" t="s">
        <v>731</v>
      </c>
      <c r="D16" s="217"/>
      <c r="E16" s="217"/>
      <c r="F16" s="243"/>
      <c r="G16" s="121"/>
      <c r="H16" s="121"/>
      <c r="I16" s="125"/>
    </row>
    <row r="17" spans="2:9" s="76" customFormat="1" x14ac:dyDescent="0.25">
      <c r="B17" s="184" t="s">
        <v>80</v>
      </c>
      <c r="C17" s="118" t="s">
        <v>732</v>
      </c>
      <c r="D17" s="118"/>
      <c r="E17" s="118"/>
      <c r="F17" s="122"/>
      <c r="G17" s="122"/>
      <c r="H17" s="122"/>
      <c r="I17" s="126"/>
    </row>
    <row r="18" spans="2:9" ht="38.25" x14ac:dyDescent="0.25">
      <c r="B18" s="82">
        <f>B15+1</f>
        <v>9</v>
      </c>
      <c r="C18" s="15" t="s">
        <v>733</v>
      </c>
      <c r="D18" s="15"/>
      <c r="E18" s="15"/>
      <c r="F18" s="14"/>
      <c r="G18" s="14"/>
      <c r="H18" s="14"/>
      <c r="I18" s="39"/>
    </row>
    <row r="19" spans="2:9" ht="38.25" x14ac:dyDescent="0.25">
      <c r="B19" s="82">
        <f t="shared" si="0"/>
        <v>10</v>
      </c>
      <c r="C19" s="15" t="s">
        <v>734</v>
      </c>
      <c r="D19" s="15"/>
      <c r="E19" s="15"/>
      <c r="F19" s="14"/>
      <c r="G19" s="14"/>
      <c r="H19" s="14"/>
      <c r="I19" s="39"/>
    </row>
    <row r="20" spans="2:9" ht="63.75" x14ac:dyDescent="0.25">
      <c r="B20" s="82">
        <f t="shared" si="0"/>
        <v>11</v>
      </c>
      <c r="C20" s="15" t="s">
        <v>740</v>
      </c>
      <c r="D20" s="15"/>
      <c r="E20" s="15"/>
      <c r="F20" s="14"/>
      <c r="G20" s="14"/>
      <c r="H20" s="14"/>
      <c r="I20" s="39"/>
    </row>
    <row r="21" spans="2:9" ht="51" x14ac:dyDescent="0.25">
      <c r="B21" s="82">
        <f t="shared" si="0"/>
        <v>12</v>
      </c>
      <c r="C21" s="15" t="s">
        <v>735</v>
      </c>
      <c r="D21" s="15"/>
      <c r="E21" s="15"/>
      <c r="F21" s="52"/>
      <c r="G21" s="52"/>
      <c r="H21" s="52"/>
      <c r="I21" s="53"/>
    </row>
    <row r="22" spans="2:9" ht="38.25" x14ac:dyDescent="0.25">
      <c r="B22" s="82">
        <f t="shared" si="0"/>
        <v>13</v>
      </c>
      <c r="C22" s="15" t="s">
        <v>714</v>
      </c>
      <c r="D22" s="15"/>
      <c r="E22" s="15"/>
      <c r="F22" s="52"/>
      <c r="G22" s="52"/>
      <c r="H22" s="52"/>
      <c r="I22" s="53"/>
    </row>
    <row r="23" spans="2:9" s="3" customFormat="1" ht="38.25" x14ac:dyDescent="0.25">
      <c r="B23" s="82">
        <f>B22+1</f>
        <v>14</v>
      </c>
      <c r="C23" s="15" t="s">
        <v>736</v>
      </c>
      <c r="D23" s="15"/>
      <c r="E23" s="15"/>
      <c r="F23" s="52"/>
      <c r="G23" s="52"/>
      <c r="H23" s="52"/>
      <c r="I23" s="53"/>
    </row>
    <row r="24" spans="2:9" s="3" customFormat="1" ht="38.25" x14ac:dyDescent="0.25">
      <c r="B24" s="82">
        <f t="shared" ref="B24" si="1">B23+1</f>
        <v>15</v>
      </c>
      <c r="C24" s="15" t="s">
        <v>1044</v>
      </c>
      <c r="D24" s="15"/>
      <c r="E24" s="15"/>
      <c r="F24" s="52"/>
      <c r="G24" s="52"/>
      <c r="H24" s="52"/>
      <c r="I24" s="262" t="s">
        <v>1118</v>
      </c>
    </row>
    <row r="25" spans="2:9" ht="44.25" customHeight="1" thickBot="1" x14ac:dyDescent="0.3">
      <c r="B25" s="702" t="s">
        <v>60</v>
      </c>
      <c r="C25" s="703"/>
      <c r="D25" s="709"/>
      <c r="E25" s="710"/>
      <c r="F25" s="710"/>
      <c r="G25" s="710"/>
      <c r="H25" s="710"/>
      <c r="I25" s="711"/>
    </row>
    <row r="26" spans="2:9" s="105" customFormat="1" ht="14.45" customHeight="1" x14ac:dyDescent="0.25">
      <c r="B26" s="748" t="s">
        <v>152</v>
      </c>
      <c r="C26" s="749"/>
      <c r="D26" s="749"/>
      <c r="E26" s="749"/>
      <c r="F26" s="749"/>
      <c r="G26" s="749"/>
      <c r="H26" s="749"/>
      <c r="I26" s="750"/>
    </row>
    <row r="27" spans="2:9" s="105" customFormat="1" ht="14.45" customHeight="1" thickBot="1" x14ac:dyDescent="0.3">
      <c r="B27" s="739" t="s">
        <v>150</v>
      </c>
      <c r="C27" s="740"/>
      <c r="D27" s="740"/>
      <c r="E27" s="740"/>
      <c r="F27" s="740"/>
      <c r="G27" s="740"/>
      <c r="H27" s="740"/>
      <c r="I27" s="741"/>
    </row>
  </sheetData>
  <mergeCells count="11">
    <mergeCell ref="B6:I6"/>
    <mergeCell ref="B25:C25"/>
    <mergeCell ref="D25:I25"/>
    <mergeCell ref="B26:I26"/>
    <mergeCell ref="B27:I27"/>
    <mergeCell ref="B2:I2"/>
    <mergeCell ref="B4:C5"/>
    <mergeCell ref="D4:F4"/>
    <mergeCell ref="G4:G5"/>
    <mergeCell ref="H4:H5"/>
    <mergeCell ref="I4:I5"/>
  </mergeCells>
  <hyperlinks>
    <hyperlink ref="B27" location="A_EsistenzaAiuto!A1" display="Per analizzare se l'operazione includa aiuti di Stato, seguire il presente link"/>
    <hyperlink ref="B27:H27" location="'Guida alla compilazione'!A1" display="Per tornare alla Guida alla compilazione della presente checklist, seguire il presente link"/>
    <hyperlink ref="B26" location="A_EsistenzaAiuto!A1" display="Per analizzare se l'operazione includa aiuti di Stato, seguire il presente link"/>
    <hyperlink ref="B26:H26" location="'Guida alla compilazione'!A1" display="Per tornare alla Guida alla compilazione della presente checklist, seguire il presente link"/>
    <hyperlink ref="B26:I26"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1"/>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974</v>
      </c>
      <c r="C7" s="79"/>
      <c r="D7" s="79"/>
      <c r="E7" s="79"/>
      <c r="F7" s="79"/>
      <c r="G7" s="119"/>
      <c r="H7" s="119"/>
      <c r="I7" s="80"/>
    </row>
    <row r="8" spans="1:10" ht="51.75" thickBot="1" x14ac:dyDescent="0.3">
      <c r="A8" s="592"/>
      <c r="B8" s="593">
        <v>1</v>
      </c>
      <c r="C8" s="594" t="s">
        <v>746</v>
      </c>
      <c r="D8" s="605"/>
      <c r="E8" s="605"/>
      <c r="F8" s="606"/>
      <c r="G8" s="598"/>
      <c r="H8" s="598"/>
      <c r="I8" s="599"/>
      <c r="J8" s="592"/>
    </row>
    <row r="9" spans="1:10" s="3" customFormat="1" ht="15" thickBot="1" x14ac:dyDescent="0.3">
      <c r="B9" s="116">
        <f>B8+1</f>
        <v>2</v>
      </c>
      <c r="C9" s="215" t="s">
        <v>747</v>
      </c>
      <c r="D9" s="212"/>
      <c r="E9" s="214"/>
      <c r="F9" s="244"/>
      <c r="G9" s="216"/>
      <c r="H9" s="120"/>
      <c r="I9" s="123"/>
    </row>
    <row r="10" spans="1:10" s="127" customFormat="1" ht="51" x14ac:dyDescent="0.25">
      <c r="B10" s="183" t="s">
        <v>82</v>
      </c>
      <c r="C10" s="117" t="s">
        <v>741</v>
      </c>
      <c r="D10" s="217"/>
      <c r="E10" s="217"/>
      <c r="F10" s="243"/>
      <c r="G10" s="121"/>
      <c r="H10" s="121"/>
      <c r="I10" s="125"/>
    </row>
    <row r="11" spans="1:10" s="127" customFormat="1" x14ac:dyDescent="0.25">
      <c r="B11" s="184" t="s">
        <v>80</v>
      </c>
      <c r="C11" s="118" t="s">
        <v>742</v>
      </c>
      <c r="D11" s="118"/>
      <c r="E11" s="118"/>
      <c r="F11" s="122"/>
      <c r="G11" s="122"/>
      <c r="H11" s="122"/>
      <c r="I11" s="126"/>
    </row>
    <row r="12" spans="1:10" s="3" customFormat="1" ht="25.5" x14ac:dyDescent="0.25">
      <c r="B12" s="82">
        <f>B9+1</f>
        <v>3</v>
      </c>
      <c r="C12" s="15" t="s">
        <v>743</v>
      </c>
      <c r="D12" s="15"/>
      <c r="E12" s="15"/>
      <c r="F12" s="14"/>
      <c r="G12" s="14"/>
      <c r="H12" s="14"/>
      <c r="I12" s="39"/>
    </row>
    <row r="13" spans="1:10" s="3" customFormat="1" ht="25.5" x14ac:dyDescent="0.25">
      <c r="B13" s="82">
        <f t="shared" ref="B13:B18" si="0">B12+1</f>
        <v>4</v>
      </c>
      <c r="C13" s="15" t="s">
        <v>744</v>
      </c>
      <c r="D13" s="15"/>
      <c r="E13" s="15"/>
      <c r="F13" s="14"/>
      <c r="G13" s="14"/>
      <c r="H13" s="14"/>
      <c r="I13" s="39"/>
    </row>
    <row r="14" spans="1:10" s="3" customFormat="1" ht="51" x14ac:dyDescent="0.25">
      <c r="B14" s="82">
        <f t="shared" si="0"/>
        <v>5</v>
      </c>
      <c r="C14" s="15" t="s">
        <v>745</v>
      </c>
      <c r="D14" s="15"/>
      <c r="E14" s="15"/>
      <c r="F14" s="14"/>
      <c r="G14" s="14"/>
      <c r="H14" s="14"/>
      <c r="I14" s="39"/>
    </row>
    <row r="15" spans="1:10" ht="25.5" x14ac:dyDescent="0.25">
      <c r="B15" s="82">
        <f t="shared" si="0"/>
        <v>6</v>
      </c>
      <c r="C15" s="15" t="s">
        <v>449</v>
      </c>
      <c r="D15" s="15"/>
      <c r="E15" s="15"/>
      <c r="F15" s="14"/>
      <c r="G15" s="14"/>
      <c r="H15" s="14"/>
      <c r="I15" s="39"/>
    </row>
    <row r="16" spans="1:10" ht="25.5" x14ac:dyDescent="0.25">
      <c r="B16" s="82">
        <f t="shared" si="0"/>
        <v>7</v>
      </c>
      <c r="C16" s="15" t="s">
        <v>589</v>
      </c>
      <c r="D16" s="15"/>
      <c r="E16" s="15"/>
      <c r="F16" s="14"/>
      <c r="G16" s="14"/>
      <c r="H16" s="14"/>
      <c r="I16" s="39"/>
    </row>
    <row r="17" spans="2:9" ht="38.25" x14ac:dyDescent="0.25">
      <c r="B17" s="82">
        <f t="shared" si="0"/>
        <v>8</v>
      </c>
      <c r="C17" s="15" t="s">
        <v>714</v>
      </c>
      <c r="D17" s="15"/>
      <c r="E17" s="15"/>
      <c r="F17" s="14"/>
      <c r="G17" s="14"/>
      <c r="H17" s="14"/>
      <c r="I17" s="39"/>
    </row>
    <row r="18" spans="2:9" ht="24.75" x14ac:dyDescent="0.25">
      <c r="B18" s="82">
        <f t="shared" si="0"/>
        <v>9</v>
      </c>
      <c r="C18" s="15" t="s">
        <v>748</v>
      </c>
      <c r="D18" s="15"/>
      <c r="E18" s="15"/>
      <c r="F18" s="14"/>
      <c r="G18" s="14"/>
      <c r="H18" s="14"/>
      <c r="I18" s="39"/>
    </row>
    <row r="19" spans="2:9" ht="44.25" customHeight="1" thickBot="1" x14ac:dyDescent="0.3">
      <c r="B19" s="702" t="s">
        <v>60</v>
      </c>
      <c r="C19" s="703"/>
      <c r="D19" s="709"/>
      <c r="E19" s="710"/>
      <c r="F19" s="710"/>
      <c r="G19" s="710"/>
      <c r="H19" s="710"/>
      <c r="I19" s="711"/>
    </row>
    <row r="20" spans="2:9" s="105" customFormat="1" ht="14.45" customHeight="1" x14ac:dyDescent="0.25">
      <c r="B20" s="748" t="s">
        <v>152</v>
      </c>
      <c r="C20" s="749"/>
      <c r="D20" s="749"/>
      <c r="E20" s="749"/>
      <c r="F20" s="749"/>
      <c r="G20" s="749"/>
      <c r="H20" s="749"/>
      <c r="I20" s="750"/>
    </row>
    <row r="21" spans="2:9" s="105" customFormat="1" ht="14.45" customHeight="1" thickBot="1" x14ac:dyDescent="0.3">
      <c r="B21" s="739" t="s">
        <v>150</v>
      </c>
      <c r="C21" s="740"/>
      <c r="D21" s="740"/>
      <c r="E21" s="740"/>
      <c r="F21" s="740"/>
      <c r="G21" s="740"/>
      <c r="H21" s="740"/>
      <c r="I21" s="741"/>
    </row>
  </sheetData>
  <mergeCells count="11">
    <mergeCell ref="B6:I6"/>
    <mergeCell ref="B19:C19"/>
    <mergeCell ref="D19:I19"/>
    <mergeCell ref="B20:I20"/>
    <mergeCell ref="B21:I21"/>
    <mergeCell ref="B2:I2"/>
    <mergeCell ref="B4:C5"/>
    <mergeCell ref="D4:F4"/>
    <mergeCell ref="G4:G5"/>
    <mergeCell ref="H4:H5"/>
    <mergeCell ref="I4:I5"/>
  </mergeCells>
  <hyperlinks>
    <hyperlink ref="B21" location="A_EsistenzaAiuto!A1" display="Per analizzare se l'operazione includa aiuti di Stato, seguire il presente link"/>
    <hyperlink ref="B21:H21" location="'Guida alla compilazione'!A1" display="Per tornare alla Guida alla compilazione della presente checklist, seguire il presente link"/>
    <hyperlink ref="B20" location="A_EsistenzaAiuto!A1" display="Per analizzare se l'operazione includa aiuti di Stato, seguire il presente link"/>
    <hyperlink ref="B20:H20" location="'Guida alla compilazione'!A1" display="Per tornare alla Guida alla compilazione della presente checklist, seguire il presente link"/>
    <hyperlink ref="B20:I20"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6"/>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1222</v>
      </c>
      <c r="C7" s="79"/>
      <c r="D7" s="79"/>
      <c r="E7" s="79"/>
      <c r="F7" s="79"/>
      <c r="G7" s="119"/>
      <c r="H7" s="119"/>
      <c r="I7" s="80"/>
    </row>
    <row r="8" spans="1:10" ht="63.75" x14ac:dyDescent="0.25">
      <c r="A8" s="592"/>
      <c r="B8" s="593">
        <v>1</v>
      </c>
      <c r="C8" s="594" t="s">
        <v>941</v>
      </c>
      <c r="D8" s="594"/>
      <c r="E8" s="594"/>
      <c r="F8" s="598"/>
      <c r="G8" s="598"/>
      <c r="H8" s="598"/>
      <c r="I8" s="599"/>
      <c r="J8" s="592"/>
    </row>
    <row r="9" spans="1:10" s="3" customFormat="1" ht="64.5" x14ac:dyDescent="0.25">
      <c r="B9" s="82">
        <f>B8+1</f>
        <v>2</v>
      </c>
      <c r="C9" s="15" t="s">
        <v>942</v>
      </c>
      <c r="D9" s="15"/>
      <c r="E9" s="15"/>
      <c r="F9" s="14"/>
      <c r="G9" s="14"/>
      <c r="H9" s="14"/>
      <c r="I9" s="39"/>
    </row>
    <row r="10" spans="1:10" s="3" customFormat="1" ht="103.35" customHeight="1" x14ac:dyDescent="0.25">
      <c r="B10" s="82">
        <f t="shared" ref="B10:B22" si="0">B9+1</f>
        <v>3</v>
      </c>
      <c r="C10" s="15" t="s">
        <v>934</v>
      </c>
      <c r="D10" s="15"/>
      <c r="E10" s="15"/>
      <c r="F10" s="14"/>
      <c r="G10" s="14"/>
      <c r="H10" s="14"/>
      <c r="I10" s="39"/>
    </row>
    <row r="11" spans="1:10" s="3" customFormat="1" ht="63.75" x14ac:dyDescent="0.25">
      <c r="B11" s="82">
        <f t="shared" si="0"/>
        <v>4</v>
      </c>
      <c r="C11" s="15" t="s">
        <v>935</v>
      </c>
      <c r="D11" s="15"/>
      <c r="E11" s="15"/>
      <c r="F11" s="14"/>
      <c r="G11" s="14"/>
      <c r="H11" s="14"/>
      <c r="I11" s="39"/>
    </row>
    <row r="12" spans="1:10" s="3" customFormat="1" ht="81" customHeight="1" x14ac:dyDescent="0.25">
      <c r="B12" s="82">
        <f t="shared" si="0"/>
        <v>5</v>
      </c>
      <c r="C12" s="15" t="s">
        <v>939</v>
      </c>
      <c r="D12" s="15"/>
      <c r="E12" s="15"/>
      <c r="F12" s="14"/>
      <c r="G12" s="14"/>
      <c r="H12" s="14"/>
      <c r="I12" s="39"/>
    </row>
    <row r="13" spans="1:10" s="3" customFormat="1" ht="25.5" x14ac:dyDescent="0.25">
      <c r="B13" s="82">
        <f t="shared" si="0"/>
        <v>6</v>
      </c>
      <c r="C13" s="15" t="s">
        <v>938</v>
      </c>
      <c r="D13" s="15"/>
      <c r="E13" s="15"/>
      <c r="F13" s="14"/>
      <c r="G13" s="14"/>
      <c r="H13" s="14"/>
      <c r="I13" s="39"/>
    </row>
    <row r="14" spans="1:10" s="3" customFormat="1" ht="38.25" x14ac:dyDescent="0.25">
      <c r="B14" s="82">
        <f t="shared" si="0"/>
        <v>7</v>
      </c>
      <c r="C14" s="15" t="s">
        <v>937</v>
      </c>
      <c r="D14" s="15"/>
      <c r="E14" s="15"/>
      <c r="F14" s="14"/>
      <c r="G14" s="14"/>
      <c r="H14" s="14"/>
      <c r="I14" s="39"/>
    </row>
    <row r="15" spans="1:10" s="3" customFormat="1" ht="94.35" customHeight="1" x14ac:dyDescent="0.25">
      <c r="B15" s="82">
        <f t="shared" si="0"/>
        <v>8</v>
      </c>
      <c r="C15" s="15" t="s">
        <v>940</v>
      </c>
      <c r="D15" s="15"/>
      <c r="E15" s="15"/>
      <c r="F15" s="14"/>
      <c r="G15" s="14"/>
      <c r="H15" s="14"/>
      <c r="I15" s="39"/>
    </row>
    <row r="16" spans="1:10" ht="34.35" customHeight="1" x14ac:dyDescent="0.25">
      <c r="B16" s="82">
        <f t="shared" si="0"/>
        <v>9</v>
      </c>
      <c r="C16" s="15" t="s">
        <v>943</v>
      </c>
      <c r="D16" s="15"/>
      <c r="E16" s="15"/>
      <c r="F16" s="14"/>
      <c r="G16" s="14"/>
      <c r="H16" s="14"/>
      <c r="I16" s="39"/>
    </row>
    <row r="17" spans="2:9" ht="121.35" customHeight="1" x14ac:dyDescent="0.25">
      <c r="B17" s="82">
        <f t="shared" si="0"/>
        <v>10</v>
      </c>
      <c r="C17" s="15" t="s">
        <v>944</v>
      </c>
      <c r="D17" s="15"/>
      <c r="E17" s="15"/>
      <c r="F17" s="14"/>
      <c r="G17" s="14"/>
      <c r="H17" s="14"/>
      <c r="I17" s="39"/>
    </row>
    <row r="18" spans="2:9" ht="45" customHeight="1" x14ac:dyDescent="0.25">
      <c r="B18" s="82">
        <f t="shared" si="0"/>
        <v>11</v>
      </c>
      <c r="C18" s="15" t="s">
        <v>945</v>
      </c>
      <c r="D18" s="15"/>
      <c r="E18" s="15"/>
      <c r="F18" s="14"/>
      <c r="G18" s="14"/>
      <c r="H18" s="14"/>
      <c r="I18" s="39"/>
    </row>
    <row r="19" spans="2:9" ht="38.25" x14ac:dyDescent="0.25">
      <c r="B19" s="82">
        <f t="shared" si="0"/>
        <v>12</v>
      </c>
      <c r="C19" s="15" t="s">
        <v>946</v>
      </c>
      <c r="D19" s="15"/>
      <c r="E19" s="15"/>
      <c r="F19" s="14"/>
      <c r="G19" s="14"/>
      <c r="H19" s="14"/>
      <c r="I19" s="39"/>
    </row>
    <row r="20" spans="2:9" ht="51" x14ac:dyDescent="0.25">
      <c r="B20" s="82">
        <f t="shared" si="0"/>
        <v>13</v>
      </c>
      <c r="C20" s="15" t="s">
        <v>947</v>
      </c>
      <c r="D20" s="15"/>
      <c r="E20" s="15"/>
      <c r="F20" s="14"/>
      <c r="G20" s="14"/>
      <c r="H20" s="14"/>
      <c r="I20" s="39"/>
    </row>
    <row r="21" spans="2:9" ht="38.25" x14ac:dyDescent="0.25">
      <c r="B21" s="82">
        <f t="shared" si="0"/>
        <v>14</v>
      </c>
      <c r="C21" s="15" t="s">
        <v>948</v>
      </c>
      <c r="D21" s="15"/>
      <c r="E21" s="15"/>
      <c r="F21" s="14"/>
      <c r="G21" s="14"/>
      <c r="H21" s="14"/>
      <c r="I21" s="39"/>
    </row>
    <row r="22" spans="2:9" ht="63.75" x14ac:dyDescent="0.25">
      <c r="B22" s="82">
        <f t="shared" si="0"/>
        <v>15</v>
      </c>
      <c r="C22" s="15" t="s">
        <v>949</v>
      </c>
      <c r="D22" s="15"/>
      <c r="E22" s="15"/>
      <c r="F22" s="14"/>
      <c r="G22" s="14"/>
      <c r="H22" s="14"/>
      <c r="I22" s="39"/>
    </row>
    <row r="23" spans="2:9" ht="26.45" customHeight="1" x14ac:dyDescent="0.25">
      <c r="B23" s="702" t="s">
        <v>60</v>
      </c>
      <c r="C23" s="703"/>
      <c r="D23" s="709"/>
      <c r="E23" s="710"/>
      <c r="F23" s="710"/>
      <c r="G23" s="710"/>
      <c r="H23" s="710"/>
      <c r="I23" s="711"/>
    </row>
    <row r="24" spans="2:9" ht="63.6" customHeight="1" thickBot="1" x14ac:dyDescent="0.3">
      <c r="B24" s="815" t="s">
        <v>936</v>
      </c>
      <c r="C24" s="816"/>
      <c r="D24" s="816"/>
      <c r="E24" s="816"/>
      <c r="F24" s="816"/>
      <c r="G24" s="816"/>
      <c r="H24" s="816"/>
      <c r="I24" s="817"/>
    </row>
    <row r="25" spans="2:9" s="105" customFormat="1" ht="14.45" customHeight="1" x14ac:dyDescent="0.25">
      <c r="B25" s="748" t="s">
        <v>152</v>
      </c>
      <c r="C25" s="749"/>
      <c r="D25" s="749"/>
      <c r="E25" s="749"/>
      <c r="F25" s="749"/>
      <c r="G25" s="749"/>
      <c r="H25" s="749"/>
      <c r="I25" s="750"/>
    </row>
    <row r="26" spans="2:9" s="105" customFormat="1" ht="14.45" customHeight="1" thickBot="1" x14ac:dyDescent="0.3">
      <c r="B26" s="739" t="s">
        <v>150</v>
      </c>
      <c r="C26" s="740"/>
      <c r="D26" s="740"/>
      <c r="E26" s="740"/>
      <c r="F26" s="740"/>
      <c r="G26" s="740"/>
      <c r="H26" s="740"/>
      <c r="I26" s="741"/>
    </row>
  </sheetData>
  <mergeCells count="12">
    <mergeCell ref="B26:I26"/>
    <mergeCell ref="B2:I2"/>
    <mergeCell ref="B4:C5"/>
    <mergeCell ref="D4:F4"/>
    <mergeCell ref="G4:G5"/>
    <mergeCell ref="H4:H5"/>
    <mergeCell ref="I4:I5"/>
    <mergeCell ref="B6:I6"/>
    <mergeCell ref="B23:C23"/>
    <mergeCell ref="D23:I23"/>
    <mergeCell ref="B25:I25"/>
    <mergeCell ref="B24:I24"/>
  </mergeCells>
  <hyperlinks>
    <hyperlink ref="B26" location="A_EsistenzaAiuto!A1" display="Per analizzare se l'operazione includa aiuti di Stato, seguire il presente link"/>
    <hyperlink ref="B26:H26" location="'Guida alla compilazione'!A1" display="Per tornare alla Guida alla compilazione della presente checklist, seguire il presente link"/>
    <hyperlink ref="B25" location="A_EsistenzaAiuto!A1" display="Per analizzare se l'operazione includa aiuti di Stato, seguire il presente link"/>
    <hyperlink ref="B25:H25" location="'Guida alla compilazione'!A1" display="Per tornare alla Guida alla compilazione della presente checklist, seguire il presente link"/>
    <hyperlink ref="B25:I25"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7"/>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1224</v>
      </c>
      <c r="C7" s="79"/>
      <c r="D7" s="79"/>
      <c r="E7" s="79"/>
      <c r="F7" s="79"/>
      <c r="G7" s="119"/>
      <c r="H7" s="119"/>
      <c r="I7" s="80"/>
    </row>
    <row r="8" spans="1:10" s="3" customFormat="1" ht="26.25" thickBot="1" x14ac:dyDescent="0.3">
      <c r="A8" s="584"/>
      <c r="B8" s="600"/>
      <c r="C8" s="601" t="s">
        <v>749</v>
      </c>
      <c r="D8" s="602"/>
      <c r="E8" s="602"/>
      <c r="F8" s="602"/>
      <c r="G8" s="603"/>
      <c r="H8" s="603"/>
      <c r="I8" s="604" t="s">
        <v>1119</v>
      </c>
      <c r="J8" s="584"/>
    </row>
    <row r="9" spans="1:10" ht="26.25" thickBot="1" x14ac:dyDescent="0.3">
      <c r="B9" s="116">
        <v>1</v>
      </c>
      <c r="C9" s="215" t="s">
        <v>950</v>
      </c>
      <c r="D9" s="212"/>
      <c r="E9" s="214"/>
      <c r="F9" s="244"/>
      <c r="G9" s="216"/>
      <c r="H9" s="120"/>
      <c r="I9" s="123"/>
    </row>
    <row r="10" spans="1:10" s="3" customFormat="1" ht="25.5" x14ac:dyDescent="0.25">
      <c r="B10" s="183" t="s">
        <v>93</v>
      </c>
      <c r="C10" s="117" t="s">
        <v>951</v>
      </c>
      <c r="D10" s="217"/>
      <c r="E10" s="217"/>
      <c r="F10" s="243"/>
      <c r="G10" s="121"/>
      <c r="H10" s="121"/>
      <c r="I10" s="125"/>
    </row>
    <row r="11" spans="1:10" s="3" customFormat="1" ht="25.5" x14ac:dyDescent="0.25">
      <c r="B11" s="183" t="s">
        <v>80</v>
      </c>
      <c r="C11" s="117" t="s">
        <v>952</v>
      </c>
      <c r="D11" s="117"/>
      <c r="E11" s="117"/>
      <c r="F11" s="121"/>
      <c r="G11" s="121"/>
      <c r="H11" s="121"/>
      <c r="I11" s="125"/>
    </row>
    <row r="12" spans="1:10" s="3" customFormat="1" x14ac:dyDescent="0.25">
      <c r="B12" s="184" t="s">
        <v>81</v>
      </c>
      <c r="C12" s="118" t="s">
        <v>953</v>
      </c>
      <c r="D12" s="118"/>
      <c r="E12" s="118"/>
      <c r="F12" s="122"/>
      <c r="G12" s="122"/>
      <c r="H12" s="122"/>
      <c r="I12" s="126"/>
    </row>
    <row r="13" spans="1:10" s="3" customFormat="1" ht="38.25" x14ac:dyDescent="0.25">
      <c r="B13" s="82">
        <f>B9+1</f>
        <v>2</v>
      </c>
      <c r="C13" s="15" t="s">
        <v>954</v>
      </c>
      <c r="D13" s="15"/>
      <c r="E13" s="15"/>
      <c r="F13" s="14"/>
      <c r="G13" s="14"/>
      <c r="H13" s="14"/>
      <c r="I13" s="39"/>
    </row>
    <row r="14" spans="1:10" s="3" customFormat="1" ht="25.5" x14ac:dyDescent="0.25">
      <c r="B14" s="82">
        <f t="shared" ref="B14:B22" si="0">B13+1</f>
        <v>3</v>
      </c>
      <c r="C14" s="15" t="s">
        <v>955</v>
      </c>
      <c r="D14" s="15"/>
      <c r="E14" s="15"/>
      <c r="F14" s="14"/>
      <c r="G14" s="14"/>
      <c r="H14" s="14"/>
      <c r="I14" s="39"/>
    </row>
    <row r="15" spans="1:10" s="3" customFormat="1" ht="39" thickBot="1" x14ac:dyDescent="0.3">
      <c r="B15" s="82">
        <f t="shared" si="0"/>
        <v>4</v>
      </c>
      <c r="C15" s="15" t="s">
        <v>937</v>
      </c>
      <c r="D15" s="40"/>
      <c r="E15" s="40"/>
      <c r="F15" s="14"/>
      <c r="G15" s="14"/>
      <c r="H15" s="14"/>
      <c r="I15" s="39"/>
    </row>
    <row r="16" spans="1:10" ht="64.5" thickBot="1" x14ac:dyDescent="0.3">
      <c r="B16" s="116">
        <f t="shared" si="0"/>
        <v>5</v>
      </c>
      <c r="C16" s="215" t="s">
        <v>957</v>
      </c>
      <c r="D16" s="212"/>
      <c r="E16" s="214"/>
      <c r="F16" s="244"/>
      <c r="G16" s="216"/>
      <c r="H16" s="120" t="s">
        <v>964</v>
      </c>
      <c r="I16" s="123"/>
    </row>
    <row r="17" spans="2:9" ht="25.5" x14ac:dyDescent="0.25">
      <c r="B17" s="183" t="s">
        <v>93</v>
      </c>
      <c r="C17" s="117" t="s">
        <v>956</v>
      </c>
      <c r="D17" s="217"/>
      <c r="E17" s="217"/>
      <c r="F17" s="121"/>
      <c r="G17" s="121"/>
      <c r="H17" s="121"/>
      <c r="I17" s="125"/>
    </row>
    <row r="18" spans="2:9" ht="38.25" x14ac:dyDescent="0.25">
      <c r="B18" s="183" t="s">
        <v>80</v>
      </c>
      <c r="C18" s="117" t="s">
        <v>959</v>
      </c>
      <c r="D18" s="117"/>
      <c r="E18" s="117"/>
      <c r="F18" s="121"/>
      <c r="G18" s="121"/>
      <c r="H18" s="121"/>
      <c r="I18" s="125"/>
    </row>
    <row r="19" spans="2:9" ht="51" x14ac:dyDescent="0.25">
      <c r="B19" s="183" t="s">
        <v>81</v>
      </c>
      <c r="C19" s="117" t="s">
        <v>960</v>
      </c>
      <c r="D19" s="117"/>
      <c r="E19" s="117"/>
      <c r="F19" s="121"/>
      <c r="G19" s="121"/>
      <c r="H19" s="121"/>
      <c r="I19" s="125"/>
    </row>
    <row r="20" spans="2:9" s="76" customFormat="1" ht="38.25" x14ac:dyDescent="0.25">
      <c r="B20" s="184" t="s">
        <v>84</v>
      </c>
      <c r="C20" s="118" t="s">
        <v>958</v>
      </c>
      <c r="D20" s="118"/>
      <c r="E20" s="118"/>
      <c r="F20" s="122"/>
      <c r="G20" s="122"/>
      <c r="H20" s="122"/>
      <c r="I20" s="126"/>
    </row>
    <row r="21" spans="2:9" ht="51" x14ac:dyDescent="0.25">
      <c r="B21" s="82">
        <f>B16+1</f>
        <v>6</v>
      </c>
      <c r="C21" s="15" t="s">
        <v>962</v>
      </c>
      <c r="D21" s="15"/>
      <c r="E21" s="15"/>
      <c r="F21" s="14"/>
      <c r="G21" s="14"/>
      <c r="H21" s="14"/>
      <c r="I21" s="39"/>
    </row>
    <row r="22" spans="2:9" ht="38.25" x14ac:dyDescent="0.25">
      <c r="B22" s="82">
        <f t="shared" si="0"/>
        <v>7</v>
      </c>
      <c r="C22" s="15" t="s">
        <v>963</v>
      </c>
      <c r="D22" s="15"/>
      <c r="E22" s="15"/>
      <c r="F22" s="14"/>
      <c r="G22" s="14"/>
      <c r="H22" s="14"/>
      <c r="I22" s="39"/>
    </row>
    <row r="23" spans="2:9" s="3" customFormat="1" ht="26.25" thickBot="1" x14ac:dyDescent="0.3">
      <c r="B23" s="128"/>
      <c r="C23" s="129" t="s">
        <v>750</v>
      </c>
      <c r="D23" s="221"/>
      <c r="E23" s="221"/>
      <c r="F23" s="130"/>
      <c r="G23" s="130"/>
      <c r="H23" s="130"/>
      <c r="I23" s="131" t="s">
        <v>1120</v>
      </c>
    </row>
    <row r="24" spans="2:9" s="3" customFormat="1" ht="26.25" thickBot="1" x14ac:dyDescent="0.3">
      <c r="B24" s="116">
        <v>1</v>
      </c>
      <c r="C24" s="215" t="s">
        <v>950</v>
      </c>
      <c r="D24" s="212"/>
      <c r="E24" s="214"/>
      <c r="F24" s="260"/>
      <c r="G24" s="261"/>
      <c r="H24" s="72"/>
      <c r="I24" s="123"/>
    </row>
    <row r="25" spans="2:9" s="3" customFormat="1" ht="25.5" x14ac:dyDescent="0.25">
      <c r="B25" s="183" t="s">
        <v>93</v>
      </c>
      <c r="C25" s="117" t="s">
        <v>951</v>
      </c>
      <c r="D25" s="217"/>
      <c r="E25" s="217"/>
      <c r="F25" s="232"/>
      <c r="G25" s="232"/>
      <c r="H25" s="232"/>
      <c r="I25" s="125"/>
    </row>
    <row r="26" spans="2:9" ht="25.5" x14ac:dyDescent="0.25">
      <c r="B26" s="183" t="s">
        <v>80</v>
      </c>
      <c r="C26" s="117" t="s">
        <v>952</v>
      </c>
      <c r="D26" s="117"/>
      <c r="E26" s="117"/>
      <c r="F26" s="232"/>
      <c r="G26" s="232"/>
      <c r="H26" s="232"/>
      <c r="I26" s="125"/>
    </row>
    <row r="27" spans="2:9" x14ac:dyDescent="0.25">
      <c r="B27" s="184" t="s">
        <v>81</v>
      </c>
      <c r="C27" s="118" t="s">
        <v>953</v>
      </c>
      <c r="D27" s="118"/>
      <c r="E27" s="118"/>
      <c r="F27" s="234"/>
      <c r="G27" s="234"/>
      <c r="H27" s="234"/>
      <c r="I27" s="126"/>
    </row>
    <row r="28" spans="2:9" ht="38.25" x14ac:dyDescent="0.25">
      <c r="B28" s="82">
        <f>B24+1</f>
        <v>2</v>
      </c>
      <c r="C28" s="15" t="s">
        <v>954</v>
      </c>
      <c r="D28" s="15"/>
      <c r="E28" s="15"/>
      <c r="F28" s="52"/>
      <c r="G28" s="52"/>
      <c r="H28" s="52"/>
      <c r="I28" s="39"/>
    </row>
    <row r="29" spans="2:9" ht="63.75" x14ac:dyDescent="0.25">
      <c r="B29" s="82">
        <f t="shared" ref="B29:B33" si="1">B28+1</f>
        <v>3</v>
      </c>
      <c r="C29" s="15" t="s">
        <v>955</v>
      </c>
      <c r="D29" s="15"/>
      <c r="E29" s="15"/>
      <c r="F29" s="52"/>
      <c r="G29" s="52"/>
      <c r="H29" s="72" t="s">
        <v>966</v>
      </c>
      <c r="I29" s="39"/>
    </row>
    <row r="30" spans="2:9" ht="38.25" x14ac:dyDescent="0.25">
      <c r="B30" s="82">
        <f t="shared" si="1"/>
        <v>4</v>
      </c>
      <c r="C30" s="15" t="s">
        <v>937</v>
      </c>
      <c r="D30" s="15"/>
      <c r="E30" s="15"/>
      <c r="F30" s="52"/>
      <c r="G30" s="52"/>
      <c r="H30" s="72" t="s">
        <v>968</v>
      </c>
      <c r="I30" s="39"/>
    </row>
    <row r="31" spans="2:9" ht="38.25" x14ac:dyDescent="0.25">
      <c r="B31" s="82">
        <f t="shared" si="1"/>
        <v>5</v>
      </c>
      <c r="C31" s="133" t="s">
        <v>965</v>
      </c>
      <c r="D31" s="15"/>
      <c r="E31" s="15"/>
      <c r="F31" s="52"/>
      <c r="G31" s="52"/>
      <c r="H31" s="72" t="s">
        <v>968</v>
      </c>
      <c r="I31" s="39"/>
    </row>
    <row r="32" spans="2:9" ht="51" x14ac:dyDescent="0.25">
      <c r="B32" s="82">
        <f t="shared" si="1"/>
        <v>6</v>
      </c>
      <c r="C32" s="15" t="s">
        <v>962</v>
      </c>
      <c r="D32" s="15"/>
      <c r="E32" s="15"/>
      <c r="F32" s="52"/>
      <c r="G32" s="52"/>
      <c r="H32" s="52"/>
      <c r="I32" s="39"/>
    </row>
    <row r="33" spans="2:9" ht="38.25" x14ac:dyDescent="0.25">
      <c r="B33" s="82">
        <f t="shared" si="1"/>
        <v>7</v>
      </c>
      <c r="C33" s="15" t="s">
        <v>963</v>
      </c>
      <c r="D33" s="15"/>
      <c r="E33" s="15"/>
      <c r="F33" s="52"/>
      <c r="G33" s="52"/>
      <c r="H33" s="52"/>
      <c r="I33" s="39"/>
    </row>
    <row r="34" spans="2:9" ht="44.25" customHeight="1" x14ac:dyDescent="0.25">
      <c r="B34" s="702" t="s">
        <v>60</v>
      </c>
      <c r="C34" s="703"/>
      <c r="D34" s="709"/>
      <c r="E34" s="710"/>
      <c r="F34" s="710"/>
      <c r="G34" s="710"/>
      <c r="H34" s="710"/>
      <c r="I34" s="711"/>
    </row>
    <row r="35" spans="2:9" ht="54" customHeight="1" thickBot="1" x14ac:dyDescent="0.3">
      <c r="B35" s="815" t="s">
        <v>961</v>
      </c>
      <c r="C35" s="816"/>
      <c r="D35" s="816"/>
      <c r="E35" s="816"/>
      <c r="F35" s="816"/>
      <c r="G35" s="816"/>
      <c r="H35" s="816"/>
      <c r="I35" s="817"/>
    </row>
    <row r="36" spans="2:9" s="105" customFormat="1" ht="14.45" customHeight="1" x14ac:dyDescent="0.25">
      <c r="B36" s="748" t="s">
        <v>152</v>
      </c>
      <c r="C36" s="749"/>
      <c r="D36" s="749"/>
      <c r="E36" s="749"/>
      <c r="F36" s="749"/>
      <c r="G36" s="749"/>
      <c r="H36" s="749"/>
      <c r="I36" s="750"/>
    </row>
    <row r="37" spans="2:9" s="105" customFormat="1" ht="14.45" customHeight="1" thickBot="1" x14ac:dyDescent="0.3">
      <c r="B37" s="739" t="s">
        <v>150</v>
      </c>
      <c r="C37" s="740"/>
      <c r="D37" s="740"/>
      <c r="E37" s="740"/>
      <c r="F37" s="740"/>
      <c r="G37" s="740"/>
      <c r="H37" s="740"/>
      <c r="I37" s="741"/>
    </row>
  </sheetData>
  <mergeCells count="12">
    <mergeCell ref="B37:I37"/>
    <mergeCell ref="B2:I2"/>
    <mergeCell ref="B4:C5"/>
    <mergeCell ref="D4:F4"/>
    <mergeCell ref="G4:G5"/>
    <mergeCell ref="H4:H5"/>
    <mergeCell ref="I4:I5"/>
    <mergeCell ref="B6:I6"/>
    <mergeCell ref="B34:C34"/>
    <mergeCell ref="D34:I34"/>
    <mergeCell ref="B36:I36"/>
    <mergeCell ref="B35:I35"/>
  </mergeCells>
  <hyperlinks>
    <hyperlink ref="B37" location="A_EsistenzaAiuto!A1" display="Per analizzare se l'operazione includa aiuti di Stato, seguire il presente link"/>
    <hyperlink ref="B37:H37" location="'Guida alla compilazione'!A1" display="Per tornare alla Guida alla compilazione della presente checklist, seguire il presente link"/>
    <hyperlink ref="B36" location="A_EsistenzaAiuto!A1" display="Per analizzare se l'operazione includa aiuti di Stato, seguire il presente link"/>
    <hyperlink ref="B36:H36" location="'Guida alla compilazione'!A1" display="Per tornare alla Guida alla compilazione della presente checklist, seguire il presente link"/>
    <hyperlink ref="B36:I36"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rowBreaks count="1" manualBreakCount="1">
    <brk id="22" min="1" max="8"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5"/>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973</v>
      </c>
      <c r="C7" s="79"/>
      <c r="D7" s="79"/>
      <c r="E7" s="79"/>
      <c r="F7" s="79"/>
      <c r="G7" s="119"/>
      <c r="H7" s="119"/>
      <c r="I7" s="80"/>
    </row>
    <row r="8" spans="1:10" ht="25.5" x14ac:dyDescent="0.25">
      <c r="A8" s="592"/>
      <c r="B8" s="593">
        <v>1</v>
      </c>
      <c r="C8" s="597" t="s">
        <v>969</v>
      </c>
      <c r="D8" s="594"/>
      <c r="E8" s="594"/>
      <c r="F8" s="598"/>
      <c r="G8" s="598"/>
      <c r="H8" s="598"/>
      <c r="I8" s="599"/>
      <c r="J8" s="592"/>
    </row>
    <row r="9" spans="1:10" s="3" customFormat="1" ht="38.25" x14ac:dyDescent="0.25">
      <c r="B9" s="82">
        <f>B8+1</f>
        <v>2</v>
      </c>
      <c r="C9" s="15" t="s">
        <v>972</v>
      </c>
      <c r="D9" s="15"/>
      <c r="E9" s="15"/>
      <c r="F9" s="14"/>
      <c r="G9" s="14"/>
      <c r="H9" s="14"/>
      <c r="I9" s="39"/>
    </row>
    <row r="10" spans="1:10" s="3" customFormat="1" ht="38.25" x14ac:dyDescent="0.25">
      <c r="B10" s="82">
        <f t="shared" ref="B10:B12" si="0">B9+1</f>
        <v>3</v>
      </c>
      <c r="C10" s="15" t="s">
        <v>970</v>
      </c>
      <c r="D10" s="15"/>
      <c r="E10" s="15"/>
      <c r="F10" s="14"/>
      <c r="G10" s="14"/>
      <c r="H10" s="14"/>
      <c r="I10" s="39"/>
    </row>
    <row r="11" spans="1:10" s="3" customFormat="1" ht="38.25" x14ac:dyDescent="0.25">
      <c r="B11" s="82">
        <f t="shared" si="0"/>
        <v>4</v>
      </c>
      <c r="C11" s="15" t="s">
        <v>971</v>
      </c>
      <c r="D11" s="15"/>
      <c r="E11" s="15"/>
      <c r="F11" s="14"/>
      <c r="G11" s="14"/>
      <c r="H11" s="14"/>
      <c r="I11" s="39"/>
    </row>
    <row r="12" spans="1:10" s="3" customFormat="1" ht="25.5" x14ac:dyDescent="0.25">
      <c r="B12" s="82">
        <f t="shared" si="0"/>
        <v>5</v>
      </c>
      <c r="C12" s="15" t="s">
        <v>853</v>
      </c>
      <c r="D12" s="15"/>
      <c r="E12" s="15"/>
      <c r="F12" s="14"/>
      <c r="G12" s="14"/>
      <c r="H12" s="14"/>
      <c r="I12" s="39"/>
    </row>
    <row r="13" spans="1:10" ht="44.25" customHeight="1" thickBot="1" x14ac:dyDescent="0.3">
      <c r="B13" s="702" t="s">
        <v>60</v>
      </c>
      <c r="C13" s="703"/>
      <c r="D13" s="709"/>
      <c r="E13" s="710"/>
      <c r="F13" s="710"/>
      <c r="G13" s="710"/>
      <c r="H13" s="710"/>
      <c r="I13" s="711"/>
    </row>
    <row r="14" spans="1:10" s="105" customFormat="1" ht="14.45" customHeight="1" x14ac:dyDescent="0.25">
      <c r="B14" s="748" t="s">
        <v>152</v>
      </c>
      <c r="C14" s="749"/>
      <c r="D14" s="749"/>
      <c r="E14" s="749"/>
      <c r="F14" s="749"/>
      <c r="G14" s="749"/>
      <c r="H14" s="749"/>
      <c r="I14" s="750"/>
    </row>
    <row r="15" spans="1:10" s="105" customFormat="1" ht="14.45" customHeight="1" thickBot="1" x14ac:dyDescent="0.3">
      <c r="B15" s="739" t="s">
        <v>150</v>
      </c>
      <c r="C15" s="740"/>
      <c r="D15" s="740"/>
      <c r="E15" s="740"/>
      <c r="F15" s="740"/>
      <c r="G15" s="740"/>
      <c r="H15" s="740"/>
      <c r="I15" s="741"/>
    </row>
  </sheetData>
  <mergeCells count="11">
    <mergeCell ref="B15:I15"/>
    <mergeCell ref="B2:I2"/>
    <mergeCell ref="B4:C5"/>
    <mergeCell ref="D4:F4"/>
    <mergeCell ref="G4:G5"/>
    <mergeCell ref="H4:H5"/>
    <mergeCell ref="I4:I5"/>
    <mergeCell ref="B6:I6"/>
    <mergeCell ref="B13:C13"/>
    <mergeCell ref="D13:I13"/>
    <mergeCell ref="B14:I14"/>
  </mergeCells>
  <hyperlinks>
    <hyperlink ref="B15" location="A_EsistenzaAiuto!A1" display="Per analizzare se l'operazione includa aiuti di Stato, seguire il presente link"/>
    <hyperlink ref="B15:H15" location="'Guida alla compilazione'!A1" display="Per tornare alla Guida alla compilazione della presente checklist, seguire il presente link"/>
    <hyperlink ref="B14" location="A_EsistenzaAiuto!A1" display="Per analizzare se l'operazione includa aiuti di Stato, seguire il presente link"/>
    <hyperlink ref="B14:H14" location="'Guida alla compilazione'!A1" display="Per tornare alla Guida alla compilazione della presente checklist, seguire il presente link"/>
    <hyperlink ref="B14:I14"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4"/>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42578125"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202" t="s">
        <v>57</v>
      </c>
      <c r="E5" s="202" t="s">
        <v>58</v>
      </c>
      <c r="F5" s="44" t="s">
        <v>55</v>
      </c>
      <c r="G5" s="743"/>
      <c r="H5" s="743"/>
      <c r="I5" s="744"/>
    </row>
    <row r="6" spans="1:10" ht="15.6" customHeight="1" thickBot="1" x14ac:dyDescent="0.3">
      <c r="B6" s="745" t="s">
        <v>151</v>
      </c>
      <c r="C6" s="746"/>
      <c r="D6" s="746"/>
      <c r="E6" s="746"/>
      <c r="F6" s="746"/>
      <c r="G6" s="746"/>
      <c r="H6" s="746"/>
      <c r="I6" s="747"/>
    </row>
    <row r="7" spans="1:10" ht="34.35" customHeight="1" x14ac:dyDescent="0.25">
      <c r="B7" s="818" t="s">
        <v>967</v>
      </c>
      <c r="C7" s="819"/>
      <c r="D7" s="819"/>
      <c r="E7" s="819"/>
      <c r="F7" s="819"/>
      <c r="G7" s="819"/>
      <c r="H7" s="819"/>
      <c r="I7" s="820"/>
    </row>
    <row r="8" spans="1:10" ht="51" x14ac:dyDescent="0.25">
      <c r="A8" s="592"/>
      <c r="B8" s="593">
        <v>1</v>
      </c>
      <c r="C8" s="594" t="s">
        <v>1053</v>
      </c>
      <c r="D8" s="594"/>
      <c r="E8" s="594"/>
      <c r="F8" s="595"/>
      <c r="G8" s="595"/>
      <c r="H8" s="595"/>
      <c r="I8" s="596" t="s">
        <v>1054</v>
      </c>
      <c r="J8" s="592"/>
    </row>
    <row r="9" spans="1:10" s="3" customFormat="1" ht="39" thickBot="1" x14ac:dyDescent="0.3">
      <c r="B9" s="82">
        <f>B8+1</f>
        <v>2</v>
      </c>
      <c r="C9" s="15" t="s">
        <v>1055</v>
      </c>
      <c r="D9" s="40"/>
      <c r="E9" s="40"/>
      <c r="F9" s="259"/>
      <c r="G9" s="52"/>
      <c r="H9" s="52"/>
      <c r="I9" s="53" t="s">
        <v>1407</v>
      </c>
    </row>
    <row r="10" spans="1:10" ht="39" thickBot="1" x14ac:dyDescent="0.3">
      <c r="B10" s="116">
        <f>B9+1</f>
        <v>3</v>
      </c>
      <c r="C10" s="215" t="s">
        <v>1056</v>
      </c>
      <c r="D10" s="212"/>
      <c r="E10" s="214"/>
      <c r="F10" s="260"/>
      <c r="G10" s="261"/>
      <c r="H10" s="72"/>
      <c r="I10" s="262" t="s">
        <v>1057</v>
      </c>
    </row>
    <row r="11" spans="1:10" s="127" customFormat="1" x14ac:dyDescent="0.25">
      <c r="B11" s="205" t="s">
        <v>82</v>
      </c>
      <c r="C11" s="117" t="s">
        <v>1058</v>
      </c>
      <c r="D11" s="217"/>
      <c r="E11" s="217"/>
      <c r="F11" s="265"/>
      <c r="G11" s="232"/>
      <c r="H11" s="232"/>
      <c r="I11" s="233"/>
    </row>
    <row r="12" spans="1:10" s="127" customFormat="1" x14ac:dyDescent="0.25">
      <c r="B12" s="205" t="s">
        <v>80</v>
      </c>
      <c r="C12" s="117" t="s">
        <v>1059</v>
      </c>
      <c r="D12" s="117"/>
      <c r="E12" s="117"/>
      <c r="F12" s="232"/>
      <c r="G12" s="232"/>
      <c r="H12" s="232"/>
      <c r="I12" s="233"/>
    </row>
    <row r="13" spans="1:10" s="127" customFormat="1" ht="25.5" x14ac:dyDescent="0.25">
      <c r="B13" s="205" t="s">
        <v>81</v>
      </c>
      <c r="C13" s="117" t="s">
        <v>1060</v>
      </c>
      <c r="D13" s="117"/>
      <c r="E13" s="117"/>
      <c r="F13" s="232"/>
      <c r="G13" s="232"/>
      <c r="H13" s="232"/>
      <c r="I13" s="233"/>
    </row>
    <row r="14" spans="1:10" s="127" customFormat="1" ht="25.5" x14ac:dyDescent="0.25">
      <c r="B14" s="205" t="s">
        <v>84</v>
      </c>
      <c r="C14" s="117" t="s">
        <v>1061</v>
      </c>
      <c r="D14" s="117"/>
      <c r="E14" s="117"/>
      <c r="F14" s="232"/>
      <c r="G14" s="232"/>
      <c r="H14" s="232"/>
      <c r="I14" s="233"/>
    </row>
    <row r="15" spans="1:10" s="76" customFormat="1" ht="25.5" x14ac:dyDescent="0.25">
      <c r="B15" s="205" t="s">
        <v>92</v>
      </c>
      <c r="C15" s="117" t="s">
        <v>1062</v>
      </c>
      <c r="D15" s="117"/>
      <c r="E15" s="117"/>
      <c r="F15" s="232"/>
      <c r="G15" s="232"/>
      <c r="H15" s="232"/>
      <c r="I15" s="233"/>
    </row>
    <row r="16" spans="1:10" s="76" customFormat="1" ht="25.5" x14ac:dyDescent="0.25">
      <c r="B16" s="206" t="s">
        <v>199</v>
      </c>
      <c r="C16" s="118" t="s">
        <v>1406</v>
      </c>
      <c r="D16" s="118"/>
      <c r="E16" s="118"/>
      <c r="F16" s="234"/>
      <c r="G16" s="234"/>
      <c r="H16" s="234"/>
      <c r="I16" s="235"/>
    </row>
    <row r="17" spans="2:9" ht="98.25" x14ac:dyDescent="0.25">
      <c r="B17" s="82">
        <f>B10+1</f>
        <v>4</v>
      </c>
      <c r="C17" s="15" t="s">
        <v>1409</v>
      </c>
      <c r="D17" s="15"/>
      <c r="E17" s="15"/>
      <c r="F17" s="52"/>
      <c r="G17" s="52"/>
      <c r="H17" s="394"/>
      <c r="I17" s="53"/>
    </row>
    <row r="18" spans="2:9" x14ac:dyDescent="0.25">
      <c r="B18" s="82">
        <f>B17+1</f>
        <v>5</v>
      </c>
      <c r="C18" s="15" t="s">
        <v>1410</v>
      </c>
      <c r="D18" s="15"/>
      <c r="E18" s="15"/>
      <c r="F18" s="52"/>
      <c r="G18" s="52"/>
      <c r="H18" s="394"/>
      <c r="I18" s="53"/>
    </row>
    <row r="19" spans="2:9" ht="25.5" x14ac:dyDescent="0.25">
      <c r="B19" s="82">
        <f>B18+1</f>
        <v>6</v>
      </c>
      <c r="C19" s="15" t="s">
        <v>1064</v>
      </c>
      <c r="D19" s="15"/>
      <c r="E19" s="15"/>
      <c r="F19" s="52"/>
      <c r="G19" s="52"/>
      <c r="H19" s="52"/>
      <c r="I19" s="53" t="s">
        <v>1063</v>
      </c>
    </row>
    <row r="20" spans="2:9" ht="38.25" x14ac:dyDescent="0.25">
      <c r="B20" s="82">
        <f>B19+1</f>
        <v>7</v>
      </c>
      <c r="C20" s="15" t="s">
        <v>1065</v>
      </c>
      <c r="D20" s="15"/>
      <c r="E20" s="15"/>
      <c r="F20" s="52"/>
      <c r="G20" s="52"/>
      <c r="H20" s="52"/>
      <c r="I20" s="53" t="s">
        <v>1408</v>
      </c>
    </row>
    <row r="21" spans="2:9" ht="32.450000000000003" customHeight="1" thickBot="1" x14ac:dyDescent="0.3">
      <c r="B21" s="702" t="s">
        <v>60</v>
      </c>
      <c r="C21" s="703"/>
      <c r="D21" s="709"/>
      <c r="E21" s="710"/>
      <c r="F21" s="710"/>
      <c r="G21" s="710"/>
      <c r="H21" s="710"/>
      <c r="I21" s="711"/>
    </row>
    <row r="22" spans="2:9" ht="113.45" customHeight="1" thickBot="1" x14ac:dyDescent="0.3">
      <c r="B22" s="821" t="s">
        <v>1066</v>
      </c>
      <c r="C22" s="822"/>
      <c r="D22" s="822"/>
      <c r="E22" s="822"/>
      <c r="F22" s="822"/>
      <c r="G22" s="822"/>
      <c r="H22" s="822"/>
      <c r="I22" s="823"/>
    </row>
    <row r="23" spans="2:9" s="105" customFormat="1" ht="14.45" customHeight="1" x14ac:dyDescent="0.25">
      <c r="B23" s="748" t="s">
        <v>152</v>
      </c>
      <c r="C23" s="749"/>
      <c r="D23" s="749"/>
      <c r="E23" s="749"/>
      <c r="F23" s="749"/>
      <c r="G23" s="749"/>
      <c r="H23" s="749"/>
      <c r="I23" s="750"/>
    </row>
    <row r="24" spans="2:9" s="105" customFormat="1" ht="14.45" customHeight="1" thickBot="1" x14ac:dyDescent="0.3">
      <c r="B24" s="739" t="s">
        <v>150</v>
      </c>
      <c r="C24" s="740"/>
      <c r="D24" s="740"/>
      <c r="E24" s="740"/>
      <c r="F24" s="740"/>
      <c r="G24" s="740"/>
      <c r="H24" s="740"/>
      <c r="I24" s="741"/>
    </row>
  </sheetData>
  <mergeCells count="13">
    <mergeCell ref="B2:I2"/>
    <mergeCell ref="B4:C5"/>
    <mergeCell ref="D4:F4"/>
    <mergeCell ref="G4:G5"/>
    <mergeCell ref="H4:H5"/>
    <mergeCell ref="I4:I5"/>
    <mergeCell ref="B23:I23"/>
    <mergeCell ref="B24:I24"/>
    <mergeCell ref="B6:I6"/>
    <mergeCell ref="B7:I7"/>
    <mergeCell ref="B21:C21"/>
    <mergeCell ref="D21:I21"/>
    <mergeCell ref="B22:I22"/>
  </mergeCells>
  <hyperlinks>
    <hyperlink ref="B24" location="A_EsistenzaAiuto!A1" display="Per analizzare se l'operazione includa aiuti di Stato, seguire il presente link"/>
    <hyperlink ref="B24:H24" location="'Guida alla compilazione'!A1" display="Per tornare alla Guida alla compilazione della presente checklist, seguire il presente link"/>
    <hyperlink ref="B23" location="A_EsistenzaAiuto!A1" display="Per analizzare se l'operazione includa aiuti di Stato, seguire il presente link"/>
    <hyperlink ref="B23:H23" location="'Guida alla compilazione'!A1" display="Per tornare alla Guida alla compilazione della presente checklist, seguire il presente link"/>
    <hyperlink ref="B23:I23"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40"/>
  <sheetViews>
    <sheetView showGridLines="0" zoomScale="90" zoomScaleNormal="90" zoomScaleSheetLayoutView="100" workbookViewId="0">
      <pane ySplit="6" topLeftCell="A136"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48.42578125" style="1" customWidth="1"/>
    <col min="4" max="4" width="9.5703125" style="1" customWidth="1"/>
    <col min="5" max="5" width="10.42578125" style="1" customWidth="1"/>
    <col min="6" max="6" width="9.5703125" style="1" customWidth="1"/>
    <col min="7" max="8" width="23.85546875" style="8" customWidth="1"/>
    <col min="9" max="9" width="34.42578125" style="2"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20" t="s">
        <v>115</v>
      </c>
      <c r="I4" s="720" t="s">
        <v>127</v>
      </c>
    </row>
    <row r="5" spans="1:10" ht="21" customHeight="1" thickBot="1" x14ac:dyDescent="0.3">
      <c r="B5" s="742"/>
      <c r="C5" s="743"/>
      <c r="D5" s="320" t="s">
        <v>57</v>
      </c>
      <c r="E5" s="320" t="s">
        <v>58</v>
      </c>
      <c r="F5" s="44" t="s">
        <v>55</v>
      </c>
      <c r="G5" s="743"/>
      <c r="H5" s="744"/>
      <c r="I5" s="744"/>
    </row>
    <row r="6" spans="1:10" ht="15.6" customHeight="1" thickBot="1" x14ac:dyDescent="0.3">
      <c r="B6" s="745" t="s">
        <v>754</v>
      </c>
      <c r="C6" s="746"/>
      <c r="D6" s="746"/>
      <c r="E6" s="746"/>
      <c r="F6" s="746"/>
      <c r="G6" s="746"/>
      <c r="H6" s="746"/>
      <c r="I6" s="747"/>
    </row>
    <row r="7" spans="1:10" ht="16.350000000000001" customHeight="1" thickBot="1" x14ac:dyDescent="0.3">
      <c r="B7" s="78" t="s">
        <v>755</v>
      </c>
      <c r="C7" s="79"/>
      <c r="D7" s="79"/>
      <c r="E7" s="84"/>
      <c r="F7" s="79"/>
      <c r="G7" s="119"/>
      <c r="H7" s="119"/>
      <c r="I7" s="80"/>
    </row>
    <row r="8" spans="1:10" s="81" customFormat="1" ht="26.25" thickBot="1" x14ac:dyDescent="0.3">
      <c r="A8" s="585"/>
      <c r="B8" s="586">
        <v>1</v>
      </c>
      <c r="C8" s="587" t="s">
        <v>1386</v>
      </c>
      <c r="D8" s="578"/>
      <c r="E8" s="579"/>
      <c r="F8" s="588"/>
      <c r="G8" s="589"/>
      <c r="H8" s="590"/>
      <c r="I8" s="591"/>
      <c r="J8" s="585"/>
    </row>
    <row r="9" spans="1:10" s="81" customFormat="1" ht="12.75" x14ac:dyDescent="0.25">
      <c r="B9" s="228" t="s">
        <v>82</v>
      </c>
      <c r="C9" s="117" t="s">
        <v>102</v>
      </c>
      <c r="D9" s="222"/>
      <c r="E9" s="222"/>
      <c r="F9" s="251"/>
      <c r="G9" s="134"/>
      <c r="H9" s="134"/>
      <c r="I9" s="135" t="s">
        <v>78</v>
      </c>
    </row>
    <row r="10" spans="1:10" s="81" customFormat="1" ht="36" x14ac:dyDescent="0.25">
      <c r="B10" s="228" t="s">
        <v>80</v>
      </c>
      <c r="C10" s="117" t="s">
        <v>103</v>
      </c>
      <c r="D10" s="133"/>
      <c r="E10" s="133"/>
      <c r="F10" s="223"/>
      <c r="G10" s="134"/>
      <c r="H10" s="134"/>
      <c r="I10" s="135" t="s">
        <v>1360</v>
      </c>
    </row>
    <row r="11" spans="1:10" s="81" customFormat="1" ht="39" thickBot="1" x14ac:dyDescent="0.3">
      <c r="B11" s="227" t="s">
        <v>81</v>
      </c>
      <c r="C11" s="117" t="s">
        <v>104</v>
      </c>
      <c r="D11" s="137"/>
      <c r="E11" s="137"/>
      <c r="F11" s="224"/>
      <c r="G11" s="138"/>
      <c r="H11" s="138"/>
      <c r="I11" s="139" t="s">
        <v>90</v>
      </c>
    </row>
    <row r="12" spans="1:10" s="81" customFormat="1" ht="36.75" thickBot="1" x14ac:dyDescent="0.3">
      <c r="B12" s="351">
        <f>B8+1</f>
        <v>2</v>
      </c>
      <c r="C12" s="215" t="s">
        <v>79</v>
      </c>
      <c r="D12" s="212"/>
      <c r="E12" s="214"/>
      <c r="F12" s="252"/>
      <c r="G12" s="216"/>
      <c r="H12" s="394"/>
      <c r="I12" s="123" t="s">
        <v>1362</v>
      </c>
    </row>
    <row r="13" spans="1:10" s="81" customFormat="1" ht="38.25" x14ac:dyDescent="0.25">
      <c r="B13" s="365" t="s">
        <v>82</v>
      </c>
      <c r="C13" s="117" t="s">
        <v>100</v>
      </c>
      <c r="D13" s="360"/>
      <c r="E13" s="222"/>
      <c r="F13" s="223"/>
      <c r="G13" s="134"/>
      <c r="H13" s="134"/>
      <c r="I13" s="135"/>
    </row>
    <row r="14" spans="1:10" s="81" customFormat="1" ht="12.75" x14ac:dyDescent="0.25">
      <c r="B14" s="365" t="s">
        <v>80</v>
      </c>
      <c r="C14" s="117" t="s">
        <v>101</v>
      </c>
      <c r="D14" s="361"/>
      <c r="E14" s="133"/>
      <c r="F14" s="223"/>
      <c r="G14" s="134"/>
      <c r="H14" s="134"/>
      <c r="I14" s="135"/>
    </row>
    <row r="15" spans="1:10" s="81" customFormat="1" ht="26.25" thickBot="1" x14ac:dyDescent="0.3">
      <c r="B15" s="364" t="s">
        <v>81</v>
      </c>
      <c r="C15" s="219" t="s">
        <v>1002</v>
      </c>
      <c r="D15" s="362"/>
      <c r="E15" s="137"/>
      <c r="F15" s="224"/>
      <c r="G15" s="138"/>
      <c r="H15" s="138"/>
      <c r="I15" s="139"/>
    </row>
    <row r="16" spans="1:10" s="456" customFormat="1" ht="13.5" thickBot="1" x14ac:dyDescent="0.3">
      <c r="B16" s="351">
        <f>B12+1</f>
        <v>3</v>
      </c>
      <c r="C16" s="215" t="s">
        <v>85</v>
      </c>
      <c r="D16" s="212"/>
      <c r="E16" s="214"/>
      <c r="F16" s="279"/>
      <c r="G16" s="261"/>
      <c r="H16" s="394"/>
      <c r="I16" s="262"/>
    </row>
    <row r="17" spans="2:9" s="456" customFormat="1" ht="25.5" x14ac:dyDescent="0.25">
      <c r="B17" s="365" t="s">
        <v>82</v>
      </c>
      <c r="C17" s="117" t="s">
        <v>88</v>
      </c>
      <c r="D17" s="222"/>
      <c r="E17" s="222"/>
      <c r="F17" s="457"/>
      <c r="G17" s="273"/>
      <c r="H17" s="458"/>
      <c r="I17" s="454" t="s">
        <v>1355</v>
      </c>
    </row>
    <row r="18" spans="2:9" s="456" customFormat="1" ht="12.75" x14ac:dyDescent="0.25">
      <c r="B18" s="365" t="s">
        <v>80</v>
      </c>
      <c r="C18" s="117" t="s">
        <v>86</v>
      </c>
      <c r="D18" s="133"/>
      <c r="E18" s="133"/>
      <c r="F18" s="459"/>
      <c r="G18" s="273"/>
      <c r="H18" s="273"/>
      <c r="I18" s="454" t="s">
        <v>78</v>
      </c>
    </row>
    <row r="19" spans="2:9" s="456" customFormat="1" ht="25.5" x14ac:dyDescent="0.25">
      <c r="B19" s="365" t="s">
        <v>81</v>
      </c>
      <c r="C19" s="117" t="s">
        <v>89</v>
      </c>
      <c r="D19" s="137"/>
      <c r="E19" s="137"/>
      <c r="F19" s="460"/>
      <c r="G19" s="274"/>
      <c r="H19" s="273"/>
      <c r="I19" s="454" t="s">
        <v>1356</v>
      </c>
    </row>
    <row r="20" spans="2:9" s="456" customFormat="1" ht="36" x14ac:dyDescent="0.25">
      <c r="B20" s="365" t="s">
        <v>84</v>
      </c>
      <c r="C20" s="117" t="s">
        <v>87</v>
      </c>
      <c r="D20" s="361"/>
      <c r="E20" s="133"/>
      <c r="F20" s="459"/>
      <c r="G20" s="273"/>
      <c r="H20" s="273"/>
      <c r="I20" s="454" t="s">
        <v>1360</v>
      </c>
    </row>
    <row r="21" spans="2:9" s="456" customFormat="1" ht="17.25" customHeight="1" x14ac:dyDescent="0.25">
      <c r="B21" s="365" t="s">
        <v>92</v>
      </c>
      <c r="C21" s="118" t="s">
        <v>99</v>
      </c>
      <c r="D21" s="361"/>
      <c r="E21" s="133"/>
      <c r="F21" s="459"/>
      <c r="G21" s="273"/>
      <c r="H21" s="273"/>
      <c r="I21" s="461"/>
    </row>
    <row r="22" spans="2:9" s="456" customFormat="1" ht="38.25" x14ac:dyDescent="0.25">
      <c r="B22" s="348">
        <f>+B16+1</f>
        <v>4</v>
      </c>
      <c r="C22" s="15" t="s">
        <v>1448</v>
      </c>
      <c r="D22" s="363"/>
      <c r="E22" s="16"/>
      <c r="F22" s="276"/>
      <c r="G22" s="52" t="s">
        <v>1514</v>
      </c>
      <c r="H22" s="394"/>
      <c r="I22" s="53"/>
    </row>
    <row r="23" spans="2:9" s="456" customFormat="1" ht="25.5" x14ac:dyDescent="0.25">
      <c r="B23" s="348">
        <f>+B22+1</f>
        <v>5</v>
      </c>
      <c r="C23" s="15" t="s">
        <v>1449</v>
      </c>
      <c r="D23" s="462"/>
      <c r="E23" s="463"/>
      <c r="F23" s="464"/>
      <c r="G23" s="465"/>
      <c r="H23" s="466"/>
      <c r="I23" s="467"/>
    </row>
    <row r="24" spans="2:9" s="456" customFormat="1" ht="63.75" x14ac:dyDescent="0.25">
      <c r="B24" s="348">
        <f t="shared" ref="B24:B28" si="0">+B23+1</f>
        <v>6</v>
      </c>
      <c r="C24" s="468" t="s">
        <v>1469</v>
      </c>
      <c r="D24" s="469"/>
      <c r="E24" s="469"/>
      <c r="F24" s="470"/>
      <c r="G24" s="471"/>
      <c r="H24" s="472"/>
      <c r="I24" s="473" t="s">
        <v>1470</v>
      </c>
    </row>
    <row r="25" spans="2:9" s="456" customFormat="1" ht="35.25" customHeight="1" x14ac:dyDescent="0.25">
      <c r="B25" s="348">
        <f>+B24+1</f>
        <v>7</v>
      </c>
      <c r="C25" s="468" t="s">
        <v>1512</v>
      </c>
      <c r="D25" s="469"/>
      <c r="E25" s="469"/>
      <c r="F25" s="470"/>
      <c r="G25" s="471"/>
      <c r="H25" s="472"/>
      <c r="I25" s="473"/>
    </row>
    <row r="26" spans="2:9" s="456" customFormat="1" ht="142.5" customHeight="1" x14ac:dyDescent="0.25">
      <c r="B26" s="348">
        <f>+B25+1</f>
        <v>8</v>
      </c>
      <c r="C26" s="468" t="s">
        <v>1511</v>
      </c>
      <c r="D26" s="474"/>
      <c r="E26" s="469"/>
      <c r="F26" s="470"/>
      <c r="G26" s="471"/>
      <c r="H26" s="472"/>
      <c r="I26" s="473"/>
    </row>
    <row r="27" spans="2:9" s="456" customFormat="1" ht="63.75" x14ac:dyDescent="0.25">
      <c r="B27" s="348">
        <f>+B26+1</f>
        <v>9</v>
      </c>
      <c r="C27" s="468" t="s">
        <v>1450</v>
      </c>
      <c r="D27" s="469"/>
      <c r="E27" s="469"/>
      <c r="F27" s="470"/>
      <c r="G27" s="471"/>
      <c r="H27" s="472"/>
      <c r="I27" s="473" t="s">
        <v>91</v>
      </c>
    </row>
    <row r="28" spans="2:9" s="456" customFormat="1" ht="25.5" x14ac:dyDescent="0.25">
      <c r="B28" s="348">
        <f t="shared" si="0"/>
        <v>10</v>
      </c>
      <c r="C28" s="468" t="s">
        <v>1451</v>
      </c>
      <c r="D28" s="469"/>
      <c r="E28" s="469"/>
      <c r="F28" s="470"/>
      <c r="G28" s="472"/>
      <c r="H28" s="472"/>
      <c r="I28" s="473" t="s">
        <v>91</v>
      </c>
    </row>
    <row r="29" spans="2:9" s="456" customFormat="1" ht="38.25" x14ac:dyDescent="0.25">
      <c r="B29" s="475" t="s">
        <v>93</v>
      </c>
      <c r="C29" s="468" t="s">
        <v>1452</v>
      </c>
      <c r="D29" s="476"/>
      <c r="E29" s="476"/>
      <c r="F29" s="477"/>
      <c r="G29" s="478"/>
      <c r="H29" s="478"/>
      <c r="I29" s="479"/>
    </row>
    <row r="30" spans="2:9" s="456" customFormat="1" ht="38.25" x14ac:dyDescent="0.25">
      <c r="B30" s="475" t="s">
        <v>80</v>
      </c>
      <c r="C30" s="468" t="s">
        <v>1453</v>
      </c>
      <c r="D30" s="476"/>
      <c r="E30" s="476"/>
      <c r="F30" s="477"/>
      <c r="G30" s="478"/>
      <c r="H30" s="478"/>
      <c r="I30" s="479"/>
    </row>
    <row r="31" spans="2:9" s="456" customFormat="1" ht="38.25" x14ac:dyDescent="0.25">
      <c r="B31" s="475" t="s">
        <v>81</v>
      </c>
      <c r="C31" s="468" t="s">
        <v>1454</v>
      </c>
      <c r="D31" s="476"/>
      <c r="E31" s="476"/>
      <c r="F31" s="477"/>
      <c r="G31" s="478"/>
      <c r="H31" s="478"/>
      <c r="I31" s="479"/>
    </row>
    <row r="32" spans="2:9" s="456" customFormat="1" ht="38.25" x14ac:dyDescent="0.25">
      <c r="B32" s="475" t="s">
        <v>84</v>
      </c>
      <c r="C32" s="468" t="s">
        <v>1455</v>
      </c>
      <c r="D32" s="476"/>
      <c r="E32" s="476"/>
      <c r="F32" s="477"/>
      <c r="G32" s="478"/>
      <c r="H32" s="478"/>
      <c r="I32" s="479"/>
    </row>
    <row r="33" spans="2:9" s="456" customFormat="1" ht="38.25" x14ac:dyDescent="0.25">
      <c r="B33" s="475" t="s">
        <v>92</v>
      </c>
      <c r="C33" s="468" t="s">
        <v>1456</v>
      </c>
      <c r="D33" s="476"/>
      <c r="E33" s="476"/>
      <c r="F33" s="477"/>
      <c r="G33" s="478"/>
      <c r="H33" s="478"/>
      <c r="I33" s="479"/>
    </row>
    <row r="34" spans="2:9" s="456" customFormat="1" ht="76.5" x14ac:dyDescent="0.25">
      <c r="B34" s="475" t="s">
        <v>135</v>
      </c>
      <c r="C34" s="468" t="s">
        <v>1457</v>
      </c>
      <c r="D34" s="476"/>
      <c r="E34" s="476"/>
      <c r="F34" s="477"/>
      <c r="G34" s="478"/>
      <c r="H34" s="478"/>
      <c r="I34" s="479"/>
    </row>
    <row r="35" spans="2:9" s="456" customFormat="1" ht="38.25" x14ac:dyDescent="0.25">
      <c r="B35" s="475" t="s">
        <v>137</v>
      </c>
      <c r="C35" s="468" t="s">
        <v>1458</v>
      </c>
      <c r="D35" s="476"/>
      <c r="E35" s="476"/>
      <c r="F35" s="477"/>
      <c r="G35" s="478"/>
      <c r="H35" s="478"/>
      <c r="I35" s="479"/>
    </row>
    <row r="36" spans="2:9" s="456" customFormat="1" ht="76.5" x14ac:dyDescent="0.25">
      <c r="B36" s="475" t="s">
        <v>1459</v>
      </c>
      <c r="C36" s="468" t="s">
        <v>1460</v>
      </c>
      <c r="D36" s="476"/>
      <c r="E36" s="476"/>
      <c r="F36" s="477"/>
      <c r="G36" s="478"/>
      <c r="H36" s="478"/>
      <c r="I36" s="479"/>
    </row>
    <row r="37" spans="2:9" s="456" customFormat="1" ht="25.5" x14ac:dyDescent="0.25">
      <c r="B37" s="475" t="s">
        <v>1461</v>
      </c>
      <c r="C37" s="468" t="s">
        <v>1462</v>
      </c>
      <c r="D37" s="476"/>
      <c r="E37" s="476"/>
      <c r="F37" s="477"/>
      <c r="G37" s="478"/>
      <c r="H37" s="478"/>
      <c r="I37" s="479"/>
    </row>
    <row r="38" spans="2:9" s="456" customFormat="1" ht="25.5" x14ac:dyDescent="0.25">
      <c r="B38" s="475" t="s">
        <v>1463</v>
      </c>
      <c r="C38" s="468" t="s">
        <v>1464</v>
      </c>
      <c r="D38" s="476"/>
      <c r="E38" s="476"/>
      <c r="F38" s="477"/>
      <c r="G38" s="478"/>
      <c r="H38" s="478"/>
      <c r="I38" s="479"/>
    </row>
    <row r="39" spans="2:9" s="456" customFormat="1" ht="25.5" x14ac:dyDescent="0.25">
      <c r="B39" s="475" t="s">
        <v>1465</v>
      </c>
      <c r="C39" s="468" t="s">
        <v>1466</v>
      </c>
      <c r="D39" s="476"/>
      <c r="E39" s="476"/>
      <c r="F39" s="477"/>
      <c r="G39" s="478"/>
      <c r="H39" s="478"/>
      <c r="I39" s="479"/>
    </row>
    <row r="40" spans="2:9" s="456" customFormat="1" ht="89.25" x14ac:dyDescent="0.25">
      <c r="B40" s="475" t="s">
        <v>1467</v>
      </c>
      <c r="C40" s="468" t="s">
        <v>1468</v>
      </c>
      <c r="D40" s="476"/>
      <c r="E40" s="476"/>
      <c r="F40" s="477"/>
      <c r="G40" s="478"/>
      <c r="H40" s="478"/>
      <c r="I40" s="479"/>
    </row>
    <row r="41" spans="2:9" s="480" customFormat="1" ht="51" x14ac:dyDescent="0.25">
      <c r="B41" s="481">
        <f>+B28+1</f>
        <v>11</v>
      </c>
      <c r="C41" s="15" t="s">
        <v>1515</v>
      </c>
      <c r="D41" s="455"/>
      <c r="E41" s="15"/>
      <c r="F41" s="378"/>
      <c r="G41" s="15"/>
      <c r="H41" s="445"/>
      <c r="I41" s="482" t="s">
        <v>1355</v>
      </c>
    </row>
    <row r="42" spans="2:9" s="480" customFormat="1" ht="51" x14ac:dyDescent="0.25">
      <c r="B42" s="483">
        <f>+B41+1</f>
        <v>12</v>
      </c>
      <c r="C42" s="484" t="s">
        <v>1471</v>
      </c>
      <c r="D42" s="485"/>
      <c r="E42" s="485"/>
      <c r="F42" s="486"/>
      <c r="G42" s="487"/>
      <c r="H42" s="487"/>
      <c r="I42" s="488"/>
    </row>
    <row r="43" spans="2:9" s="480" customFormat="1" ht="240" x14ac:dyDescent="0.25">
      <c r="B43" s="481">
        <f>+B42+1</f>
        <v>13</v>
      </c>
      <c r="C43" s="15" t="s">
        <v>1335</v>
      </c>
      <c r="D43" s="455"/>
      <c r="E43" s="15"/>
      <c r="F43" s="378"/>
      <c r="G43" s="15"/>
      <c r="H43" s="445"/>
      <c r="I43" s="482" t="s">
        <v>1479</v>
      </c>
    </row>
    <row r="44" spans="2:9" s="81" customFormat="1" ht="36" x14ac:dyDescent="0.25">
      <c r="B44" s="348">
        <f>+B43+1</f>
        <v>14</v>
      </c>
      <c r="C44" s="15" t="s">
        <v>1389</v>
      </c>
      <c r="D44" s="372"/>
      <c r="E44" s="15"/>
      <c r="F44" s="17"/>
      <c r="G44" s="14"/>
      <c r="H44" s="394"/>
      <c r="I44" s="39" t="s">
        <v>1371</v>
      </c>
    </row>
    <row r="45" spans="2:9" s="3" customFormat="1" ht="51" x14ac:dyDescent="0.25">
      <c r="B45" s="348">
        <f>+B44+1</f>
        <v>15</v>
      </c>
      <c r="C45" s="15" t="s">
        <v>1388</v>
      </c>
      <c r="D45" s="345"/>
      <c r="E45" s="15"/>
      <c r="F45" s="14"/>
      <c r="G45" s="14"/>
      <c r="H45" s="394"/>
      <c r="I45" s="39"/>
    </row>
    <row r="46" spans="2:9" s="3" customFormat="1" ht="25.35" customHeight="1" x14ac:dyDescent="0.25">
      <c r="B46" s="348">
        <f t="shared" ref="B46:B48" si="1">B45+1</f>
        <v>16</v>
      </c>
      <c r="C46" s="15" t="s">
        <v>1376</v>
      </c>
      <c r="D46" s="15"/>
      <c r="E46" s="15"/>
      <c r="F46" s="14"/>
      <c r="G46" s="14"/>
      <c r="H46" s="14"/>
      <c r="I46" s="39"/>
    </row>
    <row r="47" spans="2:9" s="83" customFormat="1" ht="38.25" x14ac:dyDescent="0.25">
      <c r="B47" s="348">
        <f t="shared" si="1"/>
        <v>17</v>
      </c>
      <c r="C47" s="85" t="s">
        <v>1387</v>
      </c>
      <c r="D47" s="15"/>
      <c r="E47" s="15"/>
      <c r="F47" s="14"/>
      <c r="G47" s="14"/>
      <c r="H47" s="14"/>
      <c r="I47" s="39"/>
    </row>
    <row r="48" spans="2:9" ht="89.25" x14ac:dyDescent="0.25">
      <c r="B48" s="348">
        <f t="shared" si="1"/>
        <v>18</v>
      </c>
      <c r="C48" s="15" t="s">
        <v>1083</v>
      </c>
      <c r="D48" s="77"/>
      <c r="E48" s="77"/>
      <c r="F48" s="14"/>
      <c r="G48" s="14"/>
      <c r="H48" s="14"/>
      <c r="I48" s="39" t="s">
        <v>817</v>
      </c>
    </row>
    <row r="49" spans="2:9" ht="51" x14ac:dyDescent="0.25">
      <c r="B49" s="191">
        <f t="shared" ref="B49:B56" si="2">B48+1</f>
        <v>19</v>
      </c>
      <c r="C49" s="275" t="s">
        <v>1013</v>
      </c>
      <c r="D49" s="15"/>
      <c r="E49" s="15"/>
      <c r="F49" s="14"/>
      <c r="G49" s="14"/>
      <c r="H49" s="14"/>
      <c r="I49" s="39"/>
    </row>
    <row r="50" spans="2:9" ht="51" x14ac:dyDescent="0.25">
      <c r="B50" s="191">
        <f t="shared" si="2"/>
        <v>20</v>
      </c>
      <c r="C50" s="15" t="s">
        <v>1014</v>
      </c>
      <c r="D50" s="15"/>
      <c r="E50" s="15"/>
      <c r="F50" s="14"/>
      <c r="G50" s="14"/>
      <c r="H50" s="14"/>
      <c r="I50" s="39" t="s">
        <v>817</v>
      </c>
    </row>
    <row r="51" spans="2:9" ht="168" x14ac:dyDescent="0.25">
      <c r="B51" s="191">
        <f t="shared" si="2"/>
        <v>21</v>
      </c>
      <c r="C51" s="40" t="s">
        <v>1331</v>
      </c>
      <c r="D51" s="15"/>
      <c r="E51" s="15"/>
      <c r="F51" s="14"/>
      <c r="G51" s="14"/>
      <c r="H51" s="208" t="s">
        <v>1415</v>
      </c>
      <c r="I51" s="39" t="s">
        <v>817</v>
      </c>
    </row>
    <row r="52" spans="2:9" s="83" customFormat="1" ht="25.5" x14ac:dyDescent="0.25">
      <c r="B52" s="348">
        <f t="shared" si="2"/>
        <v>22</v>
      </c>
      <c r="C52" s="15" t="s">
        <v>763</v>
      </c>
      <c r="D52" s="345"/>
      <c r="E52" s="15"/>
      <c r="F52" s="52"/>
      <c r="G52" s="14"/>
      <c r="H52" s="394"/>
      <c r="I52" s="53"/>
    </row>
    <row r="53" spans="2:9" s="83" customFormat="1" ht="25.5" x14ac:dyDescent="0.25">
      <c r="B53" s="348">
        <f t="shared" si="2"/>
        <v>23</v>
      </c>
      <c r="C53" s="443" t="s">
        <v>107</v>
      </c>
      <c r="D53" s="345"/>
      <c r="E53" s="15"/>
      <c r="F53" s="14"/>
      <c r="G53" s="14"/>
      <c r="H53" s="394"/>
      <c r="I53" s="39"/>
    </row>
    <row r="54" spans="2:9" ht="63.75" x14ac:dyDescent="0.25">
      <c r="B54" s="348">
        <f t="shared" si="2"/>
        <v>24</v>
      </c>
      <c r="C54" s="15" t="s">
        <v>1363</v>
      </c>
      <c r="D54" s="345"/>
      <c r="E54" s="15"/>
      <c r="F54" s="14"/>
      <c r="G54" s="14"/>
      <c r="H54" s="394"/>
      <c r="I54" s="39" t="s">
        <v>766</v>
      </c>
    </row>
    <row r="55" spans="2:9" s="83" customFormat="1" ht="25.5" x14ac:dyDescent="0.25">
      <c r="B55" s="348">
        <f t="shared" si="2"/>
        <v>25</v>
      </c>
      <c r="C55" s="15" t="s">
        <v>108</v>
      </c>
      <c r="D55" s="315"/>
      <c r="E55" s="315"/>
      <c r="F55" s="14"/>
      <c r="G55" s="14"/>
      <c r="H55" s="14"/>
      <c r="I55" s="39"/>
    </row>
    <row r="56" spans="2:9" s="480" customFormat="1" ht="66.75" customHeight="1" x14ac:dyDescent="0.25">
      <c r="B56" s="489">
        <f t="shared" si="2"/>
        <v>26</v>
      </c>
      <c r="C56" s="15" t="s">
        <v>1516</v>
      </c>
      <c r="D56" s="15"/>
      <c r="E56" s="15"/>
      <c r="F56" s="15"/>
      <c r="G56" s="368"/>
      <c r="H56" s="45"/>
      <c r="I56" s="490" t="s">
        <v>817</v>
      </c>
    </row>
    <row r="57" spans="2:9" s="83" customFormat="1" ht="38.25" x14ac:dyDescent="0.25">
      <c r="B57" s="191">
        <f>B56+1</f>
        <v>27</v>
      </c>
      <c r="C57" s="15" t="s">
        <v>83</v>
      </c>
      <c r="D57" s="15"/>
      <c r="E57" s="15"/>
      <c r="F57" s="14"/>
      <c r="G57" s="14"/>
      <c r="H57" s="14"/>
      <c r="I57" s="39"/>
    </row>
    <row r="58" spans="2:9" s="83" customFormat="1" ht="38.25" customHeight="1" x14ac:dyDescent="0.25">
      <c r="B58" s="191">
        <f t="shared" ref="B58:B68" si="3">B57+1</f>
        <v>28</v>
      </c>
      <c r="C58" s="15" t="s">
        <v>815</v>
      </c>
      <c r="D58" s="15"/>
      <c r="E58" s="15"/>
      <c r="F58" s="52"/>
      <c r="G58" s="52"/>
      <c r="H58" s="52"/>
      <c r="I58" s="53"/>
    </row>
    <row r="59" spans="2:9" s="83" customFormat="1" ht="48.75" customHeight="1" x14ac:dyDescent="0.25">
      <c r="B59" s="191">
        <f t="shared" si="3"/>
        <v>29</v>
      </c>
      <c r="C59" s="40" t="s">
        <v>816</v>
      </c>
      <c r="D59" s="15"/>
      <c r="E59" s="15"/>
      <c r="F59" s="14"/>
      <c r="G59" s="14"/>
      <c r="H59" s="14"/>
      <c r="I59" s="39"/>
    </row>
    <row r="60" spans="2:9" s="492" customFormat="1" ht="25.5" x14ac:dyDescent="0.25">
      <c r="B60" s="491">
        <f t="shared" si="3"/>
        <v>30</v>
      </c>
      <c r="C60" s="40" t="s">
        <v>1472</v>
      </c>
      <c r="D60" s="493"/>
      <c r="E60" s="493"/>
      <c r="F60" s="493"/>
      <c r="G60" s="493"/>
      <c r="H60" s="493"/>
      <c r="I60" s="494"/>
    </row>
    <row r="61" spans="2:9" s="480" customFormat="1" ht="60.75" customHeight="1" x14ac:dyDescent="0.25">
      <c r="B61" s="491">
        <f>+B60+1</f>
        <v>31</v>
      </c>
      <c r="C61" s="85" t="s">
        <v>1517</v>
      </c>
      <c r="D61" s="15"/>
      <c r="E61" s="15"/>
      <c r="F61" s="15"/>
      <c r="G61" s="15"/>
      <c r="H61" s="15"/>
      <c r="I61" s="482"/>
    </row>
    <row r="62" spans="2:9" s="480" customFormat="1" ht="25.5" x14ac:dyDescent="0.25">
      <c r="B62" s="491">
        <f t="shared" si="3"/>
        <v>32</v>
      </c>
      <c r="C62" s="15" t="s">
        <v>59</v>
      </c>
      <c r="D62" s="315"/>
      <c r="E62" s="315"/>
      <c r="F62" s="15"/>
      <c r="G62" s="15"/>
      <c r="H62" s="15"/>
      <c r="I62" s="482"/>
    </row>
    <row r="63" spans="2:9" s="495" customFormat="1" ht="38.25" x14ac:dyDescent="0.25">
      <c r="B63" s="491">
        <f t="shared" si="3"/>
        <v>33</v>
      </c>
      <c r="C63" s="15" t="s">
        <v>1390</v>
      </c>
      <c r="D63" s="15"/>
      <c r="E63" s="15"/>
      <c r="F63" s="15"/>
      <c r="G63" s="15"/>
      <c r="H63" s="445"/>
      <c r="I63" s="482"/>
    </row>
    <row r="64" spans="2:9" s="496" customFormat="1" ht="42" customHeight="1" x14ac:dyDescent="0.25">
      <c r="B64" s="491">
        <f t="shared" si="3"/>
        <v>34</v>
      </c>
      <c r="C64" s="15" t="s">
        <v>1473</v>
      </c>
      <c r="D64" s="493"/>
      <c r="E64" s="493"/>
      <c r="F64" s="493"/>
      <c r="G64" s="493"/>
      <c r="H64" s="497"/>
      <c r="I64" s="498"/>
    </row>
    <row r="65" spans="2:10" s="480" customFormat="1" ht="56.25" customHeight="1" x14ac:dyDescent="0.25">
      <c r="B65" s="491">
        <f t="shared" si="3"/>
        <v>35</v>
      </c>
      <c r="C65" s="15" t="s">
        <v>1391</v>
      </c>
      <c r="D65" s="15"/>
      <c r="E65" s="15"/>
      <c r="F65" s="378"/>
      <c r="G65" s="378"/>
      <c r="H65" s="445"/>
      <c r="I65" s="499" t="s">
        <v>90</v>
      </c>
    </row>
    <row r="66" spans="2:10" s="480" customFormat="1" ht="25.5" x14ac:dyDescent="0.25">
      <c r="B66" s="491">
        <f t="shared" si="3"/>
        <v>36</v>
      </c>
      <c r="C66" s="40" t="s">
        <v>1518</v>
      </c>
      <c r="D66" s="16"/>
      <c r="E66" s="16"/>
      <c r="F66" s="378"/>
      <c r="G66" s="15"/>
      <c r="H66" s="15"/>
      <c r="I66" s="482"/>
    </row>
    <row r="67" spans="2:10" s="437" customFormat="1" ht="25.5" x14ac:dyDescent="0.2">
      <c r="B67" s="491">
        <f t="shared" si="3"/>
        <v>37</v>
      </c>
      <c r="C67" s="15" t="s">
        <v>1519</v>
      </c>
      <c r="D67" s="455"/>
      <c r="E67" s="15"/>
      <c r="F67" s="378"/>
      <c r="G67" s="15"/>
      <c r="H67" s="445"/>
      <c r="I67" s="482"/>
    </row>
    <row r="68" spans="2:10" s="3" customFormat="1" x14ac:dyDescent="0.25">
      <c r="B68" s="191">
        <f t="shared" si="3"/>
        <v>38</v>
      </c>
      <c r="C68" s="15" t="s">
        <v>1098</v>
      </c>
      <c r="D68" s="15"/>
      <c r="E68" s="15"/>
      <c r="F68" s="14"/>
      <c r="G68" s="14"/>
      <c r="H68" s="14"/>
      <c r="I68" s="39"/>
    </row>
    <row r="69" spans="2:10" s="3" customFormat="1" ht="25.5" x14ac:dyDescent="0.25">
      <c r="B69" s="348">
        <f t="shared" ref="B69:B73" si="4">B68+1</f>
        <v>39</v>
      </c>
      <c r="C69" s="15" t="s">
        <v>1099</v>
      </c>
      <c r="D69" s="345"/>
      <c r="E69" s="15"/>
      <c r="F69" s="14"/>
      <c r="G69" s="14"/>
      <c r="H69" s="394"/>
      <c r="I69" s="39"/>
    </row>
    <row r="70" spans="2:10" s="3" customFormat="1" ht="75" x14ac:dyDescent="0.25">
      <c r="B70" s="348">
        <f t="shared" si="4"/>
        <v>40</v>
      </c>
      <c r="C70" s="15" t="s">
        <v>1100</v>
      </c>
      <c r="D70" s="345"/>
      <c r="E70" s="15"/>
      <c r="F70" s="14"/>
      <c r="G70" s="14"/>
      <c r="H70" s="394"/>
      <c r="I70" s="39"/>
    </row>
    <row r="71" spans="2:10" s="495" customFormat="1" ht="38.25" x14ac:dyDescent="0.25">
      <c r="B71" s="481">
        <f t="shared" si="4"/>
        <v>41</v>
      </c>
      <c r="C71" s="15" t="s">
        <v>1520</v>
      </c>
      <c r="D71" s="455"/>
      <c r="E71" s="15"/>
      <c r="F71" s="15"/>
      <c r="G71" s="15"/>
      <c r="H71" s="445"/>
      <c r="I71" s="482"/>
    </row>
    <row r="72" spans="2:10" s="496" customFormat="1" ht="51" x14ac:dyDescent="0.25">
      <c r="B72" s="481">
        <f t="shared" si="4"/>
        <v>42</v>
      </c>
      <c r="C72" s="444" t="s">
        <v>1475</v>
      </c>
      <c r="D72" s="500"/>
      <c r="E72" s="493"/>
      <c r="F72" s="493"/>
      <c r="G72" s="493"/>
      <c r="H72" s="501"/>
      <c r="I72" s="494"/>
    </row>
    <row r="73" spans="2:10" s="502" customFormat="1" ht="63.6" customHeight="1" x14ac:dyDescent="0.25">
      <c r="B73" s="481">
        <f t="shared" si="4"/>
        <v>43</v>
      </c>
      <c r="C73" s="444" t="s">
        <v>1003</v>
      </c>
      <c r="D73" s="503"/>
      <c r="E73" s="503"/>
      <c r="F73" s="504"/>
      <c r="G73" s="505"/>
      <c r="H73" s="503"/>
      <c r="I73" s="506" t="s">
        <v>1333</v>
      </c>
      <c r="J73" s="507"/>
    </row>
    <row r="74" spans="2:10" s="81" customFormat="1" ht="38.25" x14ac:dyDescent="0.25">
      <c r="B74" s="191">
        <f>+B73+1</f>
        <v>44</v>
      </c>
      <c r="C74" s="15" t="s">
        <v>1392</v>
      </c>
      <c r="D74" s="15"/>
      <c r="E74" s="15"/>
      <c r="F74" s="17"/>
      <c r="G74" s="14"/>
      <c r="H74" s="207"/>
      <c r="I74" s="39"/>
    </row>
    <row r="75" spans="2:10" s="480" customFormat="1" ht="25.5" x14ac:dyDescent="0.25">
      <c r="B75" s="491">
        <f>+B74+1</f>
        <v>45</v>
      </c>
      <c r="C75" s="40" t="s">
        <v>1476</v>
      </c>
      <c r="D75" s="15"/>
      <c r="E75" s="15"/>
      <c r="F75" s="378"/>
      <c r="G75" s="15"/>
      <c r="H75" s="188"/>
      <c r="I75" s="482"/>
    </row>
    <row r="76" spans="2:10" s="480" customFormat="1" ht="25.5" x14ac:dyDescent="0.25">
      <c r="B76" s="491">
        <f t="shared" ref="B76" si="5">+B75+1</f>
        <v>46</v>
      </c>
      <c r="C76" s="40" t="s">
        <v>1521</v>
      </c>
      <c r="D76" s="16"/>
      <c r="E76" s="16"/>
      <c r="F76" s="378"/>
      <c r="G76" s="15"/>
      <c r="H76" s="15"/>
      <c r="I76" s="482"/>
    </row>
    <row r="77" spans="2:10" s="480" customFormat="1" ht="51" x14ac:dyDescent="0.25">
      <c r="B77" s="491">
        <f>B76+1</f>
        <v>47</v>
      </c>
      <c r="C77" s="15" t="s">
        <v>1377</v>
      </c>
      <c r="D77" s="455"/>
      <c r="E77" s="15"/>
      <c r="F77" s="15"/>
      <c r="G77" s="15"/>
      <c r="H77" s="445"/>
      <c r="I77" s="490" t="s">
        <v>91</v>
      </c>
    </row>
    <row r="78" spans="2:10" s="81" customFormat="1" ht="25.5" x14ac:dyDescent="0.25">
      <c r="B78" s="191">
        <f t="shared" ref="B78" si="6">B77+1</f>
        <v>48</v>
      </c>
      <c r="C78" s="85" t="s">
        <v>94</v>
      </c>
      <c r="D78" s="15"/>
      <c r="E78" s="15"/>
      <c r="F78" s="17"/>
      <c r="G78" s="14"/>
      <c r="H78" s="14"/>
      <c r="I78" s="39"/>
    </row>
    <row r="79" spans="2:10" ht="35.1" customHeight="1" thickBot="1" x14ac:dyDescent="0.3">
      <c r="B79" s="824" t="s">
        <v>60</v>
      </c>
      <c r="C79" s="825"/>
      <c r="D79" s="329"/>
      <c r="E79" s="330"/>
      <c r="F79" s="330"/>
      <c r="G79" s="374"/>
      <c r="H79" s="374"/>
      <c r="I79" s="331"/>
    </row>
    <row r="80" spans="2:10" ht="16.350000000000001" customHeight="1" x14ac:dyDescent="0.25">
      <c r="B80" s="78" t="s">
        <v>1004</v>
      </c>
      <c r="C80" s="79"/>
      <c r="D80" s="79"/>
      <c r="E80" s="84"/>
      <c r="F80" s="79"/>
      <c r="G80" s="119"/>
      <c r="H80" s="119"/>
      <c r="I80" s="80"/>
    </row>
    <row r="81" spans="2:9" ht="123" customHeight="1" x14ac:dyDescent="0.25">
      <c r="B81" s="359">
        <v>1</v>
      </c>
      <c r="C81" s="15" t="s">
        <v>765</v>
      </c>
      <c r="D81" s="368"/>
      <c r="E81" s="45"/>
      <c r="F81" s="120"/>
      <c r="G81" s="14"/>
      <c r="H81" s="394"/>
      <c r="I81" s="123" t="s">
        <v>766</v>
      </c>
    </row>
    <row r="82" spans="2:9" s="3" customFormat="1" ht="63.75" x14ac:dyDescent="0.25">
      <c r="B82" s="82">
        <f>B81+1</f>
        <v>2</v>
      </c>
      <c r="C82" s="85" t="s">
        <v>1090</v>
      </c>
      <c r="D82" s="15"/>
      <c r="E82" s="15"/>
      <c r="F82" s="14"/>
      <c r="G82" s="14"/>
      <c r="H82" s="14"/>
      <c r="I82" s="39"/>
    </row>
    <row r="83" spans="2:9" s="3" customFormat="1" ht="76.5" x14ac:dyDescent="0.25">
      <c r="B83" s="82">
        <f>B82+1</f>
        <v>3</v>
      </c>
      <c r="C83" s="40" t="s">
        <v>797</v>
      </c>
      <c r="D83" s="15"/>
      <c r="E83" s="15"/>
      <c r="F83" s="14"/>
      <c r="G83" s="14"/>
      <c r="H83" s="14"/>
      <c r="I83" s="39"/>
    </row>
    <row r="84" spans="2:9" s="3" customFormat="1" ht="38.25" x14ac:dyDescent="0.25">
      <c r="B84" s="354">
        <f>B83+1</f>
        <v>4</v>
      </c>
      <c r="C84" s="15" t="s">
        <v>1353</v>
      </c>
      <c r="D84" s="345"/>
      <c r="E84" s="15"/>
      <c r="F84" s="14"/>
      <c r="G84" s="14"/>
      <c r="H84" s="394"/>
      <c r="I84" s="39" t="s">
        <v>1091</v>
      </c>
    </row>
    <row r="85" spans="2:9" s="3" customFormat="1" ht="51" x14ac:dyDescent="0.25">
      <c r="B85" s="82">
        <f>B84+1</f>
        <v>5</v>
      </c>
      <c r="C85" s="85" t="s">
        <v>1084</v>
      </c>
      <c r="D85" s="15"/>
      <c r="E85" s="15"/>
      <c r="F85" s="14"/>
      <c r="G85" s="14"/>
      <c r="H85" s="14"/>
      <c r="I85" s="39"/>
    </row>
    <row r="86" spans="2:9" ht="25.5" x14ac:dyDescent="0.25">
      <c r="B86" s="82">
        <f t="shared" ref="B86:B87" si="7">B85+1</f>
        <v>6</v>
      </c>
      <c r="C86" s="15" t="s">
        <v>798</v>
      </c>
      <c r="D86" s="15"/>
      <c r="E86" s="15"/>
      <c r="F86" s="14"/>
      <c r="G86" s="14"/>
      <c r="H86" s="14"/>
      <c r="I86" s="39"/>
    </row>
    <row r="87" spans="2:9" ht="51" x14ac:dyDescent="0.25">
      <c r="B87" s="82">
        <f t="shared" si="7"/>
        <v>7</v>
      </c>
      <c r="C87" s="15" t="s">
        <v>1016</v>
      </c>
      <c r="D87" s="15"/>
      <c r="E87" s="15"/>
      <c r="F87" s="14"/>
      <c r="G87" s="14"/>
      <c r="H87" s="14"/>
      <c r="I87" s="39"/>
    </row>
    <row r="88" spans="2:9" ht="50.45" customHeight="1" thickBot="1" x14ac:dyDescent="0.3">
      <c r="B88" s="702" t="s">
        <v>60</v>
      </c>
      <c r="C88" s="703"/>
      <c r="D88" s="709"/>
      <c r="E88" s="710"/>
      <c r="F88" s="710"/>
      <c r="G88" s="710"/>
      <c r="H88" s="710"/>
      <c r="I88" s="711"/>
    </row>
    <row r="89" spans="2:9" s="105" customFormat="1" ht="14.45" customHeight="1" x14ac:dyDescent="0.25">
      <c r="B89" s="748" t="s">
        <v>756</v>
      </c>
      <c r="C89" s="749"/>
      <c r="D89" s="749"/>
      <c r="E89" s="749"/>
      <c r="F89" s="749"/>
      <c r="G89" s="749"/>
      <c r="H89" s="749"/>
      <c r="I89" s="750"/>
    </row>
    <row r="90" spans="2:9" s="105" customFormat="1" ht="14.45" customHeight="1" thickBot="1" x14ac:dyDescent="0.3">
      <c r="B90" s="739" t="s">
        <v>150</v>
      </c>
      <c r="C90" s="740"/>
      <c r="D90" s="740"/>
      <c r="E90" s="740"/>
      <c r="F90" s="740"/>
      <c r="G90" s="740"/>
      <c r="H90" s="740"/>
      <c r="I90" s="741"/>
    </row>
    <row r="91" spans="2:9" ht="16.350000000000001" customHeight="1" x14ac:dyDescent="0.25">
      <c r="B91" s="78" t="s">
        <v>1005</v>
      </c>
      <c r="C91" s="79"/>
      <c r="D91" s="79"/>
      <c r="E91" s="84"/>
      <c r="F91" s="79"/>
      <c r="G91" s="119"/>
      <c r="H91" s="119"/>
      <c r="I91" s="80"/>
    </row>
    <row r="92" spans="2:9" ht="49.5" x14ac:dyDescent="0.25">
      <c r="B92" s="116">
        <v>1</v>
      </c>
      <c r="C92" s="45" t="s">
        <v>1336</v>
      </c>
      <c r="D92" s="45"/>
      <c r="E92" s="45"/>
      <c r="F92" s="120"/>
      <c r="G92" s="120"/>
      <c r="H92" s="120"/>
      <c r="I92" s="123" t="s">
        <v>766</v>
      </c>
    </row>
    <row r="93" spans="2:9" s="3" customFormat="1" ht="38.25" x14ac:dyDescent="0.25">
      <c r="B93" s="82">
        <f>B92+1</f>
        <v>2</v>
      </c>
      <c r="C93" s="15" t="s">
        <v>1017</v>
      </c>
      <c r="D93" s="15"/>
      <c r="E93" s="15"/>
      <c r="F93" s="14"/>
      <c r="G93" s="14"/>
      <c r="H93" s="14"/>
      <c r="I93" s="39"/>
    </row>
    <row r="94" spans="2:9" s="3" customFormat="1" ht="25.5" x14ac:dyDescent="0.25">
      <c r="B94" s="82">
        <f t="shared" ref="B94:B109" si="8">B93+1</f>
        <v>3</v>
      </c>
      <c r="C94" s="15" t="s">
        <v>770</v>
      </c>
      <c r="D94" s="15"/>
      <c r="E94" s="15"/>
      <c r="F94" s="14"/>
      <c r="G94" s="14"/>
      <c r="H94" s="14"/>
      <c r="I94" s="39"/>
    </row>
    <row r="95" spans="2:9" s="3" customFormat="1" ht="42" customHeight="1" thickBot="1" x14ac:dyDescent="0.3">
      <c r="B95" s="82">
        <f>B94+1</f>
        <v>4</v>
      </c>
      <c r="C95" s="15" t="s">
        <v>805</v>
      </c>
      <c r="D95" s="315"/>
      <c r="E95" s="315"/>
      <c r="F95" s="332"/>
      <c r="G95" s="14"/>
      <c r="H95" s="14"/>
      <c r="I95" s="39"/>
    </row>
    <row r="96" spans="2:9" s="3" customFormat="1" ht="15" thickBot="1" x14ac:dyDescent="0.3">
      <c r="B96" s="229">
        <f>B95+1</f>
        <v>5</v>
      </c>
      <c r="C96" s="215" t="s">
        <v>814</v>
      </c>
      <c r="D96" s="212"/>
      <c r="E96" s="214"/>
      <c r="F96" s="244"/>
      <c r="G96" s="216"/>
      <c r="H96" s="120"/>
      <c r="I96" s="123"/>
    </row>
    <row r="97" spans="2:9" ht="25.5" x14ac:dyDescent="0.25">
      <c r="B97" s="321" t="s">
        <v>93</v>
      </c>
      <c r="C97" s="141" t="s">
        <v>774</v>
      </c>
      <c r="D97" s="222"/>
      <c r="E97" s="222"/>
      <c r="F97" s="247"/>
      <c r="G97" s="134"/>
      <c r="H97" s="134"/>
      <c r="I97" s="135"/>
    </row>
    <row r="98" spans="2:9" x14ac:dyDescent="0.25">
      <c r="B98" s="321" t="s">
        <v>80</v>
      </c>
      <c r="C98" s="117" t="s">
        <v>772</v>
      </c>
      <c r="D98" s="133"/>
      <c r="E98" s="133"/>
      <c r="F98" s="134"/>
      <c r="G98" s="134"/>
      <c r="H98" s="134"/>
      <c r="I98" s="135"/>
    </row>
    <row r="99" spans="2:9" x14ac:dyDescent="0.25">
      <c r="B99" s="321" t="s">
        <v>81</v>
      </c>
      <c r="C99" s="117" t="s">
        <v>773</v>
      </c>
      <c r="D99" s="133"/>
      <c r="E99" s="133"/>
      <c r="F99" s="134"/>
      <c r="G99" s="134"/>
      <c r="H99" s="134"/>
      <c r="I99" s="135"/>
    </row>
    <row r="100" spans="2:9" x14ac:dyDescent="0.25">
      <c r="B100" s="322" t="s">
        <v>84</v>
      </c>
      <c r="C100" s="142" t="s">
        <v>776</v>
      </c>
      <c r="D100" s="137"/>
      <c r="E100" s="137"/>
      <c r="F100" s="138"/>
      <c r="G100" s="138"/>
      <c r="H100" s="138"/>
      <c r="I100" s="139"/>
    </row>
    <row r="101" spans="2:9" ht="89.25" x14ac:dyDescent="0.25">
      <c r="B101" s="82">
        <f>B96+1</f>
        <v>6</v>
      </c>
      <c r="C101" s="15" t="s">
        <v>810</v>
      </c>
      <c r="D101" s="15"/>
      <c r="E101" s="15"/>
      <c r="F101" s="14"/>
      <c r="G101" s="14"/>
      <c r="H101" s="14"/>
      <c r="I101" s="39"/>
    </row>
    <row r="102" spans="2:9" ht="63.75" x14ac:dyDescent="0.25">
      <c r="B102" s="82">
        <f>B101+1</f>
        <v>7</v>
      </c>
      <c r="C102" s="15" t="s">
        <v>775</v>
      </c>
      <c r="D102" s="15"/>
      <c r="E102" s="15"/>
      <c r="F102" s="14"/>
      <c r="G102" s="14"/>
      <c r="H102" s="14"/>
      <c r="I102" s="39"/>
    </row>
    <row r="103" spans="2:9" ht="38.25" x14ac:dyDescent="0.25">
      <c r="B103" s="82">
        <f>B102+1</f>
        <v>8</v>
      </c>
      <c r="C103" s="40" t="s">
        <v>811</v>
      </c>
      <c r="D103" s="15"/>
      <c r="E103" s="15"/>
      <c r="F103" s="14"/>
      <c r="G103" s="14"/>
      <c r="H103" s="14"/>
      <c r="I103" s="39"/>
    </row>
    <row r="104" spans="2:9" s="3" customFormat="1" ht="73.5" x14ac:dyDescent="0.25">
      <c r="B104" s="348">
        <f>B103+1</f>
        <v>9</v>
      </c>
      <c r="C104" s="15" t="s">
        <v>1337</v>
      </c>
      <c r="D104" s="345"/>
      <c r="E104" s="15"/>
      <c r="F104" s="14"/>
      <c r="G104" s="14"/>
      <c r="H104" s="394"/>
      <c r="I104" s="39"/>
    </row>
    <row r="105" spans="2:9" s="3" customFormat="1" ht="25.5" x14ac:dyDescent="0.25">
      <c r="B105" s="128"/>
      <c r="C105" s="366" t="s">
        <v>771</v>
      </c>
      <c r="D105" s="130"/>
      <c r="E105" s="130"/>
      <c r="F105" s="130"/>
      <c r="G105" s="130"/>
      <c r="H105" s="130"/>
      <c r="I105" s="131"/>
    </row>
    <row r="106" spans="2:9" ht="38.25" x14ac:dyDescent="0.25">
      <c r="B106" s="82">
        <f>B104+1</f>
        <v>10</v>
      </c>
      <c r="C106" s="15" t="s">
        <v>800</v>
      </c>
      <c r="D106" s="15"/>
      <c r="E106" s="15"/>
      <c r="F106" s="14"/>
      <c r="G106" s="14"/>
      <c r="H106" s="14"/>
      <c r="I106" s="39"/>
    </row>
    <row r="107" spans="2:9" ht="51" x14ac:dyDescent="0.25">
      <c r="B107" s="82">
        <f t="shared" si="8"/>
        <v>11</v>
      </c>
      <c r="C107" s="15" t="s">
        <v>1018</v>
      </c>
      <c r="D107" s="15"/>
      <c r="E107" s="15"/>
      <c r="F107" s="14"/>
      <c r="G107" s="14"/>
      <c r="H107" s="14"/>
      <c r="I107" s="39"/>
    </row>
    <row r="108" spans="2:9" s="3" customFormat="1" ht="38.25" x14ac:dyDescent="0.25">
      <c r="B108" s="82">
        <f t="shared" si="8"/>
        <v>12</v>
      </c>
      <c r="C108" s="15" t="s">
        <v>812</v>
      </c>
      <c r="D108" s="15"/>
      <c r="E108" s="15"/>
      <c r="F108" s="14"/>
      <c r="G108" s="14"/>
      <c r="H108" s="14"/>
      <c r="I108" s="39"/>
    </row>
    <row r="109" spans="2:9" s="3" customFormat="1" ht="25.5" x14ac:dyDescent="0.25">
      <c r="B109" s="82">
        <f t="shared" si="8"/>
        <v>13</v>
      </c>
      <c r="C109" s="15" t="s">
        <v>1019</v>
      </c>
      <c r="D109" s="15"/>
      <c r="E109" s="15"/>
      <c r="F109" s="14"/>
      <c r="G109" s="14"/>
      <c r="H109" s="14"/>
      <c r="I109" s="39"/>
    </row>
    <row r="110" spans="2:9" s="3" customFormat="1" ht="25.5" x14ac:dyDescent="0.25">
      <c r="B110" s="128"/>
      <c r="C110" s="129" t="s">
        <v>777</v>
      </c>
      <c r="D110" s="130"/>
      <c r="E110" s="130"/>
      <c r="F110" s="130"/>
      <c r="G110" s="130"/>
      <c r="H110" s="130"/>
      <c r="I110" s="131"/>
    </row>
    <row r="111" spans="2:9" s="324" customFormat="1" ht="38.25" x14ac:dyDescent="0.25">
      <c r="B111" s="191">
        <f>B109+1</f>
        <v>14</v>
      </c>
      <c r="C111" s="15" t="s">
        <v>1478</v>
      </c>
      <c r="D111" s="15"/>
      <c r="E111" s="15"/>
      <c r="F111" s="52"/>
      <c r="G111" s="52"/>
      <c r="H111" s="52"/>
      <c r="I111" s="53"/>
    </row>
    <row r="112" spans="2:9" ht="51" x14ac:dyDescent="0.25">
      <c r="B112" s="82">
        <f>B111+1</f>
        <v>15</v>
      </c>
      <c r="C112" s="15" t="s">
        <v>807</v>
      </c>
      <c r="D112" s="15"/>
      <c r="E112" s="15"/>
      <c r="F112" s="14"/>
      <c r="G112" s="14"/>
      <c r="H112" s="14"/>
      <c r="I112" s="39"/>
    </row>
    <row r="113" spans="2:9" s="3" customFormat="1" ht="25.5" x14ac:dyDescent="0.25">
      <c r="B113" s="82">
        <f>B112+1</f>
        <v>16</v>
      </c>
      <c r="C113" s="15" t="s">
        <v>806</v>
      </c>
      <c r="D113" s="15"/>
      <c r="E113" s="15"/>
      <c r="F113" s="14"/>
      <c r="G113" s="14"/>
      <c r="H113" s="14"/>
      <c r="I113" s="39"/>
    </row>
    <row r="114" spans="2:9" s="3" customFormat="1" ht="51" x14ac:dyDescent="0.25">
      <c r="B114" s="82">
        <f t="shared" ref="B114:B115" si="9">B113+1</f>
        <v>17</v>
      </c>
      <c r="C114" s="15" t="s">
        <v>808</v>
      </c>
      <c r="D114" s="15"/>
      <c r="E114" s="15"/>
      <c r="F114" s="14"/>
      <c r="G114" s="14"/>
      <c r="H114" s="14"/>
      <c r="I114" s="39"/>
    </row>
    <row r="115" spans="2:9" ht="51" x14ac:dyDescent="0.25">
      <c r="B115" s="82">
        <f t="shared" si="9"/>
        <v>18</v>
      </c>
      <c r="C115" s="15" t="s">
        <v>809</v>
      </c>
      <c r="D115" s="15"/>
      <c r="E115" s="15"/>
      <c r="F115" s="14"/>
      <c r="G115" s="14"/>
      <c r="H115" s="14"/>
      <c r="I115" s="39"/>
    </row>
    <row r="116" spans="2:9" ht="44.25" customHeight="1" thickBot="1" x14ac:dyDescent="0.3">
      <c r="B116" s="702" t="s">
        <v>60</v>
      </c>
      <c r="C116" s="703"/>
      <c r="D116" s="709"/>
      <c r="E116" s="710"/>
      <c r="F116" s="710"/>
      <c r="G116" s="710"/>
      <c r="H116" s="710"/>
      <c r="I116" s="711"/>
    </row>
    <row r="117" spans="2:9" s="105" customFormat="1" ht="14.45" customHeight="1" x14ac:dyDescent="0.25">
      <c r="B117" s="748" t="s">
        <v>756</v>
      </c>
      <c r="C117" s="749"/>
      <c r="D117" s="749"/>
      <c r="E117" s="749"/>
      <c r="F117" s="749"/>
      <c r="G117" s="749"/>
      <c r="H117" s="749"/>
      <c r="I117" s="750"/>
    </row>
    <row r="118" spans="2:9" s="105" customFormat="1" ht="14.45" customHeight="1" thickBot="1" x14ac:dyDescent="0.3">
      <c r="B118" s="739" t="s">
        <v>150</v>
      </c>
      <c r="C118" s="740"/>
      <c r="D118" s="740"/>
      <c r="E118" s="740"/>
      <c r="F118" s="740"/>
      <c r="G118" s="740"/>
      <c r="H118" s="740"/>
      <c r="I118" s="741"/>
    </row>
    <row r="119" spans="2:9" ht="16.350000000000001" customHeight="1" x14ac:dyDescent="0.25">
      <c r="B119" s="78" t="s">
        <v>1006</v>
      </c>
      <c r="C119" s="79"/>
      <c r="D119" s="79"/>
      <c r="E119" s="84"/>
      <c r="F119" s="79"/>
      <c r="G119" s="119"/>
      <c r="H119" s="119"/>
      <c r="I119" s="80"/>
    </row>
    <row r="120" spans="2:9" ht="73.5" x14ac:dyDescent="0.25">
      <c r="B120" s="116">
        <v>1</v>
      </c>
      <c r="C120" s="45" t="s">
        <v>767</v>
      </c>
      <c r="D120" s="45"/>
      <c r="E120" s="45"/>
      <c r="F120" s="120"/>
      <c r="G120" s="120"/>
      <c r="H120" s="120"/>
      <c r="I120" s="123" t="s">
        <v>766</v>
      </c>
    </row>
    <row r="121" spans="2:9" s="3" customFormat="1" ht="76.5" x14ac:dyDescent="0.25">
      <c r="B121" s="82">
        <f>B120+1</f>
        <v>2</v>
      </c>
      <c r="C121" s="15" t="s">
        <v>781</v>
      </c>
      <c r="D121" s="15"/>
      <c r="E121" s="15"/>
      <c r="F121" s="14"/>
      <c r="G121" s="14"/>
      <c r="H121" s="14"/>
      <c r="I121" s="39"/>
    </row>
    <row r="122" spans="2:9" s="3" customFormat="1" ht="63.75" x14ac:dyDescent="0.25">
      <c r="B122" s="82">
        <f>B121+1</f>
        <v>3</v>
      </c>
      <c r="C122" s="15" t="s">
        <v>1020</v>
      </c>
      <c r="D122" s="15"/>
      <c r="E122" s="15"/>
      <c r="F122" s="14"/>
      <c r="G122" s="14"/>
      <c r="H122" s="14"/>
      <c r="I122" s="39"/>
    </row>
    <row r="123" spans="2:9" s="3" customFormat="1" ht="25.5" x14ac:dyDescent="0.25">
      <c r="B123" s="82">
        <f t="shared" ref="B123:B125" si="10">B122+1</f>
        <v>4</v>
      </c>
      <c r="C123" s="15" t="s">
        <v>785</v>
      </c>
      <c r="D123" s="15"/>
      <c r="E123" s="15"/>
      <c r="F123" s="14"/>
      <c r="G123" s="14"/>
      <c r="H123" s="14"/>
      <c r="I123" s="39"/>
    </row>
    <row r="124" spans="2:9" ht="64.5" thickBot="1" x14ac:dyDescent="0.3">
      <c r="B124" s="82">
        <f>B123+1</f>
        <v>5</v>
      </c>
      <c r="C124" s="15" t="s">
        <v>1338</v>
      </c>
      <c r="D124" s="315"/>
      <c r="E124" s="315"/>
      <c r="F124" s="332"/>
      <c r="G124" s="14"/>
      <c r="H124" s="14"/>
      <c r="I124" s="39"/>
    </row>
    <row r="125" spans="2:9" s="3" customFormat="1" ht="15" thickBot="1" x14ac:dyDescent="0.3">
      <c r="B125" s="116">
        <f t="shared" si="10"/>
        <v>6</v>
      </c>
      <c r="C125" s="215" t="s">
        <v>782</v>
      </c>
      <c r="D125" s="212"/>
      <c r="E125" s="214"/>
      <c r="F125" s="244"/>
      <c r="G125" s="216"/>
      <c r="H125" s="120"/>
      <c r="I125" s="123"/>
    </row>
    <row r="126" spans="2:9" s="127" customFormat="1" x14ac:dyDescent="0.25">
      <c r="B126" s="321" t="s">
        <v>93</v>
      </c>
      <c r="C126" s="141" t="s">
        <v>783</v>
      </c>
      <c r="D126" s="217"/>
      <c r="E126" s="217"/>
      <c r="F126" s="243"/>
      <c r="G126" s="121"/>
      <c r="H126" s="121"/>
      <c r="I126" s="125"/>
    </row>
    <row r="127" spans="2:9" s="127" customFormat="1" x14ac:dyDescent="0.25">
      <c r="B127" s="321" t="s">
        <v>80</v>
      </c>
      <c r="C127" s="141" t="s">
        <v>1357</v>
      </c>
      <c r="D127" s="117"/>
      <c r="E127" s="117"/>
      <c r="F127" s="121"/>
      <c r="G127" s="121"/>
      <c r="H127" s="121"/>
      <c r="I127" s="125"/>
    </row>
    <row r="128" spans="2:9" s="127" customFormat="1" ht="25.5" x14ac:dyDescent="0.25">
      <c r="B128" s="321" t="s">
        <v>81</v>
      </c>
      <c r="C128" s="141" t="s">
        <v>813</v>
      </c>
      <c r="D128" s="117"/>
      <c r="E128" s="117"/>
      <c r="F128" s="121"/>
      <c r="G128" s="121"/>
      <c r="H128" s="121"/>
      <c r="I128" s="125"/>
    </row>
    <row r="129" spans="2:9" s="127" customFormat="1" ht="27" customHeight="1" x14ac:dyDescent="0.25">
      <c r="B129" s="322" t="s">
        <v>84</v>
      </c>
      <c r="C129" s="142" t="s">
        <v>784</v>
      </c>
      <c r="D129" s="118"/>
      <c r="E129" s="118"/>
      <c r="F129" s="122"/>
      <c r="G129" s="122"/>
      <c r="H129" s="122"/>
      <c r="I129" s="126"/>
    </row>
    <row r="130" spans="2:9" ht="39" thickBot="1" x14ac:dyDescent="0.3">
      <c r="B130" s="82">
        <f>B125+1</f>
        <v>7</v>
      </c>
      <c r="C130" s="15" t="s">
        <v>786</v>
      </c>
      <c r="D130" s="15"/>
      <c r="E130" s="15"/>
      <c r="F130" s="14"/>
      <c r="G130" s="14"/>
      <c r="H130" s="14"/>
      <c r="I130" s="39"/>
    </row>
    <row r="131" spans="2:9" s="3" customFormat="1" ht="26.25" thickBot="1" x14ac:dyDescent="0.3">
      <c r="B131" s="116">
        <f>B130+1</f>
        <v>8</v>
      </c>
      <c r="C131" s="215" t="s">
        <v>1085</v>
      </c>
      <c r="D131" s="212"/>
      <c r="E131" s="214"/>
      <c r="F131" s="244"/>
      <c r="G131" s="216"/>
      <c r="H131" s="120"/>
      <c r="I131" s="123"/>
    </row>
    <row r="132" spans="2:9" ht="25.5" x14ac:dyDescent="0.25">
      <c r="B132" s="321" t="s">
        <v>93</v>
      </c>
      <c r="C132" s="141" t="s">
        <v>774</v>
      </c>
      <c r="D132" s="217"/>
      <c r="E132" s="217"/>
      <c r="F132" s="121"/>
      <c r="G132" s="121"/>
      <c r="H132" s="121"/>
      <c r="I132" s="125"/>
    </row>
    <row r="133" spans="2:9" x14ac:dyDescent="0.25">
      <c r="B133" s="321" t="s">
        <v>80</v>
      </c>
      <c r="C133" s="141" t="s">
        <v>772</v>
      </c>
      <c r="D133" s="117"/>
      <c r="E133" s="117"/>
      <c r="F133" s="121"/>
      <c r="G133" s="121"/>
      <c r="H133" s="121"/>
      <c r="I133" s="125"/>
    </row>
    <row r="134" spans="2:9" x14ac:dyDescent="0.25">
      <c r="B134" s="321" t="s">
        <v>81</v>
      </c>
      <c r="C134" s="141" t="s">
        <v>773</v>
      </c>
      <c r="D134" s="117"/>
      <c r="E134" s="117"/>
      <c r="F134" s="121"/>
      <c r="G134" s="121"/>
      <c r="H134" s="121"/>
      <c r="I134" s="125"/>
    </row>
    <row r="135" spans="2:9" x14ac:dyDescent="0.25">
      <c r="B135" s="322" t="s">
        <v>84</v>
      </c>
      <c r="C135" s="367" t="s">
        <v>776</v>
      </c>
      <c r="D135" s="118"/>
      <c r="E135" s="118"/>
      <c r="F135" s="122"/>
      <c r="G135" s="122"/>
      <c r="H135" s="122"/>
      <c r="I135" s="126"/>
    </row>
    <row r="136" spans="2:9" ht="89.25" x14ac:dyDescent="0.25">
      <c r="B136" s="354">
        <f>B131+1</f>
        <v>9</v>
      </c>
      <c r="C136" s="15" t="s">
        <v>810</v>
      </c>
      <c r="D136" s="345"/>
      <c r="E136" s="15"/>
      <c r="F136" s="14"/>
      <c r="G136" s="15"/>
      <c r="H136" s="394"/>
      <c r="I136" s="39"/>
    </row>
    <row r="137" spans="2:9" ht="63.75" x14ac:dyDescent="0.25">
      <c r="B137" s="354">
        <f>B136+1</f>
        <v>10</v>
      </c>
      <c r="C137" s="85" t="s">
        <v>775</v>
      </c>
      <c r="D137" s="345"/>
      <c r="E137" s="15"/>
      <c r="F137" s="14"/>
      <c r="G137" s="15"/>
      <c r="H137" s="394"/>
      <c r="I137" s="39"/>
    </row>
    <row r="138" spans="2:9" ht="44.25" customHeight="1" thickBot="1" x14ac:dyDescent="0.3">
      <c r="B138" s="702" t="s">
        <v>60</v>
      </c>
      <c r="C138" s="776"/>
      <c r="D138" s="709"/>
      <c r="E138" s="710"/>
      <c r="F138" s="710"/>
      <c r="G138" s="710"/>
      <c r="H138" s="710"/>
      <c r="I138" s="711"/>
    </row>
    <row r="139" spans="2:9" s="105" customFormat="1" ht="14.45" customHeight="1" x14ac:dyDescent="0.25">
      <c r="B139" s="748" t="s">
        <v>756</v>
      </c>
      <c r="C139" s="749"/>
      <c r="D139" s="749"/>
      <c r="E139" s="749"/>
      <c r="F139" s="749"/>
      <c r="G139" s="749"/>
      <c r="H139" s="749"/>
      <c r="I139" s="750"/>
    </row>
    <row r="140" spans="2:9" s="105" customFormat="1" ht="14.45" customHeight="1" thickBot="1" x14ac:dyDescent="0.3">
      <c r="B140" s="739" t="s">
        <v>150</v>
      </c>
      <c r="C140" s="740"/>
      <c r="D140" s="740"/>
      <c r="E140" s="740"/>
      <c r="F140" s="740"/>
      <c r="G140" s="740"/>
      <c r="H140" s="740"/>
      <c r="I140" s="741"/>
    </row>
  </sheetData>
  <mergeCells count="20">
    <mergeCell ref="B138:C138"/>
    <mergeCell ref="D138:I138"/>
    <mergeCell ref="B139:I139"/>
    <mergeCell ref="B140:I140"/>
    <mergeCell ref="B90:I90"/>
    <mergeCell ref="B116:C116"/>
    <mergeCell ref="D116:I116"/>
    <mergeCell ref="B117:I117"/>
    <mergeCell ref="B118:I118"/>
    <mergeCell ref="B79:C79"/>
    <mergeCell ref="B88:C88"/>
    <mergeCell ref="D88:I88"/>
    <mergeCell ref="B89:I89"/>
    <mergeCell ref="B2:I2"/>
    <mergeCell ref="D4:F4"/>
    <mergeCell ref="B4:C5"/>
    <mergeCell ref="G4:G5"/>
    <mergeCell ref="I4:I5"/>
    <mergeCell ref="H4:H5"/>
    <mergeCell ref="B6:I6"/>
  </mergeCells>
  <dataValidations count="2">
    <dataValidation type="list" allowBlank="1" showErrorMessage="1" error="Si prega di inserire esclusivamente &quot;N.a.&quot; in caso di elementi non applicabili" sqref="F73 F27:F40">
      <formula1>"#REF!"</formula1>
      <formula2>0</formula2>
    </dataValidation>
    <dataValidation type="list" allowBlank="1" showInputMessage="1" showErrorMessage="1" error="Si prega di inserire esclusivamente &quot;N.a.&quot; in caso di elementi non applicabili" sqref="F65">
      <formula1>#REF!</formula1>
    </dataValidation>
  </dataValidations>
  <hyperlinks>
    <hyperlink ref="B90" location="A_EsistenzaAiuto!A1" display="Per analizzare se l'operazione includa aiuti di Stato, seguire il presente link"/>
    <hyperlink ref="B90:H90" location="'Guida alla compilazione'!A1" display="Per tornare alla Guida alla compilazione della presente checklist, seguire il presente link"/>
    <hyperlink ref="B89" location="A_EsistenzaAiuto!A1" display="Per analizzare se l'operazione includa aiuti di Stato, seguire il presente link"/>
    <hyperlink ref="B89:H89" location="'Guida alla compilazione'!A1" display="Per tornare alla Guida alla compilazione della presente checklist, seguire il presente link"/>
    <hyperlink ref="B89:I89" location="'Fase 4'!A1" display="Per passare alla FASE 4, seguire questo link"/>
    <hyperlink ref="B140" location="A_EsistenzaAiuto!A1" display="Per analizzare se l'operazione includa aiuti di Stato, seguire il presente link"/>
    <hyperlink ref="B140:H140" location="'Guida alla compilazione'!A1" display="Per tornare alla Guida alla compilazione della presente checklist, seguire il presente link"/>
    <hyperlink ref="B139" location="A_EsistenzaAiuto!A1" display="Per analizzare se l'operazione includa aiuti di Stato, seguire il presente link"/>
    <hyperlink ref="B139:H139" location="'Guida alla compilazione'!A1" display="Per tornare alla Guida alla compilazione della presente checklist, seguire il presente link"/>
    <hyperlink ref="B139:I139" location="'Fase 4'!A1" display="Per passare alla FASE 4, seguire questo link"/>
    <hyperlink ref="B118" location="A_EsistenzaAiuto!A1" display="Per analizzare se l'operazione includa aiuti di Stato, seguire il presente link"/>
    <hyperlink ref="B118:H118" location="'Guida alla compilazione'!A1" display="Per tornare alla Guida alla compilazione della presente checklist, seguire il presente link"/>
    <hyperlink ref="B117" location="A_EsistenzaAiuto!A1" display="Per analizzare se l'operazione includa aiuti di Stato, seguire il presente link"/>
    <hyperlink ref="B117:H117" location="'Guida alla compilazione'!A1" display="Per tornare alla Guida alla compilazione della presente checklist, seguire il presente link"/>
    <hyperlink ref="B117:I117" location="'Fase 4'!A1" display="Per passare alla FASE 4, seguire questo link"/>
  </hyperlinks>
  <printOptions horizontalCentered="1"/>
  <pageMargins left="0.70866141732283472" right="0.70866141732283472" top="0.74803149606299213" bottom="0.74803149606299213" header="0.31496062992125984" footer="0.31496062992125984"/>
  <pageSetup paperSize="9" scale="74" fitToWidth="100" fitToHeight="0" orientation="landscape" r:id="rId1"/>
  <headerFooter>
    <oddFooter xml:space="preserve">&amp;L&amp;F
&amp;RFoglio di lavoro: &amp;A </oddFooter>
  </headerFooter>
  <rowBreaks count="4" manualBreakCount="4">
    <brk id="79" min="1" max="8" man="1"/>
    <brk id="90" min="1" max="8" man="1"/>
    <brk id="104" min="1" max="8" man="1"/>
    <brk id="118" min="1" max="8"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J104"/>
  <sheetViews>
    <sheetView showGridLines="0" zoomScale="90" zoomScaleNormal="90" zoomScaleSheetLayoutView="80" workbookViewId="0">
      <pane ySplit="6" topLeftCell="A7" activePane="bottomLeft" state="frozen"/>
      <selection activeCell="A8" sqref="A8:I8"/>
      <selection pane="bottomLeft" activeCell="A8" sqref="A8:I8"/>
    </sheetView>
  </sheetViews>
  <sheetFormatPr defaultColWidth="9.140625" defaultRowHeight="14.25" x14ac:dyDescent="0.25"/>
  <cols>
    <col min="1" max="1" width="2.42578125" style="324" customWidth="1"/>
    <col min="2" max="2" width="4.5703125" style="90" customWidth="1"/>
    <col min="3" max="3" width="57" style="1" customWidth="1"/>
    <col min="4" max="5" width="8.85546875" style="1" customWidth="1"/>
    <col min="6" max="6" width="7.140625" style="1" customWidth="1"/>
    <col min="7" max="7" width="20.42578125" style="8" customWidth="1"/>
    <col min="8" max="8" width="33.140625" style="313" customWidth="1"/>
    <col min="9" max="9" width="23.5703125" style="384" customWidth="1"/>
    <col min="10" max="16384" width="9.140625" style="2"/>
  </cols>
  <sheetData>
    <row r="2" spans="1:10" ht="26.1" customHeight="1" x14ac:dyDescent="0.25">
      <c r="B2" s="715" t="s">
        <v>111</v>
      </c>
      <c r="C2" s="715"/>
      <c r="D2" s="715"/>
      <c r="E2" s="715"/>
      <c r="F2" s="715"/>
      <c r="G2" s="715"/>
      <c r="H2" s="715"/>
      <c r="I2" s="715"/>
    </row>
    <row r="3" spans="1:10" ht="15" thickBot="1" x14ac:dyDescent="0.3"/>
    <row r="4" spans="1:10" x14ac:dyDescent="0.25">
      <c r="B4" s="716" t="s">
        <v>56</v>
      </c>
      <c r="C4" s="717"/>
      <c r="D4" s="717" t="s">
        <v>54</v>
      </c>
      <c r="E4" s="717"/>
      <c r="F4" s="717"/>
      <c r="G4" s="717" t="s">
        <v>1</v>
      </c>
      <c r="H4" s="717" t="s">
        <v>115</v>
      </c>
      <c r="I4" s="720" t="s">
        <v>127</v>
      </c>
    </row>
    <row r="5" spans="1:10" ht="26.25" thickBot="1" x14ac:dyDescent="0.3">
      <c r="B5" s="742"/>
      <c r="C5" s="743"/>
      <c r="D5" s="326" t="s">
        <v>57</v>
      </c>
      <c r="E5" s="326" t="s">
        <v>58</v>
      </c>
      <c r="F5" s="44" t="s">
        <v>55</v>
      </c>
      <c r="G5" s="743"/>
      <c r="H5" s="743"/>
      <c r="I5" s="744"/>
    </row>
    <row r="6" spans="1:10" ht="15" thickBot="1" x14ac:dyDescent="0.3">
      <c r="B6" s="745" t="s">
        <v>1030</v>
      </c>
      <c r="C6" s="746"/>
      <c r="D6" s="746"/>
      <c r="E6" s="746"/>
      <c r="F6" s="746"/>
      <c r="G6" s="746"/>
      <c r="H6" s="746"/>
      <c r="I6" s="747"/>
    </row>
    <row r="7" spans="1:10" ht="16.5" thickBot="1" x14ac:dyDescent="0.3">
      <c r="B7" s="91" t="s">
        <v>788</v>
      </c>
      <c r="C7" s="46"/>
      <c r="D7" s="46"/>
      <c r="E7" s="47"/>
      <c r="F7" s="46"/>
      <c r="G7" s="410"/>
      <c r="H7" s="410"/>
      <c r="I7" s="411"/>
    </row>
    <row r="8" spans="1:10" s="3" customFormat="1" ht="108.75" thickBot="1" x14ac:dyDescent="0.3">
      <c r="A8" s="575"/>
      <c r="B8" s="576">
        <v>1</v>
      </c>
      <c r="C8" s="577" t="s">
        <v>1080</v>
      </c>
      <c r="D8" s="578"/>
      <c r="E8" s="579"/>
      <c r="F8" s="580"/>
      <c r="G8" s="581"/>
      <c r="H8" s="582" t="s">
        <v>1339</v>
      </c>
      <c r="I8" s="583" t="s">
        <v>1082</v>
      </c>
      <c r="J8" s="584"/>
    </row>
    <row r="9" spans="1:10" s="127" customFormat="1" ht="327" customHeight="1" x14ac:dyDescent="0.25">
      <c r="A9" s="438"/>
      <c r="B9" s="327" t="s">
        <v>93</v>
      </c>
      <c r="C9" s="117" t="s">
        <v>1365</v>
      </c>
      <c r="D9" s="217"/>
      <c r="E9" s="217"/>
      <c r="F9" s="265"/>
      <c r="G9" s="395"/>
      <c r="H9" s="336" t="s">
        <v>1426</v>
      </c>
      <c r="I9" s="266"/>
    </row>
    <row r="10" spans="1:10" s="127" customFormat="1" ht="48.75" x14ac:dyDescent="0.25">
      <c r="A10" s="438"/>
      <c r="B10" s="327" t="s">
        <v>80</v>
      </c>
      <c r="C10" s="117" t="s">
        <v>1366</v>
      </c>
      <c r="D10" s="117"/>
      <c r="E10" s="117"/>
      <c r="F10" s="232"/>
      <c r="G10" s="395"/>
      <c r="H10" s="336" t="s">
        <v>1203</v>
      </c>
      <c r="I10" s="233"/>
    </row>
    <row r="11" spans="1:10" s="127" customFormat="1" ht="60.75" x14ac:dyDescent="0.25">
      <c r="A11" s="438"/>
      <c r="B11" s="327" t="s">
        <v>81</v>
      </c>
      <c r="C11" s="117" t="s">
        <v>1367</v>
      </c>
      <c r="D11" s="117"/>
      <c r="E11" s="117"/>
      <c r="F11" s="232"/>
      <c r="G11" s="395"/>
      <c r="H11" s="336" t="s">
        <v>1203</v>
      </c>
      <c r="I11" s="233"/>
    </row>
    <row r="12" spans="1:10" s="127" customFormat="1" ht="48.75" x14ac:dyDescent="0.25">
      <c r="A12" s="438"/>
      <c r="B12" s="328" t="s">
        <v>84</v>
      </c>
      <c r="C12" s="118" t="s">
        <v>1368</v>
      </c>
      <c r="D12" s="118"/>
      <c r="E12" s="118"/>
      <c r="F12" s="234"/>
      <c r="G12" s="397"/>
      <c r="H12" s="337"/>
      <c r="I12" s="235"/>
    </row>
    <row r="13" spans="1:10" s="55" customFormat="1" ht="24" x14ac:dyDescent="0.2">
      <c r="A13" s="437"/>
      <c r="B13" s="82">
        <f>B8+1</f>
        <v>2</v>
      </c>
      <c r="C13" s="15" t="s">
        <v>793</v>
      </c>
      <c r="D13" s="15"/>
      <c r="E13" s="15"/>
      <c r="F13" s="276"/>
      <c r="G13" s="207"/>
      <c r="H13" s="277"/>
      <c r="I13" s="39" t="s">
        <v>789</v>
      </c>
    </row>
    <row r="14" spans="1:10" s="55" customFormat="1" ht="84" x14ac:dyDescent="0.2">
      <c r="A14" s="437"/>
      <c r="B14" s="82">
        <f t="shared" ref="B14:B28" si="0">B13+1</f>
        <v>3</v>
      </c>
      <c r="C14" s="45" t="s">
        <v>1021</v>
      </c>
      <c r="D14" s="15"/>
      <c r="E14" s="15"/>
      <c r="F14" s="276"/>
      <c r="G14" s="207"/>
      <c r="H14" s="277" t="s">
        <v>1340</v>
      </c>
      <c r="I14" s="39"/>
    </row>
    <row r="15" spans="1:10" s="3" customFormat="1" ht="38.25" x14ac:dyDescent="0.25">
      <c r="A15" s="324"/>
      <c r="B15" s="82">
        <f t="shared" si="0"/>
        <v>4</v>
      </c>
      <c r="C15" s="15" t="s">
        <v>1022</v>
      </c>
      <c r="D15" s="15"/>
      <c r="E15" s="15"/>
      <c r="F15" s="52"/>
      <c r="G15" s="207"/>
      <c r="H15" s="277"/>
      <c r="I15" s="39"/>
    </row>
    <row r="16" spans="1:10" s="3" customFormat="1" ht="132" x14ac:dyDescent="0.25">
      <c r="A16" s="324"/>
      <c r="B16" s="82">
        <f t="shared" si="0"/>
        <v>5</v>
      </c>
      <c r="C16" s="15" t="s">
        <v>1025</v>
      </c>
      <c r="D16" s="15"/>
      <c r="E16" s="15"/>
      <c r="F16" s="52"/>
      <c r="G16" s="207"/>
      <c r="H16" s="208" t="s">
        <v>1427</v>
      </c>
      <c r="I16" s="53"/>
    </row>
    <row r="17" spans="1:9" s="437" customFormat="1" ht="25.5" x14ac:dyDescent="0.2">
      <c r="B17" s="191">
        <f t="shared" si="0"/>
        <v>6</v>
      </c>
      <c r="C17" s="15" t="s">
        <v>1474</v>
      </c>
      <c r="D17" s="15"/>
      <c r="E17" s="15"/>
      <c r="F17" s="276"/>
      <c r="G17" s="207"/>
      <c r="H17" s="422"/>
      <c r="I17" s="53"/>
    </row>
    <row r="18" spans="1:9" s="55" customFormat="1" ht="25.5" x14ac:dyDescent="0.2">
      <c r="A18" s="437"/>
      <c r="B18" s="82">
        <f t="shared" si="0"/>
        <v>7</v>
      </c>
      <c r="C18" s="15" t="s">
        <v>1369</v>
      </c>
      <c r="D18" s="15"/>
      <c r="E18" s="15"/>
      <c r="F18" s="276"/>
      <c r="G18" s="207"/>
      <c r="H18" s="422"/>
      <c r="I18" s="39"/>
    </row>
    <row r="19" spans="1:9" s="55" customFormat="1" ht="168" x14ac:dyDescent="0.2">
      <c r="A19" s="437"/>
      <c r="B19" s="82">
        <f t="shared" si="0"/>
        <v>8</v>
      </c>
      <c r="C19" s="15" t="s">
        <v>1081</v>
      </c>
      <c r="D19" s="15"/>
      <c r="E19" s="15"/>
      <c r="F19" s="369"/>
      <c r="G19" s="358"/>
      <c r="H19" s="207" t="s">
        <v>1374</v>
      </c>
      <c r="I19" s="347" t="s">
        <v>1082</v>
      </c>
    </row>
    <row r="20" spans="1:9" s="55" customFormat="1" ht="72" x14ac:dyDescent="0.2">
      <c r="A20" s="437"/>
      <c r="B20" s="82">
        <f t="shared" si="0"/>
        <v>9</v>
      </c>
      <c r="C20" s="15" t="s">
        <v>1372</v>
      </c>
      <c r="D20" s="15"/>
      <c r="E20" s="15"/>
      <c r="F20" s="276"/>
      <c r="G20" s="423"/>
      <c r="H20" s="207" t="s">
        <v>1341</v>
      </c>
      <c r="I20" s="370" t="s">
        <v>1342</v>
      </c>
    </row>
    <row r="21" spans="1:9" s="55" customFormat="1" ht="25.5" x14ac:dyDescent="0.2">
      <c r="A21" s="437"/>
      <c r="B21" s="82">
        <f t="shared" si="0"/>
        <v>10</v>
      </c>
      <c r="C21" s="15" t="s">
        <v>801</v>
      </c>
      <c r="D21" s="15"/>
      <c r="E21" s="15"/>
      <c r="F21" s="276"/>
      <c r="G21" s="207"/>
      <c r="H21" s="423"/>
      <c r="I21" s="39"/>
    </row>
    <row r="22" spans="1:9" s="55" customFormat="1" ht="12.75" x14ac:dyDescent="0.2">
      <c r="A22" s="437"/>
      <c r="B22" s="82">
        <f t="shared" si="0"/>
        <v>11</v>
      </c>
      <c r="C22" s="15" t="s">
        <v>791</v>
      </c>
      <c r="D22" s="15"/>
      <c r="E22" s="15"/>
      <c r="F22" s="276"/>
      <c r="G22" s="207"/>
      <c r="H22" s="277"/>
      <c r="I22" s="39"/>
    </row>
    <row r="23" spans="1:9" s="3" customFormat="1" x14ac:dyDescent="0.25">
      <c r="A23" s="324"/>
      <c r="B23" s="82">
        <f t="shared" si="0"/>
        <v>12</v>
      </c>
      <c r="C23" s="15" t="s">
        <v>792</v>
      </c>
      <c r="D23" s="15"/>
      <c r="E23" s="15"/>
      <c r="F23" s="15"/>
      <c r="G23" s="188"/>
      <c r="H23" s="333"/>
      <c r="I23" s="39"/>
    </row>
    <row r="24" spans="1:9" s="495" customFormat="1" ht="73.5" x14ac:dyDescent="0.25">
      <c r="B24" s="491">
        <f t="shared" si="0"/>
        <v>13</v>
      </c>
      <c r="C24" s="15" t="s">
        <v>1370</v>
      </c>
      <c r="D24" s="15"/>
      <c r="E24" s="15"/>
      <c r="F24" s="15"/>
      <c r="G24" s="188"/>
      <c r="H24" s="188" t="s">
        <v>1480</v>
      </c>
      <c r="I24" s="482" t="s">
        <v>1343</v>
      </c>
    </row>
    <row r="25" spans="1:9" s="495" customFormat="1" ht="51" customHeight="1" x14ac:dyDescent="0.25">
      <c r="B25" s="491">
        <f t="shared" si="0"/>
        <v>14</v>
      </c>
      <c r="C25" s="40" t="s">
        <v>1344</v>
      </c>
      <c r="D25" s="15"/>
      <c r="E25" s="15"/>
      <c r="F25" s="15"/>
      <c r="G25" s="188"/>
      <c r="H25" s="188"/>
      <c r="I25" s="482"/>
    </row>
    <row r="26" spans="1:9" s="495" customFormat="1" ht="60" x14ac:dyDescent="0.25">
      <c r="B26" s="481">
        <f t="shared" si="0"/>
        <v>15</v>
      </c>
      <c r="C26" s="40" t="s">
        <v>1522</v>
      </c>
      <c r="D26" s="455"/>
      <c r="E26" s="15"/>
      <c r="F26" s="15"/>
      <c r="G26" s="188"/>
      <c r="H26" s="424" t="s">
        <v>802</v>
      </c>
      <c r="I26" s="482" t="s">
        <v>1373</v>
      </c>
    </row>
    <row r="27" spans="1:9" ht="51" x14ac:dyDescent="0.25">
      <c r="B27" s="354">
        <f t="shared" si="0"/>
        <v>16</v>
      </c>
      <c r="C27" s="15" t="s">
        <v>1354</v>
      </c>
      <c r="D27" s="345"/>
      <c r="E27" s="15"/>
      <c r="F27" s="15"/>
      <c r="G27" s="403"/>
      <c r="H27" s="188"/>
      <c r="I27" s="376"/>
    </row>
    <row r="28" spans="1:9" ht="38.25" x14ac:dyDescent="0.25">
      <c r="B28" s="82">
        <f t="shared" si="0"/>
        <v>17</v>
      </c>
      <c r="C28" s="85" t="s">
        <v>1364</v>
      </c>
      <c r="D28" s="15"/>
      <c r="E28" s="15"/>
      <c r="F28" s="15"/>
      <c r="G28" s="188"/>
      <c r="H28" s="400"/>
      <c r="I28" s="39"/>
    </row>
    <row r="29" spans="1:9" ht="42" customHeight="1" thickBot="1" x14ac:dyDescent="0.3">
      <c r="B29" s="830" t="s">
        <v>60</v>
      </c>
      <c r="C29" s="831"/>
      <c r="D29" s="832"/>
      <c r="E29" s="833"/>
      <c r="F29" s="833"/>
      <c r="G29" s="833"/>
      <c r="H29" s="833"/>
      <c r="I29" s="834"/>
    </row>
    <row r="30" spans="1:9" ht="183.95" customHeight="1" x14ac:dyDescent="0.25">
      <c r="B30" s="846" t="s">
        <v>987</v>
      </c>
      <c r="C30" s="847"/>
      <c r="D30" s="847"/>
      <c r="E30" s="847"/>
      <c r="F30" s="847"/>
      <c r="G30" s="847"/>
      <c r="H30" s="847"/>
      <c r="I30" s="848"/>
    </row>
    <row r="31" spans="1:9" ht="198.95" customHeight="1" x14ac:dyDescent="0.25">
      <c r="B31" s="829" t="s">
        <v>915</v>
      </c>
      <c r="C31" s="827"/>
      <c r="D31" s="827"/>
      <c r="E31" s="827"/>
      <c r="F31" s="827"/>
      <c r="G31" s="827"/>
      <c r="H31" s="827"/>
      <c r="I31" s="828"/>
    </row>
    <row r="32" spans="1:9" ht="39" customHeight="1" x14ac:dyDescent="0.25">
      <c r="B32" s="829" t="s">
        <v>1024</v>
      </c>
      <c r="C32" s="827"/>
      <c r="D32" s="827"/>
      <c r="E32" s="827"/>
      <c r="F32" s="827"/>
      <c r="G32" s="827"/>
      <c r="H32" s="827"/>
      <c r="I32" s="828"/>
    </row>
    <row r="33" spans="1:9" ht="204" customHeight="1" x14ac:dyDescent="0.25">
      <c r="B33" s="826" t="s">
        <v>1023</v>
      </c>
      <c r="C33" s="827"/>
      <c r="D33" s="827"/>
      <c r="E33" s="827"/>
      <c r="F33" s="827"/>
      <c r="G33" s="827"/>
      <c r="H33" s="827"/>
      <c r="I33" s="828"/>
    </row>
    <row r="34" spans="1:9" ht="232.5" customHeight="1" x14ac:dyDescent="0.25">
      <c r="B34" s="826" t="s">
        <v>1345</v>
      </c>
      <c r="C34" s="852"/>
      <c r="D34" s="852"/>
      <c r="E34" s="852"/>
      <c r="F34" s="852"/>
      <c r="G34" s="852"/>
      <c r="H34" s="852"/>
      <c r="I34" s="853"/>
    </row>
    <row r="35" spans="1:9" ht="36.950000000000003" customHeight="1" thickBot="1" x14ac:dyDescent="0.3">
      <c r="B35" s="835" t="s">
        <v>1523</v>
      </c>
      <c r="C35" s="836"/>
      <c r="D35" s="836"/>
      <c r="E35" s="836"/>
      <c r="F35" s="836"/>
      <c r="G35" s="836"/>
      <c r="H35" s="836"/>
      <c r="I35" s="837"/>
    </row>
    <row r="36" spans="1:9" ht="16.5" thickBot="1" x14ac:dyDescent="0.3">
      <c r="B36" s="91" t="s">
        <v>778</v>
      </c>
      <c r="C36" s="46"/>
      <c r="D36" s="46"/>
      <c r="E36" s="47"/>
      <c r="F36" s="46"/>
      <c r="G36" s="410"/>
      <c r="H36" s="410"/>
      <c r="I36" s="411"/>
    </row>
    <row r="37" spans="1:9" s="3" customFormat="1" ht="26.25" thickBot="1" x14ac:dyDescent="0.3">
      <c r="A37" s="324"/>
      <c r="B37" s="231">
        <v>1</v>
      </c>
      <c r="C37" s="237" t="s">
        <v>1046</v>
      </c>
      <c r="D37" s="212"/>
      <c r="E37" s="214"/>
      <c r="F37" s="260"/>
      <c r="G37" s="421"/>
      <c r="H37" s="334"/>
      <c r="I37" s="849" t="s">
        <v>913</v>
      </c>
    </row>
    <row r="38" spans="1:9" s="3" customFormat="1" ht="60.75" x14ac:dyDescent="0.25">
      <c r="A38" s="324"/>
      <c r="B38" s="327" t="s">
        <v>93</v>
      </c>
      <c r="C38" s="236" t="s">
        <v>914</v>
      </c>
      <c r="D38" s="222"/>
      <c r="E38" s="222"/>
      <c r="F38" s="267"/>
      <c r="G38" s="208"/>
      <c r="H38" s="208"/>
      <c r="I38" s="850"/>
    </row>
    <row r="39" spans="1:9" s="3" customFormat="1" ht="38.25" x14ac:dyDescent="0.25">
      <c r="A39" s="324"/>
      <c r="B39" s="327" t="s">
        <v>80</v>
      </c>
      <c r="C39" s="236" t="s">
        <v>916</v>
      </c>
      <c r="D39" s="133"/>
      <c r="E39" s="133"/>
      <c r="F39" s="273"/>
      <c r="G39" s="208"/>
      <c r="H39" s="208"/>
      <c r="I39" s="850"/>
    </row>
    <row r="40" spans="1:9" s="3" customFormat="1" ht="60.75" x14ac:dyDescent="0.25">
      <c r="A40" s="324"/>
      <c r="B40" s="327" t="s">
        <v>81</v>
      </c>
      <c r="C40" s="236" t="s">
        <v>917</v>
      </c>
      <c r="D40" s="133"/>
      <c r="E40" s="133"/>
      <c r="F40" s="273"/>
      <c r="G40" s="208"/>
      <c r="H40" s="208"/>
      <c r="I40" s="850"/>
    </row>
    <row r="41" spans="1:9" s="3" customFormat="1" x14ac:dyDescent="0.25">
      <c r="A41" s="324"/>
      <c r="B41" s="327" t="s">
        <v>84</v>
      </c>
      <c r="C41" s="236" t="s">
        <v>918</v>
      </c>
      <c r="D41" s="133"/>
      <c r="E41" s="133"/>
      <c r="F41" s="273"/>
      <c r="G41" s="208"/>
      <c r="H41" s="208"/>
      <c r="I41" s="850"/>
    </row>
    <row r="42" spans="1:9" s="3" customFormat="1" x14ac:dyDescent="0.25">
      <c r="A42" s="324"/>
      <c r="B42" s="327" t="s">
        <v>92</v>
      </c>
      <c r="C42" s="236" t="s">
        <v>921</v>
      </c>
      <c r="D42" s="133"/>
      <c r="E42" s="133"/>
      <c r="F42" s="273"/>
      <c r="G42" s="208"/>
      <c r="H42" s="208"/>
      <c r="I42" s="850"/>
    </row>
    <row r="43" spans="1:9" s="3" customFormat="1" x14ac:dyDescent="0.25">
      <c r="A43" s="324"/>
      <c r="B43" s="328" t="s">
        <v>135</v>
      </c>
      <c r="C43" s="278" t="s">
        <v>1009</v>
      </c>
      <c r="D43" s="137"/>
      <c r="E43" s="137"/>
      <c r="F43" s="274"/>
      <c r="G43" s="314"/>
      <c r="H43" s="314"/>
      <c r="I43" s="851"/>
    </row>
    <row r="44" spans="1:9" s="495" customFormat="1" ht="26.25" customHeight="1" x14ac:dyDescent="0.25">
      <c r="B44" s="491">
        <f>+B37+1</f>
        <v>2</v>
      </c>
      <c r="C44" s="510" t="s">
        <v>1483</v>
      </c>
      <c r="D44" s="45"/>
      <c r="E44" s="45"/>
      <c r="F44" s="45"/>
      <c r="G44" s="508"/>
      <c r="H44" s="509"/>
      <c r="I44" s="511"/>
    </row>
    <row r="45" spans="1:9" s="495" customFormat="1" ht="25.5" x14ac:dyDescent="0.25">
      <c r="B45" s="491">
        <f>+B44+1</f>
        <v>3</v>
      </c>
      <c r="C45" s="510" t="s">
        <v>1482</v>
      </c>
      <c r="D45" s="45"/>
      <c r="E45" s="45"/>
      <c r="F45" s="45"/>
      <c r="G45" s="508"/>
      <c r="H45" s="509"/>
      <c r="I45" s="511"/>
    </row>
    <row r="46" spans="1:9" s="495" customFormat="1" ht="25.5" x14ac:dyDescent="0.25">
      <c r="B46" s="491">
        <f>+B45+1</f>
        <v>4</v>
      </c>
      <c r="C46" s="45" t="s">
        <v>1008</v>
      </c>
      <c r="D46" s="45"/>
      <c r="E46" s="45"/>
      <c r="F46" s="45"/>
      <c r="G46" s="508"/>
      <c r="H46" s="509"/>
      <c r="I46" s="482"/>
    </row>
    <row r="47" spans="1:9" s="495" customFormat="1" ht="25.5" x14ac:dyDescent="0.25">
      <c r="B47" s="491">
        <f>+B46+1</f>
        <v>5</v>
      </c>
      <c r="C47" s="375" t="s">
        <v>1429</v>
      </c>
      <c r="D47" s="15"/>
      <c r="E47" s="15"/>
      <c r="F47" s="15"/>
      <c r="G47" s="188"/>
      <c r="H47" s="188"/>
      <c r="I47" s="482"/>
    </row>
    <row r="48" spans="1:9" s="437" customFormat="1" ht="25.5" x14ac:dyDescent="0.2">
      <c r="B48" s="491">
        <f>+B47+1</f>
        <v>6</v>
      </c>
      <c r="C48" s="15" t="s">
        <v>98</v>
      </c>
      <c r="D48" s="15"/>
      <c r="E48" s="15"/>
      <c r="F48" s="378"/>
      <c r="G48" s="188"/>
      <c r="H48" s="333"/>
      <c r="I48" s="482"/>
    </row>
    <row r="49" spans="1:9" s="437" customFormat="1" ht="25.5" x14ac:dyDescent="0.2">
      <c r="B49" s="491">
        <f>+B48+1</f>
        <v>7</v>
      </c>
      <c r="C49" s="45" t="s">
        <v>1524</v>
      </c>
      <c r="D49" s="15"/>
      <c r="E49" s="15"/>
      <c r="F49" s="378"/>
      <c r="G49" s="188"/>
      <c r="H49" s="333"/>
      <c r="I49" s="482"/>
    </row>
    <row r="50" spans="1:9" s="437" customFormat="1" ht="61.5" x14ac:dyDescent="0.2">
      <c r="B50" s="491">
        <f>B49+1</f>
        <v>8</v>
      </c>
      <c r="C50" s="315" t="s">
        <v>1428</v>
      </c>
      <c r="D50" s="15"/>
      <c r="E50" s="15"/>
      <c r="F50" s="378"/>
      <c r="G50" s="188"/>
      <c r="H50" s="333" t="s">
        <v>1047</v>
      </c>
      <c r="I50" s="482" t="s">
        <v>1087</v>
      </c>
    </row>
    <row r="51" spans="1:9" s="437" customFormat="1" ht="72" x14ac:dyDescent="0.2">
      <c r="B51" s="491">
        <f>B50+1</f>
        <v>9</v>
      </c>
      <c r="C51" s="45" t="s">
        <v>1525</v>
      </c>
      <c r="D51" s="15"/>
      <c r="E51" s="15"/>
      <c r="F51" s="378"/>
      <c r="G51" s="188"/>
      <c r="H51" s="333" t="s">
        <v>1048</v>
      </c>
      <c r="I51" s="482"/>
    </row>
    <row r="52" spans="1:9" s="55" customFormat="1" ht="60" x14ac:dyDescent="0.2">
      <c r="A52" s="437"/>
      <c r="B52" s="82">
        <f>+B51+1</f>
        <v>10</v>
      </c>
      <c r="C52" s="15" t="s">
        <v>1000</v>
      </c>
      <c r="D52" s="15"/>
      <c r="E52" s="15"/>
      <c r="F52" s="276"/>
      <c r="G52" s="207"/>
      <c r="H52" s="277"/>
      <c r="I52" s="53" t="s">
        <v>1346</v>
      </c>
    </row>
    <row r="53" spans="1:9" s="55" customFormat="1" ht="51" x14ac:dyDescent="0.2">
      <c r="A53" s="437"/>
      <c r="B53" s="82">
        <f>B52+1</f>
        <v>11</v>
      </c>
      <c r="C53" s="15" t="s">
        <v>1378</v>
      </c>
      <c r="D53" s="15"/>
      <c r="E53" s="15"/>
      <c r="F53" s="276"/>
      <c r="G53" s="207"/>
      <c r="H53" s="277"/>
      <c r="I53" s="53" t="s">
        <v>1347</v>
      </c>
    </row>
    <row r="54" spans="1:9" s="495" customFormat="1" ht="268.5" customHeight="1" x14ac:dyDescent="0.25">
      <c r="B54" s="491">
        <f>+B53+1</f>
        <v>12</v>
      </c>
      <c r="C54" s="15" t="s">
        <v>1010</v>
      </c>
      <c r="D54" s="15"/>
      <c r="E54" s="15"/>
      <c r="F54" s="15"/>
      <c r="G54" s="188"/>
      <c r="H54" s="333" t="s">
        <v>1509</v>
      </c>
      <c r="I54" s="482"/>
    </row>
    <row r="55" spans="1:9" s="495" customFormat="1" ht="25.5" x14ac:dyDescent="0.25">
      <c r="A55" s="512"/>
      <c r="B55" s="491">
        <f>+B54+1</f>
        <v>13</v>
      </c>
      <c r="C55" s="15" t="s">
        <v>1011</v>
      </c>
      <c r="D55" s="15"/>
      <c r="E55" s="15"/>
      <c r="F55" s="15"/>
      <c r="G55" s="188"/>
      <c r="H55" s="333"/>
      <c r="I55" s="482" t="s">
        <v>106</v>
      </c>
    </row>
    <row r="56" spans="1:9" s="495" customFormat="1" ht="38.25" x14ac:dyDescent="0.25">
      <c r="A56" s="512"/>
      <c r="B56" s="491">
        <f t="shared" ref="B56:B58" si="1">+B55+1</f>
        <v>14</v>
      </c>
      <c r="C56" s="15" t="s">
        <v>1526</v>
      </c>
      <c r="D56" s="15"/>
      <c r="E56" s="15"/>
      <c r="F56" s="15"/>
      <c r="G56" s="188"/>
      <c r="H56" s="333"/>
      <c r="I56" s="482"/>
    </row>
    <row r="57" spans="1:9" s="495" customFormat="1" ht="38.25" x14ac:dyDescent="0.25">
      <c r="A57" s="512"/>
      <c r="B57" s="491">
        <f t="shared" si="1"/>
        <v>15</v>
      </c>
      <c r="C57" s="85" t="s">
        <v>1527</v>
      </c>
      <c r="D57" s="15"/>
      <c r="E57" s="15"/>
      <c r="F57" s="378"/>
      <c r="G57" s="188"/>
      <c r="H57" s="333"/>
      <c r="I57" s="482"/>
    </row>
    <row r="58" spans="1:9" s="495" customFormat="1" ht="25.5" x14ac:dyDescent="0.25">
      <c r="A58" s="512"/>
      <c r="B58" s="491">
        <f t="shared" si="1"/>
        <v>16</v>
      </c>
      <c r="C58" s="15" t="s">
        <v>1528</v>
      </c>
      <c r="D58" s="15"/>
      <c r="E58" s="15"/>
      <c r="F58" s="378"/>
      <c r="G58" s="188"/>
      <c r="H58" s="333"/>
      <c r="I58" s="482"/>
    </row>
    <row r="59" spans="1:9" ht="38.25" x14ac:dyDescent="0.25">
      <c r="A59" s="440"/>
      <c r="B59" s="82">
        <f t="shared" ref="B59" si="2">+B58+1</f>
        <v>17</v>
      </c>
      <c r="C59" s="15" t="s">
        <v>1049</v>
      </c>
      <c r="D59" s="15"/>
      <c r="E59" s="15"/>
      <c r="F59" s="276"/>
      <c r="G59" s="207"/>
      <c r="H59" s="277"/>
      <c r="I59" s="53"/>
    </row>
    <row r="60" spans="1:9" ht="38.25" x14ac:dyDescent="0.25">
      <c r="A60" s="440"/>
      <c r="B60" s="82">
        <f t="shared" ref="B60:B63" si="3">B59+1</f>
        <v>18</v>
      </c>
      <c r="C60" s="15" t="s">
        <v>1068</v>
      </c>
      <c r="D60" s="15"/>
      <c r="E60" s="15"/>
      <c r="F60" s="276"/>
      <c r="G60" s="207"/>
      <c r="H60" s="277"/>
      <c r="I60" s="53"/>
    </row>
    <row r="61" spans="1:9" s="437" customFormat="1" ht="25.5" x14ac:dyDescent="0.2">
      <c r="B61" s="491">
        <f t="shared" si="3"/>
        <v>19</v>
      </c>
      <c r="C61" s="375" t="s">
        <v>1430</v>
      </c>
      <c r="D61" s="15"/>
      <c r="E61" s="15"/>
      <c r="F61" s="378"/>
      <c r="G61" s="188"/>
      <c r="H61" s="188"/>
      <c r="I61" s="482"/>
    </row>
    <row r="62" spans="1:9" s="495" customFormat="1" ht="25.5" x14ac:dyDescent="0.25">
      <c r="A62" s="512"/>
      <c r="B62" s="491">
        <f>+B61+1</f>
        <v>20</v>
      </c>
      <c r="C62" s="15" t="s">
        <v>1071</v>
      </c>
      <c r="D62" s="15"/>
      <c r="E62" s="15"/>
      <c r="F62" s="378"/>
      <c r="G62" s="188"/>
      <c r="H62" s="333"/>
      <c r="I62" s="482"/>
    </row>
    <row r="63" spans="1:9" s="495" customFormat="1" ht="25.5" x14ac:dyDescent="0.25">
      <c r="A63" s="512"/>
      <c r="B63" s="491">
        <f t="shared" si="3"/>
        <v>21</v>
      </c>
      <c r="C63" s="40" t="s">
        <v>1436</v>
      </c>
      <c r="D63" s="15"/>
      <c r="E63" s="15"/>
      <c r="F63" s="378"/>
      <c r="G63" s="188"/>
      <c r="H63" s="333"/>
      <c r="I63" s="482"/>
    </row>
    <row r="64" spans="1:9" s="495" customFormat="1" ht="38.25" x14ac:dyDescent="0.25">
      <c r="A64" s="512"/>
      <c r="B64" s="491">
        <f t="shared" ref="B64:B69" si="4">+B63+1</f>
        <v>22</v>
      </c>
      <c r="C64" s="514" t="s">
        <v>1529</v>
      </c>
      <c r="D64" s="15"/>
      <c r="E64" s="15"/>
      <c r="F64" s="378"/>
      <c r="G64" s="188"/>
      <c r="H64" s="333"/>
      <c r="I64" s="482"/>
    </row>
    <row r="65" spans="1:9" s="495" customFormat="1" ht="25.5" x14ac:dyDescent="0.25">
      <c r="B65" s="481">
        <f t="shared" si="4"/>
        <v>23</v>
      </c>
      <c r="C65" s="15" t="s">
        <v>1530</v>
      </c>
      <c r="D65" s="455"/>
      <c r="E65" s="15"/>
      <c r="F65" s="15"/>
      <c r="G65" s="188"/>
      <c r="H65" s="445"/>
      <c r="I65" s="482"/>
    </row>
    <row r="66" spans="1:9" s="495" customFormat="1" ht="38.25" x14ac:dyDescent="0.25">
      <c r="A66" s="512"/>
      <c r="B66" s="481">
        <f t="shared" si="4"/>
        <v>24</v>
      </c>
      <c r="C66" s="85" t="s">
        <v>1012</v>
      </c>
      <c r="D66" s="15"/>
      <c r="E66" s="15"/>
      <c r="F66" s="378"/>
      <c r="G66" s="188"/>
      <c r="H66" s="333"/>
      <c r="I66" s="482"/>
    </row>
    <row r="67" spans="1:9" s="495" customFormat="1" ht="38.25" x14ac:dyDescent="0.25">
      <c r="B67" s="491">
        <f t="shared" si="4"/>
        <v>25</v>
      </c>
      <c r="C67" s="15" t="s">
        <v>1484</v>
      </c>
      <c r="D67" s="15"/>
      <c r="E67" s="15"/>
      <c r="F67" s="15"/>
      <c r="G67" s="188"/>
      <c r="H67" s="403"/>
      <c r="I67" s="482"/>
    </row>
    <row r="68" spans="1:9" s="495" customFormat="1" ht="38.25" x14ac:dyDescent="0.25">
      <c r="B68" s="491">
        <f t="shared" si="4"/>
        <v>26</v>
      </c>
      <c r="C68" s="15" t="s">
        <v>1485</v>
      </c>
      <c r="D68" s="15"/>
      <c r="E68" s="15"/>
      <c r="F68" s="15"/>
      <c r="G68" s="188"/>
      <c r="H68" s="403"/>
      <c r="I68" s="482"/>
    </row>
    <row r="69" spans="1:9" s="495" customFormat="1" ht="72" customHeight="1" x14ac:dyDescent="0.25">
      <c r="B69" s="491">
        <f t="shared" si="4"/>
        <v>27</v>
      </c>
      <c r="C69" s="15" t="s">
        <v>1488</v>
      </c>
      <c r="D69" s="15"/>
      <c r="E69" s="15"/>
      <c r="F69" s="15"/>
      <c r="G69" s="188"/>
      <c r="H69" s="403"/>
      <c r="I69" s="482"/>
    </row>
    <row r="70" spans="1:9" s="495" customFormat="1" ht="38.25" x14ac:dyDescent="0.25">
      <c r="B70" s="491">
        <f t="shared" ref="B70:B71" si="5">+B69+1</f>
        <v>28</v>
      </c>
      <c r="C70" s="15" t="s">
        <v>1489</v>
      </c>
      <c r="D70" s="15"/>
      <c r="E70" s="15"/>
      <c r="F70" s="15"/>
      <c r="G70" s="188"/>
      <c r="H70" s="403"/>
      <c r="I70" s="482"/>
    </row>
    <row r="71" spans="1:9" s="324" customFormat="1" x14ac:dyDescent="0.25">
      <c r="B71" s="191">
        <f t="shared" si="5"/>
        <v>29</v>
      </c>
      <c r="C71" s="15" t="s">
        <v>1490</v>
      </c>
      <c r="D71" s="15"/>
      <c r="E71" s="15"/>
      <c r="F71" s="52"/>
      <c r="G71" s="207"/>
      <c r="H71" s="513"/>
      <c r="I71" s="53"/>
    </row>
    <row r="72" spans="1:9" ht="48.6" customHeight="1" thickBot="1" x14ac:dyDescent="0.3">
      <c r="B72" s="830" t="s">
        <v>60</v>
      </c>
      <c r="C72" s="831"/>
      <c r="D72" s="832"/>
      <c r="E72" s="833"/>
      <c r="F72" s="833"/>
      <c r="G72" s="833"/>
      <c r="H72" s="833"/>
      <c r="I72" s="834"/>
    </row>
    <row r="73" spans="1:9" ht="64.5" customHeight="1" x14ac:dyDescent="0.25">
      <c r="B73" s="821" t="s">
        <v>920</v>
      </c>
      <c r="C73" s="822"/>
      <c r="D73" s="822"/>
      <c r="E73" s="822"/>
      <c r="F73" s="822"/>
      <c r="G73" s="822"/>
      <c r="H73" s="822"/>
      <c r="I73" s="823"/>
    </row>
    <row r="74" spans="1:9" ht="73.5" customHeight="1" x14ac:dyDescent="0.25">
      <c r="B74" s="815" t="s">
        <v>919</v>
      </c>
      <c r="C74" s="838"/>
      <c r="D74" s="838"/>
      <c r="E74" s="838"/>
      <c r="F74" s="838"/>
      <c r="G74" s="838"/>
      <c r="H74" s="838"/>
      <c r="I74" s="839"/>
    </row>
    <row r="75" spans="1:9" ht="84" customHeight="1" x14ac:dyDescent="0.25">
      <c r="B75" s="815" t="s">
        <v>922</v>
      </c>
      <c r="C75" s="838"/>
      <c r="D75" s="838"/>
      <c r="E75" s="838"/>
      <c r="F75" s="838"/>
      <c r="G75" s="838"/>
      <c r="H75" s="838"/>
      <c r="I75" s="839"/>
    </row>
    <row r="76" spans="1:9" ht="69.95" customHeight="1" x14ac:dyDescent="0.25">
      <c r="B76" s="815" t="s">
        <v>923</v>
      </c>
      <c r="C76" s="838"/>
      <c r="D76" s="838"/>
      <c r="E76" s="838"/>
      <c r="F76" s="838"/>
      <c r="G76" s="838"/>
      <c r="H76" s="838"/>
      <c r="I76" s="839"/>
    </row>
    <row r="77" spans="1:9" ht="41.1" customHeight="1" thickBot="1" x14ac:dyDescent="0.3">
      <c r="B77" s="840" t="s">
        <v>1375</v>
      </c>
      <c r="C77" s="841"/>
      <c r="D77" s="841"/>
      <c r="E77" s="841"/>
      <c r="F77" s="841"/>
      <c r="G77" s="841"/>
      <c r="H77" s="841"/>
      <c r="I77" s="842"/>
    </row>
    <row r="78" spans="1:9" ht="16.5" thickBot="1" x14ac:dyDescent="0.3">
      <c r="B78" s="168" t="s">
        <v>1531</v>
      </c>
      <c r="C78" s="163"/>
      <c r="D78" s="89"/>
      <c r="E78" s="89"/>
      <c r="F78" s="89"/>
      <c r="G78" s="425"/>
      <c r="H78" s="425"/>
      <c r="I78" s="426"/>
    </row>
    <row r="79" spans="1:9" s="55" customFormat="1" ht="25.5" x14ac:dyDescent="0.2">
      <c r="A79" s="324"/>
      <c r="B79" s="164">
        <v>1</v>
      </c>
      <c r="C79" s="15" t="s">
        <v>1437</v>
      </c>
      <c r="D79" s="85"/>
      <c r="E79" s="85"/>
      <c r="F79" s="86"/>
      <c r="G79" s="416"/>
      <c r="H79" s="335"/>
      <c r="I79" s="87"/>
    </row>
    <row r="80" spans="1:9" ht="26.25" thickBot="1" x14ac:dyDescent="0.3">
      <c r="B80" s="82">
        <f>B79+1</f>
        <v>2</v>
      </c>
      <c r="C80" s="15" t="s">
        <v>1532</v>
      </c>
      <c r="D80" s="340"/>
      <c r="E80" s="340"/>
      <c r="F80" s="341"/>
      <c r="G80" s="323"/>
      <c r="H80" s="323"/>
      <c r="I80" s="39"/>
    </row>
    <row r="81" spans="1:10" ht="15" thickBot="1" x14ac:dyDescent="0.3">
      <c r="B81" s="116">
        <f>B80+1</f>
        <v>3</v>
      </c>
      <c r="C81" s="215" t="s">
        <v>931</v>
      </c>
      <c r="D81" s="225"/>
      <c r="E81" s="226"/>
      <c r="F81" s="252"/>
      <c r="G81" s="413"/>
      <c r="H81" s="187"/>
      <c r="I81" s="123"/>
    </row>
    <row r="82" spans="1:10" s="76" customFormat="1" x14ac:dyDescent="0.25">
      <c r="A82" s="438"/>
      <c r="B82" s="327" t="s">
        <v>93</v>
      </c>
      <c r="C82" s="177" t="s">
        <v>928</v>
      </c>
      <c r="D82" s="230"/>
      <c r="E82" s="230"/>
      <c r="F82" s="253"/>
      <c r="G82" s="414"/>
      <c r="H82" s="427"/>
      <c r="I82" s="125"/>
    </row>
    <row r="83" spans="1:10" s="76" customFormat="1" x14ac:dyDescent="0.25">
      <c r="A83" s="438"/>
      <c r="B83" s="327" t="s">
        <v>80</v>
      </c>
      <c r="C83" s="177" t="s">
        <v>1073</v>
      </c>
      <c r="D83" s="171"/>
      <c r="E83" s="171"/>
      <c r="F83" s="172"/>
      <c r="G83" s="414"/>
      <c r="H83" s="427"/>
      <c r="I83" s="125"/>
    </row>
    <row r="84" spans="1:10" s="76" customFormat="1" x14ac:dyDescent="0.25">
      <c r="A84" s="438"/>
      <c r="B84" s="327" t="s">
        <v>81</v>
      </c>
      <c r="C84" s="177" t="s">
        <v>929</v>
      </c>
      <c r="D84" s="171"/>
      <c r="E84" s="171"/>
      <c r="F84" s="172"/>
      <c r="G84" s="414"/>
      <c r="H84" s="427"/>
      <c r="I84" s="125"/>
    </row>
    <row r="85" spans="1:10" s="76" customFormat="1" ht="15" thickBot="1" x14ac:dyDescent="0.3">
      <c r="A85" s="438"/>
      <c r="B85" s="328" t="s">
        <v>84</v>
      </c>
      <c r="C85" s="178" t="s">
        <v>930</v>
      </c>
      <c r="D85" s="241"/>
      <c r="E85" s="241"/>
      <c r="F85" s="254"/>
      <c r="G85" s="415"/>
      <c r="H85" s="428"/>
      <c r="I85" s="126"/>
    </row>
    <row r="86" spans="1:10" s="55" customFormat="1" ht="39" thickBot="1" x14ac:dyDescent="0.25">
      <c r="A86" s="437"/>
      <c r="B86" s="238">
        <f>B81+1</f>
        <v>4</v>
      </c>
      <c r="C86" s="215" t="s">
        <v>1074</v>
      </c>
      <c r="D86" s="212"/>
      <c r="E86" s="214"/>
      <c r="F86" s="252"/>
      <c r="G86" s="413"/>
      <c r="H86" s="429"/>
      <c r="I86" s="123"/>
    </row>
    <row r="87" spans="1:10" s="158" customFormat="1" ht="12.75" x14ac:dyDescent="0.2">
      <c r="A87" s="441"/>
      <c r="B87" s="239" t="s">
        <v>93</v>
      </c>
      <c r="C87" s="117" t="s">
        <v>799</v>
      </c>
      <c r="D87" s="217"/>
      <c r="E87" s="217"/>
      <c r="F87" s="253"/>
      <c r="G87" s="414"/>
      <c r="H87" s="430"/>
      <c r="I87" s="125"/>
    </row>
    <row r="88" spans="1:10" s="158" customFormat="1" ht="12.75" x14ac:dyDescent="0.2">
      <c r="A88" s="441"/>
      <c r="B88" s="239" t="s">
        <v>80</v>
      </c>
      <c r="C88" s="117" t="s">
        <v>932</v>
      </c>
      <c r="D88" s="117"/>
      <c r="E88" s="117"/>
      <c r="F88" s="172"/>
      <c r="G88" s="414"/>
      <c r="H88" s="430"/>
      <c r="I88" s="125"/>
    </row>
    <row r="89" spans="1:10" s="158" customFormat="1" ht="25.5" x14ac:dyDescent="0.2">
      <c r="A89" s="441"/>
      <c r="B89" s="239" t="s">
        <v>81</v>
      </c>
      <c r="C89" s="117" t="s">
        <v>818</v>
      </c>
      <c r="D89" s="117"/>
      <c r="E89" s="117"/>
      <c r="F89" s="172"/>
      <c r="G89" s="414"/>
      <c r="H89" s="430"/>
      <c r="I89" s="125"/>
    </row>
    <row r="90" spans="1:10" s="158" customFormat="1" ht="12.75" x14ac:dyDescent="0.2">
      <c r="A90" s="441"/>
      <c r="B90" s="239" t="s">
        <v>84</v>
      </c>
      <c r="C90" s="117" t="s">
        <v>764</v>
      </c>
      <c r="D90" s="117"/>
      <c r="E90" s="117"/>
      <c r="F90" s="172"/>
      <c r="G90" s="414"/>
      <c r="H90" s="430"/>
      <c r="I90" s="125"/>
    </row>
    <row r="91" spans="1:10" s="158" customFormat="1" ht="12.75" x14ac:dyDescent="0.2">
      <c r="A91" s="441"/>
      <c r="B91" s="239" t="s">
        <v>92</v>
      </c>
      <c r="C91" s="117" t="s">
        <v>1438</v>
      </c>
      <c r="D91" s="117"/>
      <c r="E91" s="117"/>
      <c r="F91" s="172"/>
      <c r="G91" s="414"/>
      <c r="H91" s="188"/>
      <c r="I91" s="125"/>
    </row>
    <row r="92" spans="1:10" s="158" customFormat="1" ht="12.75" x14ac:dyDescent="0.2">
      <c r="A92" s="441"/>
      <c r="B92" s="240" t="s">
        <v>135</v>
      </c>
      <c r="C92" s="118" t="s">
        <v>933</v>
      </c>
      <c r="D92" s="118"/>
      <c r="E92" s="118"/>
      <c r="F92" s="175"/>
      <c r="G92" s="415"/>
      <c r="H92" s="431"/>
      <c r="I92" s="126"/>
    </row>
    <row r="93" spans="1:10" s="158" customFormat="1" ht="180" x14ac:dyDescent="0.2">
      <c r="A93" s="441"/>
      <c r="B93" s="164">
        <f>B86+1</f>
        <v>5</v>
      </c>
      <c r="C93" s="15" t="s">
        <v>1075</v>
      </c>
      <c r="D93" s="159"/>
      <c r="E93" s="159"/>
      <c r="F93" s="160"/>
      <c r="G93" s="432"/>
      <c r="H93" s="335" t="s">
        <v>1349</v>
      </c>
      <c r="I93" s="161"/>
    </row>
    <row r="94" spans="1:10" s="302" customFormat="1" ht="25.5" x14ac:dyDescent="0.2">
      <c r="A94" s="441"/>
      <c r="B94" s="342">
        <f>B93+1</f>
        <v>6</v>
      </c>
      <c r="C94" s="15" t="s">
        <v>1069</v>
      </c>
      <c r="D94" s="343"/>
      <c r="E94" s="343"/>
      <c r="F94" s="344"/>
      <c r="G94" s="433"/>
      <c r="H94" s="434"/>
      <c r="I94" s="435"/>
      <c r="J94" s="325"/>
    </row>
    <row r="95" spans="1:10" s="302" customFormat="1" ht="25.5" x14ac:dyDescent="0.2">
      <c r="A95" s="441"/>
      <c r="B95" s="342">
        <f>B94+1</f>
        <v>7</v>
      </c>
      <c r="C95" s="15" t="s">
        <v>1070</v>
      </c>
      <c r="D95" s="343"/>
      <c r="E95" s="343"/>
      <c r="F95" s="344"/>
      <c r="G95" s="433"/>
      <c r="H95" s="434"/>
      <c r="I95" s="435"/>
      <c r="J95" s="325"/>
    </row>
    <row r="96" spans="1:10" s="158" customFormat="1" ht="25.5" x14ac:dyDescent="0.2">
      <c r="A96" s="441"/>
      <c r="B96" s="342">
        <f>B95+1</f>
        <v>8</v>
      </c>
      <c r="C96" s="375" t="s">
        <v>1433</v>
      </c>
      <c r="D96" s="159"/>
      <c r="E96" s="159"/>
      <c r="F96" s="160"/>
      <c r="G96" s="432"/>
      <c r="H96" s="434"/>
      <c r="I96" s="87" t="s">
        <v>1432</v>
      </c>
    </row>
    <row r="97" spans="1:9" s="495" customFormat="1" ht="51" x14ac:dyDescent="0.25">
      <c r="A97" s="515"/>
      <c r="B97" s="517">
        <f t="shared" ref="B97:B101" si="6">B96+1</f>
        <v>9</v>
      </c>
      <c r="C97" s="15" t="s">
        <v>1533</v>
      </c>
      <c r="D97" s="15"/>
      <c r="E97" s="15"/>
      <c r="F97" s="378"/>
      <c r="G97" s="188"/>
      <c r="H97" s="518" t="s">
        <v>1491</v>
      </c>
      <c r="I97" s="482" t="s">
        <v>1380</v>
      </c>
    </row>
    <row r="98" spans="1:9" s="516" customFormat="1" ht="51" x14ac:dyDescent="0.25">
      <c r="B98" s="517">
        <f t="shared" si="6"/>
        <v>10</v>
      </c>
      <c r="C98" s="15" t="s">
        <v>1434</v>
      </c>
      <c r="D98" s="15"/>
      <c r="E98" s="15"/>
      <c r="F98" s="378"/>
      <c r="G98" s="188"/>
      <c r="H98" s="519"/>
      <c r="I98" s="482"/>
    </row>
    <row r="99" spans="1:9" s="516" customFormat="1" ht="38.25" x14ac:dyDescent="0.25">
      <c r="B99" s="517">
        <f t="shared" si="6"/>
        <v>11</v>
      </c>
      <c r="C99" s="375" t="s">
        <v>1534</v>
      </c>
      <c r="D99" s="15"/>
      <c r="E99" s="15"/>
      <c r="F99" s="378"/>
      <c r="G99" s="188"/>
      <c r="H99" s="519"/>
      <c r="I99" s="482"/>
    </row>
    <row r="100" spans="1:9" s="516" customFormat="1" ht="38.25" x14ac:dyDescent="0.25">
      <c r="B100" s="517">
        <f t="shared" si="6"/>
        <v>12</v>
      </c>
      <c r="C100" s="520" t="s">
        <v>1492</v>
      </c>
      <c r="D100" s="15"/>
      <c r="E100" s="15"/>
      <c r="F100" s="378"/>
      <c r="G100" s="188"/>
      <c r="H100" s="521"/>
      <c r="I100" s="482"/>
    </row>
    <row r="101" spans="1:9" ht="87.75" x14ac:dyDescent="0.25">
      <c r="A101" s="440"/>
      <c r="B101" s="164">
        <f t="shared" si="6"/>
        <v>13</v>
      </c>
      <c r="C101" s="15" t="s">
        <v>1072</v>
      </c>
      <c r="D101" s="15"/>
      <c r="E101" s="15"/>
      <c r="F101" s="17"/>
      <c r="G101" s="323"/>
      <c r="H101" s="436"/>
      <c r="I101" s="39" t="s">
        <v>1355</v>
      </c>
    </row>
    <row r="102" spans="1:9" ht="68.099999999999994" customHeight="1" thickBot="1" x14ac:dyDescent="0.3">
      <c r="B102" s="830" t="s">
        <v>60</v>
      </c>
      <c r="C102" s="831"/>
      <c r="D102" s="843"/>
      <c r="E102" s="844"/>
      <c r="F102" s="844"/>
      <c r="G102" s="844"/>
      <c r="H102" s="844"/>
      <c r="I102" s="845"/>
    </row>
    <row r="103" spans="1:9" s="105" customFormat="1" x14ac:dyDescent="0.25">
      <c r="A103" s="446"/>
      <c r="B103" s="748" t="s">
        <v>758</v>
      </c>
      <c r="C103" s="749"/>
      <c r="D103" s="749"/>
      <c r="E103" s="749"/>
      <c r="F103" s="749"/>
      <c r="G103" s="749"/>
      <c r="H103" s="749"/>
      <c r="I103" s="750"/>
    </row>
    <row r="104" spans="1:9" s="105" customFormat="1" ht="15" thickBot="1" x14ac:dyDescent="0.3">
      <c r="A104" s="446"/>
      <c r="B104" s="739" t="s">
        <v>150</v>
      </c>
      <c r="C104" s="740"/>
      <c r="D104" s="740"/>
      <c r="E104" s="740"/>
      <c r="F104" s="740"/>
      <c r="G104" s="740"/>
      <c r="H104" s="740"/>
      <c r="I104" s="741"/>
    </row>
  </sheetData>
  <mergeCells count="27">
    <mergeCell ref="B6:I6"/>
    <mergeCell ref="B29:C29"/>
    <mergeCell ref="D29:I29"/>
    <mergeCell ref="B30:I30"/>
    <mergeCell ref="I37:I43"/>
    <mergeCell ref="B34:I34"/>
    <mergeCell ref="B31:I31"/>
    <mergeCell ref="B2:I2"/>
    <mergeCell ref="B4:C5"/>
    <mergeCell ref="D4:F4"/>
    <mergeCell ref="G4:G5"/>
    <mergeCell ref="I4:I5"/>
    <mergeCell ref="H4:H5"/>
    <mergeCell ref="B74:I74"/>
    <mergeCell ref="B75:I75"/>
    <mergeCell ref="B104:I104"/>
    <mergeCell ref="B76:I76"/>
    <mergeCell ref="B77:I77"/>
    <mergeCell ref="B102:C102"/>
    <mergeCell ref="D102:I102"/>
    <mergeCell ref="B103:I103"/>
    <mergeCell ref="B73:I73"/>
    <mergeCell ref="B33:I33"/>
    <mergeCell ref="B32:I32"/>
    <mergeCell ref="B72:C72"/>
    <mergeCell ref="D72:I72"/>
    <mergeCell ref="B35:I35"/>
  </mergeCells>
  <hyperlinks>
    <hyperlink ref="B104" location="A_EsistenzaAiuto!A1" display="Per analizzare se l'operazione includa aiuti di Stato, seguire il presente link"/>
    <hyperlink ref="B104:H104" location="'Guida alla compilazione'!A1" display="Per tornare alla Guida alla compilazione della presente checklist, seguire il presente link"/>
    <hyperlink ref="B103" location="A_EsistenzaAiuto!A1" display="Per analizzare se l'operazione includa aiuti di Stato, seguire il presente link"/>
    <hyperlink ref="B103:H103" location="'Guida alla compilazione'!A1" display="Per tornare alla Guida alla compilazione della presente checklist, seguire il presente link"/>
    <hyperlink ref="B103:I103" location="'Fase 5'!A1" display="Per passare alla FASE 4,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84"/>
  <sheetViews>
    <sheetView showGridLines="0" tabSelected="1" zoomScale="90" zoomScaleNormal="90" zoomScaleSheetLayoutView="90" workbookViewId="0">
      <pane ySplit="6" topLeftCell="A43" activePane="bottomLeft" state="frozen"/>
      <selection activeCell="C9" sqref="C9"/>
      <selection pane="bottomLeft" activeCell="C9" sqref="C9"/>
    </sheetView>
  </sheetViews>
  <sheetFormatPr defaultColWidth="9.140625" defaultRowHeight="14.25" x14ac:dyDescent="0.25"/>
  <cols>
    <col min="1" max="1" width="2.42578125" style="324" customWidth="1"/>
    <col min="2" max="2" width="4.85546875" style="12" customWidth="1"/>
    <col min="3" max="3" width="48.42578125" style="1" customWidth="1"/>
    <col min="4" max="5" width="10.5703125" style="1" customWidth="1"/>
    <col min="6" max="6" width="10.140625" style="1" customWidth="1"/>
    <col min="7" max="7" width="23.5703125" style="8" customWidth="1"/>
    <col min="8" max="8" width="25.42578125" style="8" customWidth="1"/>
    <col min="9" max="9" width="34.42578125" style="384"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c r="J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22.5" customHeight="1" thickBot="1" x14ac:dyDescent="0.3">
      <c r="B5" s="742"/>
      <c r="C5" s="743"/>
      <c r="D5" s="199" t="s">
        <v>57</v>
      </c>
      <c r="E5" s="199" t="s">
        <v>58</v>
      </c>
      <c r="F5" s="44" t="s">
        <v>55</v>
      </c>
      <c r="G5" s="743"/>
      <c r="H5" s="743"/>
      <c r="I5" s="744"/>
    </row>
    <row r="6" spans="1:10" ht="15.6" customHeight="1" thickBot="1" x14ac:dyDescent="0.3">
      <c r="B6" s="745" t="s">
        <v>1031</v>
      </c>
      <c r="C6" s="746"/>
      <c r="D6" s="746"/>
      <c r="E6" s="746"/>
      <c r="F6" s="746"/>
      <c r="G6" s="746"/>
      <c r="H6" s="746"/>
      <c r="I6" s="747"/>
    </row>
    <row r="7" spans="1:10" ht="16.350000000000001" customHeight="1" thickBot="1" x14ac:dyDescent="0.3">
      <c r="B7" s="48" t="s">
        <v>1007</v>
      </c>
      <c r="C7" s="46"/>
      <c r="D7" s="46"/>
      <c r="E7" s="47"/>
      <c r="F7" s="46"/>
      <c r="G7" s="410"/>
      <c r="H7" s="410"/>
      <c r="I7" s="411"/>
    </row>
    <row r="8" spans="1:10" s="495" customFormat="1" ht="15" x14ac:dyDescent="0.25">
      <c r="A8" s="569"/>
      <c r="B8" s="570">
        <v>1</v>
      </c>
      <c r="C8" s="493" t="s">
        <v>1493</v>
      </c>
      <c r="D8" s="571"/>
      <c r="E8" s="571"/>
      <c r="F8" s="572"/>
      <c r="G8" s="406"/>
      <c r="H8" s="573"/>
      <c r="I8" s="574"/>
      <c r="J8" s="569"/>
    </row>
    <row r="9" spans="1:10" s="495" customFormat="1" ht="25.5" x14ac:dyDescent="0.25">
      <c r="B9" s="491">
        <f>+B8+1</f>
        <v>2</v>
      </c>
      <c r="C9" s="15" t="s">
        <v>1419</v>
      </c>
      <c r="D9" s="373"/>
      <c r="E9" s="340"/>
      <c r="F9" s="523"/>
      <c r="G9" s="188"/>
      <c r="H9" s="524"/>
      <c r="I9" s="482"/>
    </row>
    <row r="10" spans="1:10" s="495" customFormat="1" ht="25.5" x14ac:dyDescent="0.25">
      <c r="B10" s="491">
        <f t="shared" ref="B10:B12" si="0">+B9+1</f>
        <v>3</v>
      </c>
      <c r="C10" s="15" t="s">
        <v>1494</v>
      </c>
      <c r="D10" s="373"/>
      <c r="E10" s="340"/>
      <c r="F10" s="523"/>
      <c r="G10" s="188"/>
      <c r="H10" s="524"/>
      <c r="I10" s="482"/>
    </row>
    <row r="11" spans="1:10" s="437" customFormat="1" ht="51" x14ac:dyDescent="0.2">
      <c r="B11" s="491">
        <f t="shared" si="0"/>
        <v>4</v>
      </c>
      <c r="C11" s="15" t="s">
        <v>1536</v>
      </c>
      <c r="D11" s="455"/>
      <c r="E11" s="15"/>
      <c r="F11" s="378"/>
      <c r="G11" s="15"/>
      <c r="H11" s="445"/>
      <c r="I11" s="525" t="s">
        <v>1334</v>
      </c>
    </row>
    <row r="12" spans="1:10" s="437" customFormat="1" ht="61.5" x14ac:dyDescent="0.2">
      <c r="B12" s="491">
        <f t="shared" si="0"/>
        <v>5</v>
      </c>
      <c r="C12" s="15" t="s">
        <v>1537</v>
      </c>
      <c r="D12" s="15"/>
      <c r="E12" s="15"/>
      <c r="F12" s="378"/>
      <c r="G12" s="15"/>
      <c r="H12" s="188"/>
      <c r="I12" s="482"/>
    </row>
    <row r="13" spans="1:10" s="437" customFormat="1" ht="38.25" x14ac:dyDescent="0.2">
      <c r="B13" s="491">
        <f>+B12+1</f>
        <v>6</v>
      </c>
      <c r="C13" s="85" t="s">
        <v>1535</v>
      </c>
      <c r="D13" s="15"/>
      <c r="E13" s="15"/>
      <c r="F13" s="378"/>
      <c r="G13" s="15"/>
      <c r="H13" s="188"/>
      <c r="I13" s="482"/>
    </row>
    <row r="14" spans="1:10" s="437" customFormat="1" ht="38.25" x14ac:dyDescent="0.2">
      <c r="B14" s="491">
        <f t="shared" ref="B14:B16" si="1">+B13+1</f>
        <v>7</v>
      </c>
      <c r="C14" s="15" t="s">
        <v>1015</v>
      </c>
      <c r="D14" s="15"/>
      <c r="E14" s="15"/>
      <c r="F14" s="378"/>
      <c r="G14" s="15"/>
      <c r="H14" s="15"/>
      <c r="I14" s="482"/>
    </row>
    <row r="15" spans="1:10" s="437" customFormat="1" ht="26.25" thickBot="1" x14ac:dyDescent="0.25">
      <c r="B15" s="491">
        <f t="shared" si="1"/>
        <v>8</v>
      </c>
      <c r="C15" s="526" t="s">
        <v>1477</v>
      </c>
      <c r="D15" s="527"/>
      <c r="E15" s="353"/>
      <c r="F15" s="528"/>
      <c r="G15" s="529"/>
      <c r="H15" s="443"/>
      <c r="I15" s="511"/>
    </row>
    <row r="16" spans="1:10" ht="102.75" customHeight="1" thickBot="1" x14ac:dyDescent="0.25">
      <c r="B16" s="191">
        <f t="shared" si="1"/>
        <v>9</v>
      </c>
      <c r="C16" s="405" t="s">
        <v>1351</v>
      </c>
      <c r="D16" s="225"/>
      <c r="E16" s="226"/>
      <c r="F16" s="252"/>
      <c r="G16" s="413"/>
      <c r="H16" s="187"/>
      <c r="I16" s="123" t="s">
        <v>924</v>
      </c>
      <c r="J16" s="55"/>
    </row>
    <row r="17" spans="1:11" ht="63.75" x14ac:dyDescent="0.25">
      <c r="B17" s="200" t="s">
        <v>93</v>
      </c>
      <c r="C17" s="404" t="s">
        <v>925</v>
      </c>
      <c r="D17" s="230"/>
      <c r="E17" s="230"/>
      <c r="F17" s="253"/>
      <c r="G17" s="414"/>
      <c r="H17" s="414"/>
      <c r="I17" s="125"/>
    </row>
    <row r="18" spans="1:11" ht="38.25" x14ac:dyDescent="0.25">
      <c r="B18" s="200" t="s">
        <v>80</v>
      </c>
      <c r="C18" s="170" t="s">
        <v>926</v>
      </c>
      <c r="D18" s="171"/>
      <c r="E18" s="171"/>
      <c r="F18" s="172"/>
      <c r="G18" s="414"/>
      <c r="H18" s="414"/>
      <c r="I18" s="125"/>
    </row>
    <row r="19" spans="1:11" ht="102" x14ac:dyDescent="0.25">
      <c r="B19" s="201" t="s">
        <v>81</v>
      </c>
      <c r="C19" s="173" t="s">
        <v>927</v>
      </c>
      <c r="D19" s="174"/>
      <c r="E19" s="174"/>
      <c r="F19" s="175"/>
      <c r="G19" s="415"/>
      <c r="H19" s="415"/>
      <c r="I19" s="126"/>
    </row>
    <row r="20" spans="1:11" s="55" customFormat="1" ht="25.5" x14ac:dyDescent="0.2">
      <c r="A20" s="437"/>
      <c r="B20" s="82">
        <f>B16+1</f>
        <v>10</v>
      </c>
      <c r="C20" s="169" t="s">
        <v>1050</v>
      </c>
      <c r="D20" s="15"/>
      <c r="E20" s="15"/>
      <c r="F20" s="17"/>
      <c r="G20" s="323"/>
      <c r="H20" s="323"/>
      <c r="I20" s="39" t="s">
        <v>1067</v>
      </c>
    </row>
    <row r="21" spans="1:11" ht="51.75" thickBot="1" x14ac:dyDescent="0.3">
      <c r="B21" s="82">
        <f>B20+1</f>
        <v>11</v>
      </c>
      <c r="C21" s="15" t="s">
        <v>1088</v>
      </c>
      <c r="D21" s="41"/>
      <c r="E21" s="41"/>
      <c r="F21" s="17"/>
      <c r="G21" s="323"/>
      <c r="H21" s="412"/>
      <c r="I21" s="39"/>
    </row>
    <row r="22" spans="1:11" s="495" customFormat="1" ht="39" thickBot="1" x14ac:dyDescent="0.3">
      <c r="B22" s="489">
        <f>B21+1</f>
        <v>12</v>
      </c>
      <c r="C22" s="215" t="s">
        <v>1538</v>
      </c>
      <c r="D22" s="225"/>
      <c r="E22" s="226"/>
      <c r="F22" s="532"/>
      <c r="G22" s="445"/>
      <c r="H22" s="508"/>
      <c r="I22" s="490" t="s">
        <v>1087</v>
      </c>
    </row>
    <row r="23" spans="1:11" s="516" customFormat="1" ht="25.5" x14ac:dyDescent="0.25">
      <c r="B23" s="533" t="s">
        <v>93</v>
      </c>
      <c r="C23" s="141" t="s">
        <v>819</v>
      </c>
      <c r="D23" s="217"/>
      <c r="E23" s="217"/>
      <c r="F23" s="117"/>
      <c r="G23" s="124"/>
      <c r="H23" s="124"/>
      <c r="I23" s="534"/>
    </row>
    <row r="24" spans="1:11" s="516" customFormat="1" x14ac:dyDescent="0.25">
      <c r="B24" s="533" t="s">
        <v>80</v>
      </c>
      <c r="C24" s="141" t="s">
        <v>1086</v>
      </c>
      <c r="D24" s="117"/>
      <c r="E24" s="117"/>
      <c r="F24" s="117"/>
      <c r="G24" s="124"/>
      <c r="H24" s="124"/>
      <c r="I24" s="534"/>
    </row>
    <row r="25" spans="1:11" s="516" customFormat="1" ht="25.5" x14ac:dyDescent="0.25">
      <c r="B25" s="533" t="s">
        <v>81</v>
      </c>
      <c r="C25" s="117" t="s">
        <v>768</v>
      </c>
      <c r="D25" s="117"/>
      <c r="E25" s="117"/>
      <c r="F25" s="117"/>
      <c r="G25" s="124"/>
      <c r="H25" s="124"/>
      <c r="I25" s="534"/>
    </row>
    <row r="26" spans="1:11" s="516" customFormat="1" ht="51" x14ac:dyDescent="0.25">
      <c r="B26" s="535" t="s">
        <v>84</v>
      </c>
      <c r="C26" s="142" t="s">
        <v>769</v>
      </c>
      <c r="D26" s="118"/>
      <c r="E26" s="118"/>
      <c r="F26" s="118"/>
      <c r="G26" s="536"/>
      <c r="H26" s="536"/>
      <c r="I26" s="537"/>
    </row>
    <row r="27" spans="1:11" s="516" customFormat="1" ht="51" x14ac:dyDescent="0.25">
      <c r="B27" s="491">
        <f>B22+1</f>
        <v>13</v>
      </c>
      <c r="C27" s="448" t="s">
        <v>1441</v>
      </c>
      <c r="D27" s="77"/>
      <c r="E27" s="77"/>
      <c r="F27" s="77"/>
      <c r="G27" s="530"/>
      <c r="H27" s="531"/>
      <c r="I27" s="538"/>
    </row>
    <row r="28" spans="1:11" s="495" customFormat="1" ht="89.25" x14ac:dyDescent="0.25">
      <c r="B28" s="491">
        <f>+B27+1</f>
        <v>14</v>
      </c>
      <c r="C28" s="85" t="s">
        <v>1089</v>
      </c>
      <c r="D28" s="15"/>
      <c r="E28" s="15"/>
      <c r="F28" s="15"/>
      <c r="G28" s="188"/>
      <c r="H28" s="400"/>
      <c r="I28" s="482" t="s">
        <v>1087</v>
      </c>
    </row>
    <row r="29" spans="1:11" s="495" customFormat="1" ht="25.5" x14ac:dyDescent="0.25">
      <c r="A29" s="543"/>
      <c r="B29" s="491">
        <f>B28+1</f>
        <v>15</v>
      </c>
      <c r="C29" s="15" t="s">
        <v>1539</v>
      </c>
      <c r="D29" s="449"/>
      <c r="E29" s="449"/>
      <c r="F29" s="449"/>
      <c r="G29" s="406"/>
      <c r="H29" s="188"/>
      <c r="I29" s="482"/>
      <c r="J29" s="544"/>
      <c r="K29" s="515"/>
    </row>
    <row r="30" spans="1:11" s="548" customFormat="1" ht="36" x14ac:dyDescent="0.25">
      <c r="A30" s="545"/>
      <c r="B30" s="491">
        <f>B29+1</f>
        <v>16</v>
      </c>
      <c r="C30" s="520" t="s">
        <v>1495</v>
      </c>
      <c r="D30" s="539"/>
      <c r="E30" s="539"/>
      <c r="F30" s="539"/>
      <c r="G30" s="540"/>
      <c r="H30" s="541"/>
      <c r="I30" s="542" t="s">
        <v>1496</v>
      </c>
      <c r="J30" s="546"/>
      <c r="K30" s="547"/>
    </row>
    <row r="31" spans="1:11" s="548" customFormat="1" ht="89.25" x14ac:dyDescent="0.25">
      <c r="A31" s="545"/>
      <c r="B31" s="491">
        <f>+B30+1</f>
        <v>17</v>
      </c>
      <c r="C31" s="520" t="s">
        <v>1481</v>
      </c>
      <c r="D31" s="539"/>
      <c r="E31" s="539"/>
      <c r="F31" s="539"/>
      <c r="G31" s="540"/>
      <c r="H31" s="541"/>
      <c r="I31" s="542"/>
      <c r="J31" s="546"/>
      <c r="K31" s="547"/>
    </row>
    <row r="32" spans="1:11" s="495" customFormat="1" ht="45.75" customHeight="1" x14ac:dyDescent="0.25">
      <c r="B32" s="491">
        <f t="shared" ref="B32:B34" si="2">B31+1</f>
        <v>18</v>
      </c>
      <c r="C32" s="15" t="s">
        <v>1420</v>
      </c>
      <c r="D32" s="41"/>
      <c r="E32" s="41"/>
      <c r="F32" s="522"/>
      <c r="G32" s="549"/>
      <c r="H32" s="188"/>
      <c r="I32" s="550"/>
    </row>
    <row r="33" spans="1:12" s="495" customFormat="1" ht="45.75" customHeight="1" x14ac:dyDescent="0.25">
      <c r="B33" s="491">
        <f t="shared" si="2"/>
        <v>19</v>
      </c>
      <c r="C33" s="15" t="s">
        <v>1498</v>
      </c>
      <c r="D33" s="373"/>
      <c r="E33" s="340"/>
      <c r="F33" s="523"/>
      <c r="G33" s="551"/>
      <c r="H33" s="188"/>
      <c r="I33" s="511"/>
    </row>
    <row r="34" spans="1:12" s="495" customFormat="1" ht="51" x14ac:dyDescent="0.25">
      <c r="B34" s="491">
        <f t="shared" si="2"/>
        <v>20</v>
      </c>
      <c r="C34" s="15" t="s">
        <v>1384</v>
      </c>
      <c r="D34" s="371"/>
      <c r="E34" s="41"/>
      <c r="F34" s="522"/>
      <c r="G34" s="549"/>
      <c r="H34" s="188" t="s">
        <v>1497</v>
      </c>
      <c r="I34" s="482" t="s">
        <v>1361</v>
      </c>
    </row>
    <row r="35" spans="1:12" ht="51" x14ac:dyDescent="0.25">
      <c r="A35" s="447"/>
      <c r="B35" s="82">
        <f>+B34+1</f>
        <v>21</v>
      </c>
      <c r="C35" s="375" t="s">
        <v>1435</v>
      </c>
      <c r="D35" s="375"/>
      <c r="E35" s="375"/>
      <c r="F35" s="375"/>
      <c r="G35" s="403"/>
      <c r="H35" s="188"/>
      <c r="I35" s="407"/>
      <c r="J35" s="439"/>
      <c r="K35" s="338"/>
      <c r="L35" s="324"/>
    </row>
    <row r="36" spans="1:12" ht="76.5" x14ac:dyDescent="0.25">
      <c r="B36" s="82">
        <f>+B35+1</f>
        <v>22</v>
      </c>
      <c r="C36" s="408" t="s">
        <v>1421</v>
      </c>
      <c r="D36" s="16"/>
      <c r="E36" s="16"/>
      <c r="F36" s="17"/>
      <c r="G36" s="323"/>
      <c r="H36" s="323"/>
      <c r="I36" s="39"/>
    </row>
    <row r="37" spans="1:12" s="495" customFormat="1" ht="51" x14ac:dyDescent="0.25">
      <c r="B37" s="491">
        <f t="shared" ref="B37:B41" si="3">+B36+1</f>
        <v>23</v>
      </c>
      <c r="C37" s="552" t="s">
        <v>1499</v>
      </c>
      <c r="D37" s="340"/>
      <c r="E37" s="340"/>
      <c r="F37" s="523"/>
      <c r="G37" s="551"/>
      <c r="H37" s="509"/>
      <c r="I37" s="511"/>
    </row>
    <row r="38" spans="1:12" s="495" customFormat="1" ht="41.25" customHeight="1" x14ac:dyDescent="0.25">
      <c r="B38" s="491">
        <f t="shared" si="3"/>
        <v>24</v>
      </c>
      <c r="C38" s="40" t="s">
        <v>1540</v>
      </c>
      <c r="D38" s="41"/>
      <c r="E38" s="41"/>
      <c r="F38" s="522"/>
      <c r="G38" s="549"/>
      <c r="H38" s="553"/>
      <c r="I38" s="550"/>
    </row>
    <row r="39" spans="1:12" s="495" customFormat="1" ht="25.5" x14ac:dyDescent="0.25">
      <c r="B39" s="491">
        <f t="shared" si="3"/>
        <v>25</v>
      </c>
      <c r="C39" s="15" t="s">
        <v>1541</v>
      </c>
      <c r="D39" s="15"/>
      <c r="E39" s="15"/>
      <c r="F39" s="15"/>
      <c r="G39" s="188"/>
      <c r="H39" s="333"/>
      <c r="I39" s="482" t="s">
        <v>105</v>
      </c>
    </row>
    <row r="40" spans="1:12" s="495" customFormat="1" ht="25.5" x14ac:dyDescent="0.25">
      <c r="B40" s="491">
        <f t="shared" si="3"/>
        <v>26</v>
      </c>
      <c r="C40" s="526" t="s">
        <v>1500</v>
      </c>
      <c r="D40" s="443"/>
      <c r="E40" s="443"/>
      <c r="F40" s="443"/>
      <c r="G40" s="551"/>
      <c r="H40" s="509"/>
      <c r="I40" s="511"/>
    </row>
    <row r="41" spans="1:12" s="495" customFormat="1" ht="51" x14ac:dyDescent="0.25">
      <c r="B41" s="491">
        <f t="shared" si="3"/>
        <v>27</v>
      </c>
      <c r="C41" s="40" t="s">
        <v>95</v>
      </c>
      <c r="D41" s="41"/>
      <c r="E41" s="41"/>
      <c r="F41" s="522"/>
      <c r="G41" s="549"/>
      <c r="H41" s="553"/>
      <c r="I41" s="550" t="s">
        <v>91</v>
      </c>
    </row>
    <row r="42" spans="1:12" ht="43.35" customHeight="1" thickBot="1" x14ac:dyDescent="0.3">
      <c r="B42" s="854" t="s">
        <v>60</v>
      </c>
      <c r="C42" s="855"/>
      <c r="D42" s="49"/>
      <c r="E42" s="50"/>
      <c r="F42" s="50"/>
      <c r="G42" s="377"/>
      <c r="H42" s="377"/>
      <c r="I42" s="419"/>
    </row>
    <row r="43" spans="1:12" ht="43.35" customHeight="1" thickBot="1" x14ac:dyDescent="0.3">
      <c r="B43" s="856" t="s">
        <v>1423</v>
      </c>
      <c r="C43" s="857"/>
      <c r="D43" s="857"/>
      <c r="E43" s="857"/>
      <c r="F43" s="857"/>
      <c r="G43" s="857"/>
      <c r="H43" s="857"/>
      <c r="I43" s="858"/>
      <c r="J43" s="420"/>
      <c r="K43" s="420"/>
      <c r="L43" s="324"/>
    </row>
    <row r="44" spans="1:12" s="105" customFormat="1" ht="14.45" customHeight="1" thickBot="1" x14ac:dyDescent="0.3">
      <c r="A44" s="446"/>
      <c r="B44" s="739" t="s">
        <v>150</v>
      </c>
      <c r="C44" s="740"/>
      <c r="D44" s="740"/>
      <c r="E44" s="740"/>
      <c r="F44" s="740"/>
      <c r="G44" s="740"/>
      <c r="H44" s="740"/>
      <c r="I44" s="741"/>
    </row>
    <row r="45" spans="1:12" ht="16.350000000000001" customHeight="1" thickBot="1" x14ac:dyDescent="0.3">
      <c r="B45" s="78" t="s">
        <v>779</v>
      </c>
      <c r="C45" s="79"/>
      <c r="D45" s="84"/>
      <c r="E45" s="79"/>
      <c r="F45" s="79"/>
      <c r="G45" s="310"/>
      <c r="H45" s="310"/>
      <c r="I45" s="388"/>
    </row>
    <row r="46" spans="1:12" ht="26.25" thickBot="1" x14ac:dyDescent="0.3">
      <c r="B46" s="116">
        <v>1</v>
      </c>
      <c r="C46" s="350" t="s">
        <v>1051</v>
      </c>
      <c r="D46" s="212"/>
      <c r="E46" s="214"/>
      <c r="F46" s="279"/>
      <c r="G46" s="394"/>
      <c r="H46" s="311"/>
      <c r="I46" s="123"/>
    </row>
    <row r="47" spans="1:12" s="76" customFormat="1" x14ac:dyDescent="0.25">
      <c r="A47" s="438"/>
      <c r="B47" s="200" t="s">
        <v>93</v>
      </c>
      <c r="C47" s="117" t="s">
        <v>1422</v>
      </c>
      <c r="D47" s="230"/>
      <c r="E47" s="230"/>
      <c r="F47" s="280"/>
      <c r="G47" s="395"/>
      <c r="H47" s="395"/>
      <c r="I47" s="409"/>
    </row>
    <row r="48" spans="1:12" s="76" customFormat="1" x14ac:dyDescent="0.25">
      <c r="A48" s="438"/>
      <c r="B48" s="200" t="s">
        <v>80</v>
      </c>
      <c r="C48" s="117" t="s">
        <v>1052</v>
      </c>
      <c r="D48" s="171"/>
      <c r="E48" s="171"/>
      <c r="F48" s="280"/>
      <c r="G48" s="395"/>
      <c r="H48" s="395"/>
      <c r="I48" s="125"/>
    </row>
    <row r="49" spans="1:9" s="324" customFormat="1" ht="25.5" x14ac:dyDescent="0.25">
      <c r="B49" s="191">
        <f>B46+1</f>
        <v>2</v>
      </c>
      <c r="C49" s="40" t="s">
        <v>1550</v>
      </c>
      <c r="D49" s="16"/>
      <c r="E49" s="16"/>
      <c r="F49" s="276"/>
      <c r="G49" s="207"/>
      <c r="H49" s="277"/>
      <c r="I49" s="53"/>
    </row>
    <row r="50" spans="1:9" s="437" customFormat="1" ht="51" x14ac:dyDescent="0.2">
      <c r="B50" s="191">
        <f>+B49+1</f>
        <v>3</v>
      </c>
      <c r="C50" s="15" t="s">
        <v>1508</v>
      </c>
      <c r="D50" s="15"/>
      <c r="E50" s="353"/>
      <c r="F50" s="276"/>
      <c r="G50" s="207"/>
      <c r="H50" s="339"/>
      <c r="I50" s="316"/>
    </row>
    <row r="51" spans="1:9" s="437" customFormat="1" ht="38.25" x14ac:dyDescent="0.2">
      <c r="B51" s="191">
        <f>+B50+1</f>
        <v>4</v>
      </c>
      <c r="C51" s="15" t="s">
        <v>1486</v>
      </c>
      <c r="D51" s="15"/>
      <c r="E51" s="353"/>
      <c r="F51" s="276"/>
      <c r="G51" s="207"/>
      <c r="H51" s="339"/>
      <c r="I51" s="316"/>
    </row>
    <row r="52" spans="1:9" s="437" customFormat="1" ht="38.25" x14ac:dyDescent="0.2">
      <c r="B52" s="348">
        <f>+B51+1</f>
        <v>5</v>
      </c>
      <c r="C52" s="169" t="s">
        <v>1379</v>
      </c>
      <c r="D52" s="372"/>
      <c r="E52" s="15"/>
      <c r="F52" s="276"/>
      <c r="G52" s="207"/>
      <c r="H52" s="403"/>
      <c r="I52" s="482" t="s">
        <v>1431</v>
      </c>
    </row>
    <row r="53" spans="1:9" s="437" customFormat="1" ht="51" x14ac:dyDescent="0.2">
      <c r="B53" s="348">
        <f>+B52+1</f>
        <v>6</v>
      </c>
      <c r="C53" s="353" t="s">
        <v>1348</v>
      </c>
      <c r="D53" s="15"/>
      <c r="E53" s="15"/>
      <c r="F53" s="276"/>
      <c r="G53" s="207"/>
      <c r="H53" s="277"/>
      <c r="I53" s="53" t="s">
        <v>1359</v>
      </c>
    </row>
    <row r="54" spans="1:9" s="437" customFormat="1" ht="51" x14ac:dyDescent="0.2">
      <c r="B54" s="348">
        <f t="shared" ref="B54:B57" si="4">+B53+1</f>
        <v>7</v>
      </c>
      <c r="C54" s="15" t="s">
        <v>109</v>
      </c>
      <c r="D54" s="455"/>
      <c r="E54" s="15"/>
      <c r="F54" s="276"/>
      <c r="G54" s="207"/>
      <c r="H54" s="394"/>
      <c r="I54" s="53" t="s">
        <v>1355</v>
      </c>
    </row>
    <row r="55" spans="1:9" s="324" customFormat="1" ht="38.25" x14ac:dyDescent="0.25">
      <c r="B55" s="348">
        <f t="shared" si="4"/>
        <v>8</v>
      </c>
      <c r="C55" s="15" t="s">
        <v>96</v>
      </c>
      <c r="D55" s="363"/>
      <c r="E55" s="16"/>
      <c r="F55" s="276"/>
      <c r="G55" s="207"/>
      <c r="H55" s="445"/>
      <c r="I55" s="53" t="s">
        <v>1381</v>
      </c>
    </row>
    <row r="56" spans="1:9" s="324" customFormat="1" ht="127.5" x14ac:dyDescent="0.25">
      <c r="B56" s="348">
        <f t="shared" si="4"/>
        <v>9</v>
      </c>
      <c r="C56" s="15" t="s">
        <v>1501</v>
      </c>
      <c r="D56" s="554"/>
      <c r="E56" s="16"/>
      <c r="F56" s="276"/>
      <c r="G56" s="207"/>
      <c r="H56" s="445"/>
      <c r="I56" s="53"/>
    </row>
    <row r="57" spans="1:9" s="324" customFormat="1" ht="38.25" x14ac:dyDescent="0.25">
      <c r="B57" s="348">
        <f t="shared" si="4"/>
        <v>10</v>
      </c>
      <c r="C57" s="15" t="s">
        <v>1510</v>
      </c>
      <c r="D57" s="554"/>
      <c r="E57" s="16"/>
      <c r="F57" s="276"/>
      <c r="G57" s="207"/>
      <c r="H57" s="445"/>
      <c r="I57" s="53"/>
    </row>
    <row r="58" spans="1:9" ht="24.95" customHeight="1" thickBot="1" x14ac:dyDescent="0.3">
      <c r="B58" s="854" t="s">
        <v>60</v>
      </c>
      <c r="C58" s="831"/>
      <c r="D58" s="49"/>
      <c r="E58" s="50"/>
      <c r="F58" s="50"/>
      <c r="G58" s="377"/>
      <c r="H58" s="377"/>
      <c r="I58" s="419"/>
    </row>
    <row r="59" spans="1:9" s="105" customFormat="1" ht="14.45" customHeight="1" thickBot="1" x14ac:dyDescent="0.3">
      <c r="A59" s="446"/>
      <c r="B59" s="739" t="s">
        <v>150</v>
      </c>
      <c r="C59" s="740"/>
      <c r="D59" s="740"/>
      <c r="E59" s="740"/>
      <c r="F59" s="740"/>
      <c r="G59" s="740"/>
      <c r="H59" s="740"/>
      <c r="I59" s="741"/>
    </row>
    <row r="60" spans="1:9" ht="16.350000000000001" customHeight="1" thickBot="1" x14ac:dyDescent="0.3">
      <c r="B60" s="176" t="s">
        <v>780</v>
      </c>
      <c r="C60" s="79"/>
      <c r="D60" s="47"/>
      <c r="E60" s="46"/>
      <c r="F60" s="46"/>
      <c r="G60" s="410"/>
      <c r="H60" s="410"/>
      <c r="I60" s="411"/>
    </row>
    <row r="61" spans="1:9" s="437" customFormat="1" ht="25.5" x14ac:dyDescent="0.2">
      <c r="B61" s="491">
        <v>1</v>
      </c>
      <c r="C61" s="15" t="s">
        <v>1543</v>
      </c>
      <c r="D61" s="41"/>
      <c r="E61" s="41"/>
      <c r="F61" s="522"/>
      <c r="G61" s="549"/>
      <c r="H61" s="553"/>
      <c r="I61" s="550" t="s">
        <v>91</v>
      </c>
    </row>
    <row r="62" spans="1:9" s="437" customFormat="1" ht="25.5" x14ac:dyDescent="0.2">
      <c r="B62" s="481">
        <f t="shared" ref="B62:B63" si="5">B61+1</f>
        <v>2</v>
      </c>
      <c r="C62" s="15" t="s">
        <v>1076</v>
      </c>
      <c r="D62" s="41"/>
      <c r="E62" s="41"/>
      <c r="F62" s="522"/>
      <c r="G62" s="549"/>
      <c r="H62" s="553"/>
      <c r="I62" s="550"/>
    </row>
    <row r="63" spans="1:9" s="437" customFormat="1" ht="25.5" x14ac:dyDescent="0.2">
      <c r="B63" s="481">
        <f t="shared" si="5"/>
        <v>3</v>
      </c>
      <c r="C63" s="15" t="s">
        <v>70</v>
      </c>
      <c r="D63" s="373"/>
      <c r="E63" s="340"/>
      <c r="F63" s="523"/>
      <c r="G63" s="551"/>
      <c r="H63" s="524"/>
      <c r="I63" s="550" t="s">
        <v>1359</v>
      </c>
    </row>
    <row r="64" spans="1:9" s="495" customFormat="1" ht="63" x14ac:dyDescent="0.25">
      <c r="B64" s="481">
        <f t="shared" ref="B64:B69" si="6">+B63+1</f>
        <v>4</v>
      </c>
      <c r="C64" s="15" t="s">
        <v>1544</v>
      </c>
      <c r="D64" s="371"/>
      <c r="E64" s="41"/>
      <c r="F64" s="522"/>
      <c r="G64" s="549"/>
      <c r="H64" s="445"/>
      <c r="I64" s="550" t="s">
        <v>91</v>
      </c>
    </row>
    <row r="65" spans="1:9" s="548" customFormat="1" ht="25.5" x14ac:dyDescent="0.25">
      <c r="B65" s="557">
        <f t="shared" si="6"/>
        <v>5</v>
      </c>
      <c r="C65" s="520" t="s">
        <v>1502</v>
      </c>
      <c r="D65" s="558"/>
      <c r="E65" s="559"/>
      <c r="F65" s="560"/>
      <c r="G65" s="561"/>
      <c r="H65" s="562"/>
      <c r="I65" s="563"/>
    </row>
    <row r="66" spans="1:9" s="495" customFormat="1" ht="38.25" x14ac:dyDescent="0.25">
      <c r="A66" s="512"/>
      <c r="B66" s="491">
        <f t="shared" si="6"/>
        <v>6</v>
      </c>
      <c r="C66" s="15" t="s">
        <v>833</v>
      </c>
      <c r="D66" s="455"/>
      <c r="E66" s="308"/>
      <c r="F66" s="308"/>
      <c r="G66" s="188"/>
      <c r="H66" s="445" t="s">
        <v>1487</v>
      </c>
      <c r="I66" s="482"/>
    </row>
    <row r="67" spans="1:9" s="495" customFormat="1" ht="50.25" x14ac:dyDescent="0.25">
      <c r="B67" s="481">
        <f t="shared" si="6"/>
        <v>7</v>
      </c>
      <c r="C67" s="15" t="s">
        <v>1424</v>
      </c>
      <c r="D67" s="371"/>
      <c r="E67" s="41"/>
      <c r="F67" s="522"/>
      <c r="G67" s="549"/>
      <c r="H67" s="445"/>
      <c r="I67" s="550" t="s">
        <v>91</v>
      </c>
    </row>
    <row r="68" spans="1:9" s="548" customFormat="1" ht="38.25" x14ac:dyDescent="0.25">
      <c r="B68" s="557">
        <f t="shared" si="6"/>
        <v>8</v>
      </c>
      <c r="C68" s="520" t="s">
        <v>1503</v>
      </c>
      <c r="D68" s="558"/>
      <c r="E68" s="559"/>
      <c r="F68" s="564"/>
      <c r="G68" s="561"/>
      <c r="H68" s="562"/>
      <c r="I68" s="563"/>
    </row>
    <row r="69" spans="1:9" s="437" customFormat="1" ht="36" x14ac:dyDescent="0.2">
      <c r="B69" s="481">
        <f t="shared" si="6"/>
        <v>9</v>
      </c>
      <c r="C69" s="15" t="s">
        <v>1542</v>
      </c>
      <c r="D69" s="373"/>
      <c r="E69" s="41"/>
      <c r="F69" s="555"/>
      <c r="G69" s="188"/>
      <c r="H69" s="445"/>
      <c r="I69" s="511" t="s">
        <v>1425</v>
      </c>
    </row>
    <row r="70" spans="1:9" s="437" customFormat="1" ht="38.25" x14ac:dyDescent="0.2">
      <c r="B70" s="481">
        <f>B69+1</f>
        <v>10</v>
      </c>
      <c r="C70" s="85" t="s">
        <v>62</v>
      </c>
      <c r="D70" s="41"/>
      <c r="E70" s="41"/>
      <c r="F70" s="522"/>
      <c r="G70" s="549"/>
      <c r="H70" s="553"/>
      <c r="I70" s="550" t="s">
        <v>1358</v>
      </c>
    </row>
    <row r="71" spans="1:9" s="437" customFormat="1" ht="25.5" x14ac:dyDescent="0.2">
      <c r="B71" s="557">
        <f>+B70+1</f>
        <v>11</v>
      </c>
      <c r="C71" s="565" t="s">
        <v>1504</v>
      </c>
      <c r="D71" s="559"/>
      <c r="E71" s="559"/>
      <c r="F71" s="560"/>
      <c r="G71" s="561"/>
      <c r="H71" s="566"/>
      <c r="I71" s="563"/>
    </row>
    <row r="72" spans="1:9" s="495" customFormat="1" ht="76.5" x14ac:dyDescent="0.25">
      <c r="B72" s="481">
        <f>+B71+1</f>
        <v>12</v>
      </c>
      <c r="C72" s="15" t="s">
        <v>1545</v>
      </c>
      <c r="D72" s="363"/>
      <c r="E72" s="16"/>
      <c r="F72" s="378"/>
      <c r="G72" s="188"/>
      <c r="H72" s="445"/>
      <c r="I72" s="482" t="s">
        <v>1383</v>
      </c>
    </row>
    <row r="73" spans="1:9" s="556" customFormat="1" ht="25.5" x14ac:dyDescent="0.2">
      <c r="B73" s="481">
        <f t="shared" ref="B73:B75" si="7">B72+1</f>
        <v>13</v>
      </c>
      <c r="C73" s="16" t="s">
        <v>1546</v>
      </c>
      <c r="D73" s="16"/>
      <c r="E73" s="16"/>
      <c r="F73" s="15"/>
      <c r="G73" s="188"/>
      <c r="H73" s="188"/>
      <c r="I73" s="567" t="s">
        <v>1385</v>
      </c>
    </row>
    <row r="74" spans="1:9" s="55" customFormat="1" ht="63" x14ac:dyDescent="0.2">
      <c r="A74" s="437"/>
      <c r="B74" s="354">
        <f t="shared" si="7"/>
        <v>14</v>
      </c>
      <c r="C74" s="15" t="s">
        <v>71</v>
      </c>
      <c r="D74" s="41"/>
      <c r="E74" s="41"/>
      <c r="F74" s="42"/>
      <c r="G74" s="417"/>
      <c r="H74" s="418"/>
      <c r="I74" s="43" t="s">
        <v>110</v>
      </c>
    </row>
    <row r="75" spans="1:9" s="437" customFormat="1" ht="48.75" customHeight="1" x14ac:dyDescent="0.2">
      <c r="B75" s="481">
        <f t="shared" si="7"/>
        <v>15</v>
      </c>
      <c r="C75" s="85" t="s">
        <v>63</v>
      </c>
      <c r="D75" s="41"/>
      <c r="E75" s="41"/>
      <c r="F75" s="522"/>
      <c r="G75" s="549"/>
      <c r="H75" s="553"/>
      <c r="I75" s="550" t="s">
        <v>97</v>
      </c>
    </row>
    <row r="76" spans="1:9" s="437" customFormat="1" ht="38.25" x14ac:dyDescent="0.2">
      <c r="B76" s="557">
        <f>+B75+1</f>
        <v>16</v>
      </c>
      <c r="C76" s="565" t="s">
        <v>1505</v>
      </c>
      <c r="D76" s="558"/>
      <c r="E76" s="559"/>
      <c r="F76" s="560"/>
      <c r="G76" s="561"/>
      <c r="H76" s="568"/>
      <c r="I76" s="563"/>
    </row>
    <row r="77" spans="1:9" s="495" customFormat="1" ht="72" x14ac:dyDescent="0.25">
      <c r="B77" s="481">
        <f>+B76+1</f>
        <v>17</v>
      </c>
      <c r="C77" s="15" t="s">
        <v>1547</v>
      </c>
      <c r="D77" s="371"/>
      <c r="E77" s="41"/>
      <c r="F77" s="522"/>
      <c r="G77" s="549"/>
      <c r="H77" s="445" t="s">
        <v>1507</v>
      </c>
      <c r="I77" s="550"/>
    </row>
    <row r="78" spans="1:9" s="495" customFormat="1" ht="89.25" x14ac:dyDescent="0.25">
      <c r="B78" s="481">
        <f>+B77+1</f>
        <v>18</v>
      </c>
      <c r="C78" s="15" t="s">
        <v>1548</v>
      </c>
      <c r="D78" s="363"/>
      <c r="E78" s="16"/>
      <c r="F78" s="378"/>
      <c r="G78" s="188"/>
      <c r="H78" s="445"/>
      <c r="I78" s="482" t="s">
        <v>1382</v>
      </c>
    </row>
    <row r="79" spans="1:9" s="437" customFormat="1" ht="63.75" x14ac:dyDescent="0.2">
      <c r="B79" s="481">
        <f>+B78+1</f>
        <v>19</v>
      </c>
      <c r="C79" s="15" t="s">
        <v>1549</v>
      </c>
      <c r="D79" s="16"/>
      <c r="E79" s="16"/>
      <c r="F79" s="378"/>
      <c r="G79" s="188"/>
      <c r="H79" s="188"/>
      <c r="I79" s="550"/>
    </row>
    <row r="80" spans="1:9" s="437" customFormat="1" ht="63.75" x14ac:dyDescent="0.2">
      <c r="B80" s="491">
        <f>B79+1</f>
        <v>20</v>
      </c>
      <c r="C80" s="15" t="s">
        <v>64</v>
      </c>
      <c r="D80" s="41"/>
      <c r="E80" s="41"/>
      <c r="F80" s="522"/>
      <c r="G80" s="549"/>
      <c r="H80" s="553"/>
      <c r="I80" s="550"/>
    </row>
    <row r="81" spans="1:9" s="437" customFormat="1" ht="38.25" x14ac:dyDescent="0.2">
      <c r="B81" s="557">
        <f>+B80+1</f>
        <v>21</v>
      </c>
      <c r="C81" s="520" t="s">
        <v>1506</v>
      </c>
      <c r="D81" s="559"/>
      <c r="E81" s="559"/>
      <c r="F81" s="560"/>
      <c r="G81" s="561"/>
      <c r="H81" s="566"/>
      <c r="I81" s="563"/>
    </row>
    <row r="82" spans="1:9" ht="43.35" customHeight="1" thickBot="1" x14ac:dyDescent="0.3">
      <c r="B82" s="854" t="s">
        <v>60</v>
      </c>
      <c r="C82" s="855"/>
      <c r="D82" s="49"/>
      <c r="E82" s="50"/>
      <c r="F82" s="50"/>
      <c r="G82" s="377"/>
      <c r="H82" s="377"/>
      <c r="I82" s="419"/>
    </row>
    <row r="83" spans="1:9" s="105" customFormat="1" ht="14.45" customHeight="1" x14ac:dyDescent="0.25">
      <c r="A83" s="446"/>
      <c r="B83" s="748" t="s">
        <v>760</v>
      </c>
      <c r="C83" s="749"/>
      <c r="D83" s="749"/>
      <c r="E83" s="749"/>
      <c r="F83" s="749"/>
      <c r="G83" s="749"/>
      <c r="H83" s="749"/>
      <c r="I83" s="750"/>
    </row>
    <row r="84" spans="1:9" s="105" customFormat="1" ht="14.45" customHeight="1" thickBot="1" x14ac:dyDescent="0.3">
      <c r="A84" s="446"/>
      <c r="B84" s="739" t="s">
        <v>150</v>
      </c>
      <c r="C84" s="740"/>
      <c r="D84" s="740"/>
      <c r="E84" s="740"/>
      <c r="F84" s="740"/>
      <c r="G84" s="740"/>
      <c r="H84" s="740"/>
      <c r="I84" s="741"/>
    </row>
  </sheetData>
  <mergeCells count="15">
    <mergeCell ref="B83:I83"/>
    <mergeCell ref="B84:I84"/>
    <mergeCell ref="H4:H5"/>
    <mergeCell ref="G4:G5"/>
    <mergeCell ref="I4:I5"/>
    <mergeCell ref="B6:I6"/>
    <mergeCell ref="B2:J2"/>
    <mergeCell ref="B82:C82"/>
    <mergeCell ref="B42:C42"/>
    <mergeCell ref="B58:C58"/>
    <mergeCell ref="B4:C5"/>
    <mergeCell ref="D4:F4"/>
    <mergeCell ref="B44:I44"/>
    <mergeCell ref="B59:I59"/>
    <mergeCell ref="B43:I43"/>
  </mergeCells>
  <dataValidations count="1">
    <dataValidation type="list" allowBlank="1" showInputMessage="1" showErrorMessage="1" error="Si prega di inserire esclusivamente &quot;N.a.&quot; in caso di elementi non applicabili" sqref="F35 F29:F31">
      <formula1>#REF!</formula1>
    </dataValidation>
  </dataValidations>
  <hyperlinks>
    <hyperlink ref="B84" location="A_EsistenzaAiuto!A1" display="Per analizzare se l'operazione includa aiuti di Stato, seguire il presente link"/>
    <hyperlink ref="B84:H84" location="'Guida alla compilazione'!A1" display="Per tornare alla Guida alla compilazione della presente checklist, seguire il presente link"/>
    <hyperlink ref="B83" location="A_EsistenzaAiuto!A1" display="Per analizzare se l'operazione includa aiuti di Stato, seguire il presente link"/>
    <hyperlink ref="B83:H83" location="'Guida alla compilazione'!A1" display="Per tornare alla Guida alla compilazione della presente checklist, seguire il presente link"/>
    <hyperlink ref="B83:I83" location="'Fase 6 - Conclusioni'!A1" display="Per passare alla FASE 6, seguire questo link"/>
    <hyperlink ref="B44" location="A_EsistenzaAiuto!A1" display="Per analizzare se l'operazione includa aiuti di Stato, seguire il presente link"/>
    <hyperlink ref="B44:H44" location="'Guida alla compilazione'!A1" display="Per tornare alla Guida alla compilazione della presente checklist, seguire il presente link"/>
    <hyperlink ref="B59" location="A_EsistenzaAiuto!A1" display="Per analizzare se l'operazione includa aiuti di Stato, seguire il presente link"/>
    <hyperlink ref="B59:H59" location="'Guida alla compilazione'!A1" display="Per tornare alla Guida alla compilazione della presente checklist, seguire il presente link"/>
  </hyperlinks>
  <printOptions horizontalCentered="1"/>
  <pageMargins left="0.70866141732283472" right="0.70866141732283472" top="0.74803149606299213" bottom="0.74803149606299213" header="0.31496062992125984" footer="0.31496062992125984"/>
  <pageSetup paperSize="9" scale="51" fitToHeight="0" orientation="portrait" r:id="rId1"/>
  <headerFooter>
    <oddFooter>&amp;LAllegato 4.e - Operazioni relative all’acquisizione di forniture e servizi (D.Lgs. 50/2016, come modificato dal D.Lgs. 56/2017) 
&amp;RPagina &amp;P di &amp;N</oddFooter>
  </headerFooter>
  <rowBreaks count="1" manualBreakCount="1">
    <brk id="38" min="1" max="8"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abSelected="1" view="pageBreakPreview" zoomScaleNormal="90" zoomScaleSheetLayoutView="100" workbookViewId="0">
      <pane ySplit="5" topLeftCell="A6" activePane="bottomLeft" state="frozen"/>
      <selection activeCell="C9" sqref="C9"/>
      <selection pane="bottomLeft" activeCell="C9" sqref="C9"/>
    </sheetView>
  </sheetViews>
  <sheetFormatPr defaultColWidth="9.140625" defaultRowHeight="12.75" x14ac:dyDescent="0.25"/>
  <cols>
    <col min="1" max="1" width="2.42578125" style="585" customWidth="1"/>
    <col min="2" max="2" width="13.5703125" style="904" customWidth="1"/>
    <col min="3" max="3" width="58" style="903" customWidth="1"/>
    <col min="4" max="4" width="7.140625" style="903" bestFit="1" customWidth="1"/>
    <col min="5" max="5" width="13.5703125" style="903" customWidth="1"/>
    <col min="6" max="6" width="3.7109375" style="903" bestFit="1" customWidth="1"/>
    <col min="7" max="7" width="17.85546875" style="902" bestFit="1" customWidth="1"/>
    <col min="8" max="8" width="5" style="902" bestFit="1" customWidth="1"/>
    <col min="9" max="9" width="39.140625" style="585" bestFit="1" customWidth="1"/>
    <col min="10" max="16384" width="9.140625" style="585"/>
  </cols>
  <sheetData>
    <row r="1" spans="1:9" ht="8.4499999999999993" customHeight="1" x14ac:dyDescent="0.25">
      <c r="A1" s="919"/>
    </row>
    <row r="2" spans="1:9" ht="24.6" customHeight="1" x14ac:dyDescent="0.25">
      <c r="B2" s="946" t="s">
        <v>1582</v>
      </c>
      <c r="C2" s="946"/>
      <c r="D2" s="946"/>
      <c r="E2" s="946"/>
      <c r="F2" s="946"/>
      <c r="G2" s="946"/>
      <c r="H2" s="946"/>
      <c r="I2" s="946"/>
    </row>
    <row r="3" spans="1:9" ht="8.4499999999999993" customHeight="1" thickBot="1" x14ac:dyDescent="0.3"/>
    <row r="4" spans="1:9" x14ac:dyDescent="0.25">
      <c r="B4" s="945" t="s">
        <v>139</v>
      </c>
      <c r="C4" s="944"/>
      <c r="D4" s="944" t="s">
        <v>54</v>
      </c>
      <c r="E4" s="944"/>
      <c r="F4" s="944"/>
      <c r="G4" s="944" t="s">
        <v>1</v>
      </c>
      <c r="H4" s="944" t="s">
        <v>115</v>
      </c>
      <c r="I4" s="943" t="s">
        <v>127</v>
      </c>
    </row>
    <row r="5" spans="1:9" ht="15.6" customHeight="1" thickBot="1" x14ac:dyDescent="0.3">
      <c r="B5" s="942"/>
      <c r="C5" s="940"/>
      <c r="D5" s="941" t="s">
        <v>57</v>
      </c>
      <c r="E5" s="941" t="s">
        <v>58</v>
      </c>
      <c r="F5" s="941" t="s">
        <v>55</v>
      </c>
      <c r="G5" s="940"/>
      <c r="H5" s="940"/>
      <c r="I5" s="939"/>
    </row>
    <row r="6" spans="1:9" s="919" customFormat="1" ht="64.5" thickBot="1" x14ac:dyDescent="0.3">
      <c r="B6" s="927">
        <v>1</v>
      </c>
      <c r="C6" s="938" t="s">
        <v>1581</v>
      </c>
      <c r="D6" s="937"/>
      <c r="E6" s="936"/>
      <c r="F6" s="936"/>
      <c r="G6" s="935"/>
      <c r="H6" s="935"/>
      <c r="I6" s="934" t="s">
        <v>1580</v>
      </c>
    </row>
    <row r="7" spans="1:9" s="919" customFormat="1" ht="90" thickBot="1" x14ac:dyDescent="0.3">
      <c r="B7" s="926">
        <v>2</v>
      </c>
      <c r="C7" s="933" t="s">
        <v>1579</v>
      </c>
      <c r="D7" s="932"/>
      <c r="E7" s="931"/>
      <c r="F7" s="930"/>
      <c r="G7" s="929"/>
      <c r="H7" s="929"/>
      <c r="I7" s="928" t="s">
        <v>1578</v>
      </c>
    </row>
    <row r="8" spans="1:9" s="919" customFormat="1" ht="38.25" x14ac:dyDescent="0.25">
      <c r="B8" s="927">
        <v>3</v>
      </c>
      <c r="C8" s="597" t="s">
        <v>1577</v>
      </c>
      <c r="D8" s="925"/>
      <c r="E8" s="597"/>
      <c r="F8" s="597"/>
      <c r="G8" s="609"/>
      <c r="H8" s="609"/>
      <c r="I8" s="924"/>
    </row>
    <row r="9" spans="1:9" s="919" customFormat="1" ht="81" customHeight="1" x14ac:dyDescent="0.25">
      <c r="B9" s="926">
        <v>4</v>
      </c>
      <c r="C9" s="597" t="s">
        <v>1576</v>
      </c>
      <c r="D9" s="925"/>
      <c r="E9" s="597"/>
      <c r="F9" s="597"/>
      <c r="G9" s="609"/>
      <c r="H9" s="609"/>
      <c r="I9" s="924"/>
    </row>
    <row r="10" spans="1:9" s="919" customFormat="1" ht="17.45" customHeight="1" x14ac:dyDescent="0.25">
      <c r="B10" s="923"/>
      <c r="C10" s="922" t="s">
        <v>1575</v>
      </c>
      <c r="D10" s="921"/>
      <c r="E10" s="921"/>
      <c r="F10" s="921"/>
      <c r="G10" s="921"/>
      <c r="H10" s="921"/>
      <c r="I10" s="920"/>
    </row>
    <row r="11" spans="1:9" s="913" customFormat="1" ht="75.75" customHeight="1" x14ac:dyDescent="0.25">
      <c r="B11" s="916">
        <v>5</v>
      </c>
      <c r="C11" s="915" t="s">
        <v>1574</v>
      </c>
      <c r="D11" s="609"/>
      <c r="E11" s="609"/>
      <c r="F11" s="609"/>
      <c r="G11" s="609"/>
      <c r="H11" s="609"/>
      <c r="I11" s="914" t="s">
        <v>1570</v>
      </c>
    </row>
    <row r="12" spans="1:9" s="913" customFormat="1" ht="38.25" x14ac:dyDescent="0.25">
      <c r="B12" s="916">
        <v>6</v>
      </c>
      <c r="C12" s="915" t="s">
        <v>1573</v>
      </c>
      <c r="D12" s="609"/>
      <c r="E12" s="609"/>
      <c r="F12" s="609"/>
      <c r="G12" s="609"/>
      <c r="H12" s="609"/>
      <c r="I12" s="914" t="s">
        <v>1570</v>
      </c>
    </row>
    <row r="13" spans="1:9" s="913" customFormat="1" ht="49.5" customHeight="1" x14ac:dyDescent="0.25">
      <c r="B13" s="916">
        <f>B12+1</f>
        <v>7</v>
      </c>
      <c r="C13" s="915" t="s">
        <v>1572</v>
      </c>
      <c r="D13" s="609"/>
      <c r="E13" s="609"/>
      <c r="F13" s="609"/>
      <c r="G13" s="609"/>
      <c r="H13" s="609"/>
      <c r="I13" s="914" t="s">
        <v>1570</v>
      </c>
    </row>
    <row r="14" spans="1:9" s="913" customFormat="1" ht="203.25" customHeight="1" x14ac:dyDescent="0.25">
      <c r="B14" s="916">
        <f>B13+1</f>
        <v>8</v>
      </c>
      <c r="C14" s="918" t="s">
        <v>1571</v>
      </c>
      <c r="D14" s="609"/>
      <c r="E14" s="609"/>
      <c r="F14" s="609"/>
      <c r="G14" s="609"/>
      <c r="H14" s="609"/>
      <c r="I14" s="914" t="s">
        <v>1570</v>
      </c>
    </row>
    <row r="15" spans="1:9" s="913" customFormat="1" ht="76.5" x14ac:dyDescent="0.25">
      <c r="B15" s="916">
        <f>B14+1</f>
        <v>9</v>
      </c>
      <c r="C15" s="915" t="s">
        <v>1569</v>
      </c>
      <c r="D15" s="609"/>
      <c r="E15" s="609"/>
      <c r="F15" s="609"/>
      <c r="G15" s="609"/>
      <c r="H15" s="609"/>
      <c r="I15" s="914" t="s">
        <v>1568</v>
      </c>
    </row>
    <row r="16" spans="1:9" s="913" customFormat="1" ht="51" x14ac:dyDescent="0.25">
      <c r="B16" s="916">
        <f>B15+1</f>
        <v>10</v>
      </c>
      <c r="C16" s="915" t="s">
        <v>1567</v>
      </c>
      <c r="D16" s="609"/>
      <c r="E16" s="609"/>
      <c r="F16" s="609"/>
      <c r="G16" s="609"/>
      <c r="H16" s="609"/>
      <c r="I16" s="914" t="s">
        <v>1566</v>
      </c>
    </row>
    <row r="17" spans="2:9" s="913" customFormat="1" ht="51.75" customHeight="1" x14ac:dyDescent="0.25">
      <c r="B17" s="916">
        <f>B16+1</f>
        <v>11</v>
      </c>
      <c r="C17" s="917" t="s">
        <v>1565</v>
      </c>
      <c r="D17" s="609"/>
      <c r="E17" s="609"/>
      <c r="F17" s="609"/>
      <c r="G17" s="609"/>
      <c r="H17" s="609"/>
      <c r="I17" s="914" t="s">
        <v>1564</v>
      </c>
    </row>
    <row r="18" spans="2:9" s="913" customFormat="1" ht="105.75" customHeight="1" x14ac:dyDescent="0.25">
      <c r="B18" s="916">
        <f>B17+1</f>
        <v>12</v>
      </c>
      <c r="C18" s="915" t="s">
        <v>1563</v>
      </c>
      <c r="D18" s="609"/>
      <c r="E18" s="609"/>
      <c r="F18" s="609"/>
      <c r="G18" s="609"/>
      <c r="H18" s="609"/>
      <c r="I18" s="914" t="s">
        <v>1562</v>
      </c>
    </row>
    <row r="19" spans="2:9" s="913" customFormat="1" ht="94.5" customHeight="1" x14ac:dyDescent="0.25">
      <c r="B19" s="916">
        <f>B18+1</f>
        <v>13</v>
      </c>
      <c r="C19" s="915" t="s">
        <v>1561</v>
      </c>
      <c r="D19" s="612"/>
      <c r="E19" s="609"/>
      <c r="F19" s="609"/>
      <c r="G19" s="609"/>
      <c r="H19" s="609"/>
      <c r="I19" s="914" t="s">
        <v>1560</v>
      </c>
    </row>
    <row r="20" spans="2:9" s="913" customFormat="1" ht="66.75" customHeight="1" x14ac:dyDescent="0.25">
      <c r="B20" s="916">
        <f>B19+1</f>
        <v>14</v>
      </c>
      <c r="C20" s="915" t="s">
        <v>1559</v>
      </c>
      <c r="D20" s="609"/>
      <c r="E20" s="609"/>
      <c r="F20" s="609"/>
      <c r="G20" s="609"/>
      <c r="H20" s="609"/>
      <c r="I20" s="914" t="s">
        <v>1557</v>
      </c>
    </row>
    <row r="21" spans="2:9" s="913" customFormat="1" ht="63.75" x14ac:dyDescent="0.25">
      <c r="B21" s="916">
        <f>B20+1</f>
        <v>15</v>
      </c>
      <c r="C21" s="915" t="s">
        <v>1558</v>
      </c>
      <c r="D21" s="609"/>
      <c r="E21" s="609"/>
      <c r="F21" s="609"/>
      <c r="G21" s="609"/>
      <c r="H21" s="609"/>
      <c r="I21" s="914" t="s">
        <v>1557</v>
      </c>
    </row>
    <row r="22" spans="2:9" s="913" customFormat="1" ht="38.25" x14ac:dyDescent="0.25">
      <c r="B22" s="916">
        <f>B21+1</f>
        <v>16</v>
      </c>
      <c r="C22" s="915" t="s">
        <v>1556</v>
      </c>
      <c r="D22" s="609"/>
      <c r="E22" s="609"/>
      <c r="F22" s="609"/>
      <c r="G22" s="609"/>
      <c r="H22" s="609"/>
      <c r="I22" s="914" t="s">
        <v>1555</v>
      </c>
    </row>
    <row r="23" spans="2:9" s="913" customFormat="1" ht="127.5" x14ac:dyDescent="0.25">
      <c r="B23" s="916">
        <f>B22+1</f>
        <v>17</v>
      </c>
      <c r="C23" s="915" t="s">
        <v>1554</v>
      </c>
      <c r="D23" s="612"/>
      <c r="E23" s="609"/>
      <c r="F23" s="609"/>
      <c r="G23" s="609"/>
      <c r="H23" s="609"/>
      <c r="I23" s="914" t="s">
        <v>1553</v>
      </c>
    </row>
    <row r="24" spans="2:9" ht="46.35" customHeight="1" x14ac:dyDescent="0.25">
      <c r="B24" s="912" t="s">
        <v>60</v>
      </c>
      <c r="C24" s="911"/>
      <c r="D24" s="910"/>
      <c r="E24" s="909"/>
      <c r="F24" s="909"/>
      <c r="G24" s="909"/>
      <c r="H24" s="909"/>
      <c r="I24" s="908"/>
    </row>
    <row r="25" spans="2:9" ht="61.5" customHeight="1" thickBot="1" x14ac:dyDescent="0.3">
      <c r="B25" s="907"/>
      <c r="C25" s="906"/>
      <c r="D25" s="906"/>
      <c r="E25" s="906"/>
      <c r="F25" s="906"/>
      <c r="G25" s="906"/>
      <c r="H25" s="906"/>
      <c r="I25" s="905"/>
    </row>
  </sheetData>
  <mergeCells count="9">
    <mergeCell ref="B24:C24"/>
    <mergeCell ref="D24:I24"/>
    <mergeCell ref="B25:I25"/>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55" fitToHeight="0" orientation="portrait" r:id="rId1"/>
  <headerFooter>
    <oddFooter>&amp;LAllegato 4.e - Operazioni relative all’acquisizione di forniture e servizi (D.Lgs. 50/2016, come modificato dal D.Lgs. 56/2017) 
&amp;RPagina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86"/>
  <sheetViews>
    <sheetView showGridLines="0" zoomScale="110" zoomScaleNormal="110" zoomScaleSheetLayoutView="110" workbookViewId="0">
      <pane ySplit="5" topLeftCell="A6" activePane="bottomLeft" state="frozen"/>
      <selection activeCell="A8" sqref="A8:I8"/>
      <selection pane="bottomLeft" activeCell="A8" sqref="A8:I8"/>
    </sheetView>
  </sheetViews>
  <sheetFormatPr defaultColWidth="9.140625" defaultRowHeight="14.25" x14ac:dyDescent="0.25"/>
  <cols>
    <col min="1" max="1" width="3.5703125" style="2" customWidth="1"/>
    <col min="2" max="2" width="2.42578125" style="2" customWidth="1"/>
    <col min="3" max="3" width="102.42578125" style="1" customWidth="1"/>
    <col min="4" max="4" width="3.42578125" style="2" customWidth="1"/>
    <col min="5" max="5" width="9.140625" style="2"/>
    <col min="6" max="6" width="12.5703125" style="2" bestFit="1" customWidth="1"/>
    <col min="7" max="16384" width="9.140625" style="2"/>
  </cols>
  <sheetData>
    <row r="1" spans="2:9" ht="8.4499999999999993" customHeight="1" x14ac:dyDescent="0.25">
      <c r="B1" s="291"/>
      <c r="C1" s="290"/>
    </row>
    <row r="2" spans="2:9" ht="24.6" customHeight="1" x14ac:dyDescent="0.25">
      <c r="B2" s="623" t="s">
        <v>111</v>
      </c>
      <c r="C2" s="623"/>
      <c r="D2" s="95"/>
      <c r="E2" s="95"/>
      <c r="F2" s="95"/>
      <c r="G2" s="95"/>
      <c r="H2" s="95"/>
      <c r="I2" s="95"/>
    </row>
    <row r="3" spans="2:9" ht="8.4499999999999993" customHeight="1" thickBot="1" x14ac:dyDescent="0.3">
      <c r="B3" s="291"/>
      <c r="C3" s="290"/>
    </row>
    <row r="4" spans="2:9" ht="14.1" customHeight="1" x14ac:dyDescent="0.25">
      <c r="B4" s="630" t="s">
        <v>1159</v>
      </c>
      <c r="C4" s="631"/>
    </row>
    <row r="5" spans="2:9" ht="15" customHeight="1" thickBot="1" x14ac:dyDescent="0.3">
      <c r="B5" s="632"/>
      <c r="C5" s="633"/>
    </row>
    <row r="6" spans="2:9" ht="24" customHeight="1" x14ac:dyDescent="0.25">
      <c r="B6" s="638" t="s">
        <v>1189</v>
      </c>
      <c r="C6" s="639"/>
    </row>
    <row r="7" spans="2:9" x14ac:dyDescent="0.25">
      <c r="B7" s="292"/>
      <c r="C7" s="293" t="s">
        <v>153</v>
      </c>
    </row>
    <row r="8" spans="2:9" ht="21.95" customHeight="1" x14ac:dyDescent="0.25">
      <c r="B8" s="636" t="s">
        <v>1190</v>
      </c>
      <c r="C8" s="637"/>
    </row>
    <row r="9" spans="2:9" x14ac:dyDescent="0.25">
      <c r="B9" s="294"/>
      <c r="C9" s="295" t="s">
        <v>1166</v>
      </c>
    </row>
    <row r="10" spans="2:9" x14ac:dyDescent="0.25">
      <c r="B10" s="294"/>
      <c r="C10" s="295" t="s">
        <v>1167</v>
      </c>
    </row>
    <row r="11" spans="2:9" x14ac:dyDescent="0.25">
      <c r="B11" s="294"/>
      <c r="C11" s="295" t="s">
        <v>1168</v>
      </c>
    </row>
    <row r="12" spans="2:9" x14ac:dyDescent="0.25">
      <c r="B12" s="294"/>
      <c r="C12" s="295" t="s">
        <v>1169</v>
      </c>
    </row>
    <row r="13" spans="2:9" x14ac:dyDescent="0.25">
      <c r="B13" s="294"/>
      <c r="C13" s="295" t="s">
        <v>1170</v>
      </c>
    </row>
    <row r="14" spans="2:9" x14ac:dyDescent="0.25">
      <c r="B14" s="624"/>
      <c r="C14" s="295" t="s">
        <v>1171</v>
      </c>
    </row>
    <row r="15" spans="2:9" x14ac:dyDescent="0.25">
      <c r="B15" s="624"/>
      <c r="C15" s="297" t="s">
        <v>1277</v>
      </c>
    </row>
    <row r="16" spans="2:9" x14ac:dyDescent="0.25">
      <c r="B16" s="624"/>
      <c r="C16" s="297" t="s">
        <v>1280</v>
      </c>
    </row>
    <row r="17" spans="2:3" x14ac:dyDescent="0.25">
      <c r="B17" s="624"/>
      <c r="C17" s="297" t="s">
        <v>1281</v>
      </c>
    </row>
    <row r="18" spans="2:3" x14ac:dyDescent="0.25">
      <c r="B18" s="624"/>
      <c r="C18" s="297" t="s">
        <v>1271</v>
      </c>
    </row>
    <row r="19" spans="2:3" x14ac:dyDescent="0.25">
      <c r="B19" s="624"/>
      <c r="C19" s="297" t="s">
        <v>1272</v>
      </c>
    </row>
    <row r="20" spans="2:3" x14ac:dyDescent="0.25">
      <c r="B20" s="624"/>
      <c r="C20" s="295" t="s">
        <v>1172</v>
      </c>
    </row>
    <row r="21" spans="2:3" x14ac:dyDescent="0.25">
      <c r="B21" s="624"/>
      <c r="C21" s="297" t="s">
        <v>1278</v>
      </c>
    </row>
    <row r="22" spans="2:3" x14ac:dyDescent="0.25">
      <c r="B22" s="624"/>
      <c r="C22" s="297" t="s">
        <v>1273</v>
      </c>
    </row>
    <row r="23" spans="2:3" x14ac:dyDescent="0.25">
      <c r="B23" s="624"/>
      <c r="C23" s="297" t="s">
        <v>1274</v>
      </c>
    </row>
    <row r="24" spans="2:3" ht="38.25" x14ac:dyDescent="0.25">
      <c r="B24" s="307"/>
      <c r="C24" s="297" t="s">
        <v>1283</v>
      </c>
    </row>
    <row r="25" spans="2:3" x14ac:dyDescent="0.25">
      <c r="B25" s="624"/>
      <c r="C25" s="295" t="s">
        <v>1275</v>
      </c>
    </row>
    <row r="26" spans="2:3" x14ac:dyDescent="0.25">
      <c r="B26" s="624"/>
      <c r="C26" s="297" t="s">
        <v>1276</v>
      </c>
    </row>
    <row r="27" spans="2:3" x14ac:dyDescent="0.25">
      <c r="B27" s="624"/>
      <c r="C27" s="297" t="s">
        <v>1160</v>
      </c>
    </row>
    <row r="28" spans="2:3" x14ac:dyDescent="0.25">
      <c r="B28" s="624"/>
      <c r="C28" s="297" t="s">
        <v>1161</v>
      </c>
    </row>
    <row r="29" spans="2:3" x14ac:dyDescent="0.25">
      <c r="B29" s="624"/>
      <c r="C29" s="296" t="s">
        <v>1162</v>
      </c>
    </row>
    <row r="30" spans="2:3" x14ac:dyDescent="0.25">
      <c r="B30" s="624"/>
      <c r="C30" s="295" t="s">
        <v>1173</v>
      </c>
    </row>
    <row r="31" spans="2:3" x14ac:dyDescent="0.25">
      <c r="B31" s="624"/>
      <c r="C31" s="297" t="s">
        <v>1284</v>
      </c>
    </row>
    <row r="32" spans="2:3" x14ac:dyDescent="0.25">
      <c r="B32" s="624"/>
      <c r="C32" s="297" t="s">
        <v>1285</v>
      </c>
    </row>
    <row r="33" spans="2:3" x14ac:dyDescent="0.25">
      <c r="B33" s="624"/>
      <c r="C33" s="297" t="s">
        <v>1286</v>
      </c>
    </row>
    <row r="34" spans="2:3" x14ac:dyDescent="0.25">
      <c r="B34" s="624"/>
      <c r="C34" s="297" t="s">
        <v>1287</v>
      </c>
    </row>
    <row r="35" spans="2:3" x14ac:dyDescent="0.25">
      <c r="B35" s="624"/>
      <c r="C35" s="297" t="s">
        <v>1288</v>
      </c>
    </row>
    <row r="36" spans="2:3" ht="13.5" customHeight="1" x14ac:dyDescent="0.25">
      <c r="B36" s="624"/>
      <c r="C36" s="297" t="s">
        <v>1289</v>
      </c>
    </row>
    <row r="37" spans="2:3" x14ac:dyDescent="0.25">
      <c r="B37" s="294"/>
      <c r="C37" s="295" t="s">
        <v>1174</v>
      </c>
    </row>
    <row r="38" spans="2:3" ht="25.5" x14ac:dyDescent="0.25">
      <c r="B38" s="624"/>
      <c r="C38" s="295" t="s">
        <v>1175</v>
      </c>
    </row>
    <row r="39" spans="2:3" ht="25.5" x14ac:dyDescent="0.25">
      <c r="B39" s="624"/>
      <c r="C39" s="297" t="s">
        <v>1290</v>
      </c>
    </row>
    <row r="40" spans="2:3" ht="25.5" x14ac:dyDescent="0.25">
      <c r="B40" s="624"/>
      <c r="C40" s="297" t="s">
        <v>1291</v>
      </c>
    </row>
    <row r="41" spans="2:3" ht="25.5" x14ac:dyDescent="0.25">
      <c r="B41" s="624"/>
      <c r="C41" s="297" t="s">
        <v>1292</v>
      </c>
    </row>
    <row r="42" spans="2:3" ht="25.5" x14ac:dyDescent="0.25">
      <c r="B42" s="624"/>
      <c r="C42" s="297" t="s">
        <v>1293</v>
      </c>
    </row>
    <row r="43" spans="2:3" x14ac:dyDescent="0.25">
      <c r="B43" s="624"/>
      <c r="C43" s="295" t="s">
        <v>1176</v>
      </c>
    </row>
    <row r="44" spans="2:3" ht="38.25" x14ac:dyDescent="0.25">
      <c r="B44" s="624"/>
      <c r="C44" s="297" t="s">
        <v>1350</v>
      </c>
    </row>
    <row r="45" spans="2:3" ht="25.5" x14ac:dyDescent="0.25">
      <c r="B45" s="624"/>
      <c r="C45" s="297" t="s">
        <v>1295</v>
      </c>
    </row>
    <row r="46" spans="2:3" x14ac:dyDescent="0.25">
      <c r="B46" s="624"/>
      <c r="C46" s="297" t="s">
        <v>1297</v>
      </c>
    </row>
    <row r="47" spans="2:3" ht="25.5" x14ac:dyDescent="0.25">
      <c r="B47" s="624"/>
      <c r="C47" s="297" t="s">
        <v>1296</v>
      </c>
    </row>
    <row r="48" spans="2:3" x14ac:dyDescent="0.25">
      <c r="B48" s="624"/>
      <c r="C48" s="297" t="s">
        <v>1298</v>
      </c>
    </row>
    <row r="49" spans="2:3" ht="25.5" x14ac:dyDescent="0.25">
      <c r="B49" s="624"/>
      <c r="C49" s="297" t="s">
        <v>1299</v>
      </c>
    </row>
    <row r="50" spans="2:3" ht="25.5" x14ac:dyDescent="0.25">
      <c r="B50" s="624"/>
      <c r="C50" s="297" t="s">
        <v>1302</v>
      </c>
    </row>
    <row r="51" spans="2:3" ht="25.5" x14ac:dyDescent="0.25">
      <c r="B51" s="624"/>
      <c r="C51" s="297" t="s">
        <v>1300</v>
      </c>
    </row>
    <row r="52" spans="2:3" ht="25.5" x14ac:dyDescent="0.25">
      <c r="B52" s="624"/>
      <c r="C52" s="297" t="s">
        <v>1301</v>
      </c>
    </row>
    <row r="53" spans="2:3" x14ac:dyDescent="0.25">
      <c r="B53" s="624"/>
      <c r="C53" s="297" t="s">
        <v>1303</v>
      </c>
    </row>
    <row r="54" spans="2:3" ht="25.5" x14ac:dyDescent="0.25">
      <c r="B54" s="624"/>
      <c r="C54" s="297" t="s">
        <v>1304</v>
      </c>
    </row>
    <row r="55" spans="2:3" x14ac:dyDescent="0.25">
      <c r="B55" s="624"/>
      <c r="C55" s="297" t="s">
        <v>1305</v>
      </c>
    </row>
    <row r="56" spans="2:3" x14ac:dyDescent="0.25">
      <c r="B56" s="624"/>
      <c r="C56" s="297" t="s">
        <v>1306</v>
      </c>
    </row>
    <row r="57" spans="2:3" x14ac:dyDescent="0.25">
      <c r="B57" s="624"/>
      <c r="C57" s="297" t="s">
        <v>1307</v>
      </c>
    </row>
    <row r="58" spans="2:3" ht="25.5" x14ac:dyDescent="0.25">
      <c r="B58" s="294"/>
      <c r="C58" s="295" t="s">
        <v>1177</v>
      </c>
    </row>
    <row r="59" spans="2:3" x14ac:dyDescent="0.25">
      <c r="B59" s="624"/>
      <c r="C59" s="635" t="s">
        <v>1178</v>
      </c>
    </row>
    <row r="60" spans="2:3" x14ac:dyDescent="0.25">
      <c r="B60" s="624"/>
      <c r="C60" s="635"/>
    </row>
    <row r="61" spans="2:3" ht="25.5" x14ac:dyDescent="0.25">
      <c r="B61" s="294"/>
      <c r="C61" s="295" t="s">
        <v>1308</v>
      </c>
    </row>
    <row r="62" spans="2:3" ht="25.5" x14ac:dyDescent="0.25">
      <c r="B62" s="294"/>
      <c r="C62" s="295" t="s">
        <v>1179</v>
      </c>
    </row>
    <row r="63" spans="2:3" ht="25.5" x14ac:dyDescent="0.25">
      <c r="B63" s="294"/>
      <c r="C63" s="295" t="s">
        <v>1180</v>
      </c>
    </row>
    <row r="64" spans="2:3" x14ac:dyDescent="0.25">
      <c r="B64" s="294"/>
      <c r="C64" s="295" t="s">
        <v>1182</v>
      </c>
    </row>
    <row r="65" spans="2:3" ht="25.5" x14ac:dyDescent="0.25">
      <c r="B65" s="624"/>
      <c r="C65" s="295" t="s">
        <v>1181</v>
      </c>
    </row>
    <row r="66" spans="2:3" x14ac:dyDescent="0.25">
      <c r="B66" s="624"/>
      <c r="C66" s="297" t="s">
        <v>1309</v>
      </c>
    </row>
    <row r="67" spans="2:3" x14ac:dyDescent="0.25">
      <c r="B67" s="624"/>
      <c r="C67" s="297" t="s">
        <v>1310</v>
      </c>
    </row>
    <row r="68" spans="2:3" ht="25.5" x14ac:dyDescent="0.25">
      <c r="B68" s="294"/>
      <c r="C68" s="295" t="s">
        <v>1183</v>
      </c>
    </row>
    <row r="69" spans="2:3" ht="25.5" x14ac:dyDescent="0.25">
      <c r="B69" s="292"/>
      <c r="C69" s="293" t="s">
        <v>1184</v>
      </c>
    </row>
    <row r="70" spans="2:3" ht="20.45" customHeight="1" x14ac:dyDescent="0.25">
      <c r="B70" s="626" t="s">
        <v>1191</v>
      </c>
      <c r="C70" s="634"/>
    </row>
    <row r="71" spans="2:3" x14ac:dyDescent="0.25">
      <c r="B71" s="294"/>
      <c r="C71" s="295" t="s">
        <v>1185</v>
      </c>
    </row>
    <row r="72" spans="2:3" x14ac:dyDescent="0.25">
      <c r="B72" s="624"/>
      <c r="C72" s="295" t="s">
        <v>1186</v>
      </c>
    </row>
    <row r="73" spans="2:3" ht="48" x14ac:dyDescent="0.25">
      <c r="B73" s="624"/>
      <c r="C73" s="298" t="s">
        <v>1163</v>
      </c>
    </row>
    <row r="74" spans="2:3" x14ac:dyDescent="0.25">
      <c r="B74" s="624"/>
      <c r="C74" s="295" t="s">
        <v>1187</v>
      </c>
    </row>
    <row r="75" spans="2:3" ht="36" x14ac:dyDescent="0.25">
      <c r="B75" s="624"/>
      <c r="C75" s="298" t="s">
        <v>1164</v>
      </c>
    </row>
    <row r="76" spans="2:3" x14ac:dyDescent="0.25">
      <c r="B76" s="624"/>
      <c r="C76" s="295" t="s">
        <v>1188</v>
      </c>
    </row>
    <row r="77" spans="2:3" ht="24" x14ac:dyDescent="0.25">
      <c r="B77" s="625"/>
      <c r="C77" s="299" t="s">
        <v>1165</v>
      </c>
    </row>
    <row r="78" spans="2:3" ht="25.5" customHeight="1" x14ac:dyDescent="0.25">
      <c r="B78" s="626" t="s">
        <v>1192</v>
      </c>
      <c r="C78" s="627"/>
    </row>
    <row r="79" spans="2:3" x14ac:dyDescent="0.25">
      <c r="B79" s="294"/>
      <c r="C79" s="295" t="s">
        <v>1193</v>
      </c>
    </row>
    <row r="80" spans="2:3" x14ac:dyDescent="0.25">
      <c r="B80" s="294"/>
      <c r="C80" s="295" t="s">
        <v>1194</v>
      </c>
    </row>
    <row r="81" spans="2:3" x14ac:dyDescent="0.25">
      <c r="B81" s="292"/>
      <c r="C81" s="293" t="s">
        <v>1195</v>
      </c>
    </row>
    <row r="82" spans="2:3" ht="25.5" customHeight="1" x14ac:dyDescent="0.25">
      <c r="B82" s="626" t="s">
        <v>1196</v>
      </c>
      <c r="C82" s="627"/>
    </row>
    <row r="83" spans="2:3" x14ac:dyDescent="0.25">
      <c r="B83" s="294"/>
      <c r="C83" s="295" t="s">
        <v>1197</v>
      </c>
    </row>
    <row r="84" spans="2:3" x14ac:dyDescent="0.25">
      <c r="B84" s="294"/>
      <c r="C84" s="295" t="s">
        <v>1198</v>
      </c>
    </row>
    <row r="85" spans="2:3" x14ac:dyDescent="0.25">
      <c r="B85" s="292"/>
      <c r="C85" s="293" t="s">
        <v>1199</v>
      </c>
    </row>
    <row r="86" spans="2:3" ht="26.45" customHeight="1" thickBot="1" x14ac:dyDescent="0.3">
      <c r="B86" s="628" t="s">
        <v>1200</v>
      </c>
      <c r="C86" s="629"/>
    </row>
  </sheetData>
  <mergeCells count="20">
    <mergeCell ref="B20:B23"/>
    <mergeCell ref="B25:B29"/>
    <mergeCell ref="B8:C8"/>
    <mergeCell ref="B6:C6"/>
    <mergeCell ref="B2:C2"/>
    <mergeCell ref="B76:B77"/>
    <mergeCell ref="B78:C78"/>
    <mergeCell ref="B82:C82"/>
    <mergeCell ref="B86:C86"/>
    <mergeCell ref="B4:C5"/>
    <mergeCell ref="B65:B67"/>
    <mergeCell ref="B70:C70"/>
    <mergeCell ref="B72:B73"/>
    <mergeCell ref="B74:B75"/>
    <mergeCell ref="B30:B36"/>
    <mergeCell ref="B38:B42"/>
    <mergeCell ref="B43:B57"/>
    <mergeCell ref="B59:B60"/>
    <mergeCell ref="C59:C60"/>
    <mergeCell ref="B14:B19"/>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&amp;L&amp;F
&amp;RFoglio di lavoro: &amp;A </oddFooter>
  </headerFooter>
  <colBreaks count="1" manualBreakCount="1">
    <brk id="4" max="100"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showGridLines="0" tabSelected="1" zoomScale="110" zoomScaleNormal="110" zoomScaleSheetLayoutView="110" workbookViewId="0">
      <pane ySplit="5" topLeftCell="A9" activePane="bottomLeft" state="frozen"/>
      <selection activeCell="C9" sqref="C9"/>
      <selection pane="bottomLeft" activeCell="C9" sqref="C9"/>
    </sheetView>
  </sheetViews>
  <sheetFormatPr defaultColWidth="9.140625" defaultRowHeight="12.75" x14ac:dyDescent="0.25"/>
  <cols>
    <col min="1" max="1" width="2.42578125" style="585" customWidth="1"/>
    <col min="2" max="2" width="13.5703125" style="904" customWidth="1"/>
    <col min="3" max="3" width="58" style="903" customWidth="1"/>
    <col min="4" max="4" width="7.140625" style="903" bestFit="1" customWidth="1"/>
    <col min="5" max="5" width="7.7109375" style="903" customWidth="1"/>
    <col min="6" max="6" width="3.7109375" style="903" bestFit="1" customWidth="1"/>
    <col min="7" max="7" width="11.85546875" style="902" customWidth="1"/>
    <col min="8" max="8" width="9.42578125" style="902" customWidth="1"/>
    <col min="9" max="9" width="29.140625" style="585" customWidth="1"/>
    <col min="10" max="16384" width="9.140625" style="585"/>
  </cols>
  <sheetData>
    <row r="1" spans="1:9" ht="8.4499999999999993" customHeight="1" x14ac:dyDescent="0.25">
      <c r="A1" s="994"/>
    </row>
    <row r="2" spans="1:9" ht="24.6" customHeight="1" x14ac:dyDescent="0.25">
      <c r="B2" s="946" t="s">
        <v>1620</v>
      </c>
      <c r="C2" s="946"/>
      <c r="D2" s="946"/>
      <c r="E2" s="946"/>
      <c r="F2" s="946"/>
      <c r="G2" s="946"/>
      <c r="H2" s="946"/>
      <c r="I2" s="946"/>
    </row>
    <row r="3" spans="1:9" ht="8.4499999999999993" customHeight="1" thickBot="1" x14ac:dyDescent="0.3">
      <c r="C3" s="903" t="s">
        <v>1619</v>
      </c>
    </row>
    <row r="4" spans="1:9" x14ac:dyDescent="0.25">
      <c r="B4" s="945" t="s">
        <v>139</v>
      </c>
      <c r="C4" s="944"/>
      <c r="D4" s="944" t="s">
        <v>54</v>
      </c>
      <c r="E4" s="944"/>
      <c r="F4" s="944"/>
      <c r="G4" s="944" t="s">
        <v>1</v>
      </c>
      <c r="H4" s="944" t="s">
        <v>115</v>
      </c>
      <c r="I4" s="943" t="s">
        <v>127</v>
      </c>
    </row>
    <row r="5" spans="1:9" ht="24" customHeight="1" thickBot="1" x14ac:dyDescent="0.3">
      <c r="B5" s="942"/>
      <c r="C5" s="940"/>
      <c r="D5" s="941" t="s">
        <v>57</v>
      </c>
      <c r="E5" s="941" t="s">
        <v>58</v>
      </c>
      <c r="F5" s="941" t="s">
        <v>55</v>
      </c>
      <c r="G5" s="940"/>
      <c r="H5" s="940"/>
      <c r="I5" s="939"/>
    </row>
    <row r="6" spans="1:9" s="919" customFormat="1" ht="133.5" customHeight="1" x14ac:dyDescent="0.25">
      <c r="B6" s="608">
        <v>1</v>
      </c>
      <c r="C6" s="989" t="s">
        <v>1618</v>
      </c>
      <c r="D6" s="990"/>
      <c r="E6" s="981"/>
      <c r="F6" s="981"/>
      <c r="G6" s="988"/>
      <c r="H6" s="988"/>
      <c r="I6" s="986" t="s">
        <v>1580</v>
      </c>
    </row>
    <row r="7" spans="1:9" s="919" customFormat="1" ht="87.75" customHeight="1" x14ac:dyDescent="0.25">
      <c r="B7" s="608">
        <v>2</v>
      </c>
      <c r="C7" s="981" t="s">
        <v>1617</v>
      </c>
      <c r="D7" s="990"/>
      <c r="E7" s="981"/>
      <c r="F7" s="981"/>
      <c r="G7" s="609"/>
      <c r="H7" s="993" t="s">
        <v>1616</v>
      </c>
      <c r="I7" s="924"/>
    </row>
    <row r="8" spans="1:9" s="919" customFormat="1" ht="42" customHeight="1" x14ac:dyDescent="0.25">
      <c r="B8" s="608">
        <f>B7+1</f>
        <v>3</v>
      </c>
      <c r="C8" s="989" t="s">
        <v>1615</v>
      </c>
      <c r="D8" s="990"/>
      <c r="E8" s="981"/>
      <c r="F8" s="981"/>
      <c r="G8" s="992"/>
      <c r="H8" s="988"/>
      <c r="I8" s="986"/>
    </row>
    <row r="9" spans="1:9" s="919" customFormat="1" ht="134.25" customHeight="1" x14ac:dyDescent="0.25">
      <c r="B9" s="608">
        <f>B8+1</f>
        <v>4</v>
      </c>
      <c r="C9" s="989" t="s">
        <v>1614</v>
      </c>
      <c r="D9" s="990"/>
      <c r="E9" s="981"/>
      <c r="F9" s="981"/>
      <c r="G9" s="988"/>
      <c r="H9" s="988"/>
      <c r="I9" s="986"/>
    </row>
    <row r="10" spans="1:9" s="919" customFormat="1" ht="134.25" customHeight="1" x14ac:dyDescent="0.25">
      <c r="B10" s="608">
        <f>B9+1</f>
        <v>5</v>
      </c>
      <c r="C10" s="968" t="s">
        <v>1613</v>
      </c>
      <c r="D10" s="915"/>
      <c r="E10" s="915"/>
      <c r="F10" s="915"/>
      <c r="G10" s="915"/>
      <c r="H10" s="915"/>
      <c r="I10" s="947"/>
    </row>
    <row r="11" spans="1:9" s="919" customFormat="1" ht="17.45" customHeight="1" x14ac:dyDescent="0.25">
      <c r="B11" s="923"/>
      <c r="C11" s="922" t="s">
        <v>1612</v>
      </c>
      <c r="D11" s="921"/>
      <c r="E11" s="921"/>
      <c r="F11" s="921"/>
      <c r="G11" s="921"/>
      <c r="H11" s="921"/>
      <c r="I11" s="920"/>
    </row>
    <row r="12" spans="1:9" s="919" customFormat="1" ht="78" customHeight="1" x14ac:dyDescent="0.25">
      <c r="B12" s="991">
        <v>5</v>
      </c>
      <c r="C12" s="989" t="s">
        <v>1611</v>
      </c>
      <c r="D12" s="990"/>
      <c r="E12" s="989"/>
      <c r="F12" s="989"/>
      <c r="G12" s="988"/>
      <c r="H12" s="987"/>
      <c r="I12" s="986" t="s">
        <v>1610</v>
      </c>
    </row>
    <row r="13" spans="1:9" s="919" customFormat="1" ht="17.45" customHeight="1" x14ac:dyDescent="0.25">
      <c r="B13" s="923"/>
      <c r="C13" s="922" t="s">
        <v>1609</v>
      </c>
      <c r="D13" s="921"/>
      <c r="E13" s="921"/>
      <c r="F13" s="921"/>
      <c r="G13" s="921"/>
      <c r="H13" s="921"/>
      <c r="I13" s="920"/>
    </row>
    <row r="14" spans="1:9" s="919" customFormat="1" ht="25.5" x14ac:dyDescent="0.25">
      <c r="B14" s="608">
        <v>6</v>
      </c>
      <c r="C14" s="985" t="s">
        <v>1608</v>
      </c>
      <c r="D14" s="984"/>
      <c r="E14" s="597"/>
      <c r="F14" s="597"/>
      <c r="G14" s="609"/>
      <c r="H14" s="983"/>
      <c r="I14" s="924" t="s">
        <v>1607</v>
      </c>
    </row>
    <row r="15" spans="1:9" s="913" customFormat="1" ht="114" customHeight="1" x14ac:dyDescent="0.25">
      <c r="B15" s="608">
        <f>B14+1</f>
        <v>7</v>
      </c>
      <c r="C15" s="963" t="s">
        <v>1606</v>
      </c>
      <c r="D15" s="963"/>
      <c r="E15" s="963"/>
      <c r="F15" s="963"/>
      <c r="G15" s="963"/>
      <c r="H15" s="963"/>
      <c r="I15" s="963" t="s">
        <v>1605</v>
      </c>
    </row>
    <row r="16" spans="1:9" s="970" customFormat="1" ht="270.75" customHeight="1" x14ac:dyDescent="0.25">
      <c r="B16" s="982">
        <f>B15+1</f>
        <v>8</v>
      </c>
      <c r="C16" s="964" t="s">
        <v>1604</v>
      </c>
      <c r="D16" s="981"/>
      <c r="E16" s="981"/>
      <c r="F16" s="981"/>
      <c r="G16" s="980"/>
      <c r="H16" s="979"/>
      <c r="I16" s="978" t="s">
        <v>1603</v>
      </c>
    </row>
    <row r="17" spans="1:9" s="970" customFormat="1" ht="26.25" customHeight="1" x14ac:dyDescent="0.25">
      <c r="B17" s="977" t="s">
        <v>1602</v>
      </c>
      <c r="C17" s="976" t="s">
        <v>1601</v>
      </c>
      <c r="D17" s="975"/>
      <c r="E17" s="975"/>
      <c r="F17" s="975"/>
      <c r="G17" s="974"/>
      <c r="H17" s="973"/>
      <c r="I17" s="972"/>
    </row>
    <row r="18" spans="1:9" s="970" customFormat="1" x14ac:dyDescent="0.25">
      <c r="B18" s="969" t="s">
        <v>93</v>
      </c>
      <c r="C18" s="968" t="s">
        <v>1600</v>
      </c>
      <c r="D18" s="971"/>
      <c r="E18" s="971"/>
      <c r="F18" s="971"/>
      <c r="H18" s="968"/>
      <c r="I18" s="968"/>
    </row>
    <row r="19" spans="1:9" s="970" customFormat="1" x14ac:dyDescent="0.25">
      <c r="B19" s="969" t="s">
        <v>80</v>
      </c>
      <c r="C19" s="968" t="s">
        <v>1599</v>
      </c>
      <c r="D19" s="968"/>
      <c r="E19" s="968"/>
      <c r="F19" s="968"/>
      <c r="G19" s="968"/>
      <c r="H19" s="968"/>
      <c r="I19" s="968"/>
    </row>
    <row r="20" spans="1:9" s="966" customFormat="1" ht="25.5" x14ac:dyDescent="0.25">
      <c r="B20" s="969" t="s">
        <v>81</v>
      </c>
      <c r="C20" s="968" t="s">
        <v>1598</v>
      </c>
      <c r="D20" s="967"/>
      <c r="E20" s="967"/>
      <c r="F20" s="967"/>
      <c r="G20" s="967"/>
      <c r="H20" s="967"/>
      <c r="I20" s="967"/>
    </row>
    <row r="21" spans="1:9" s="966" customFormat="1" ht="48" customHeight="1" x14ac:dyDescent="0.25">
      <c r="B21" s="969" t="s">
        <v>84</v>
      </c>
      <c r="C21" s="968" t="s">
        <v>1597</v>
      </c>
      <c r="D21" s="967"/>
      <c r="E21" s="967"/>
      <c r="F21" s="967"/>
      <c r="G21" s="967"/>
      <c r="H21" s="967"/>
      <c r="I21" s="967"/>
    </row>
    <row r="22" spans="1:9" s="913" customFormat="1" ht="105.75" customHeight="1" x14ac:dyDescent="0.25">
      <c r="B22" s="608">
        <f>+B16+1</f>
        <v>9</v>
      </c>
      <c r="C22" s="963" t="s">
        <v>1596</v>
      </c>
      <c r="D22" s="965"/>
      <c r="E22" s="965"/>
      <c r="F22" s="965"/>
      <c r="G22" s="963"/>
      <c r="H22" s="963"/>
      <c r="I22" s="963" t="s">
        <v>1595</v>
      </c>
    </row>
    <row r="23" spans="1:9" s="913" customFormat="1" ht="113.25" customHeight="1" x14ac:dyDescent="0.25">
      <c r="B23" s="593">
        <f>+B22+1</f>
        <v>10</v>
      </c>
      <c r="C23" s="964" t="s">
        <v>1594</v>
      </c>
      <c r="D23" s="963"/>
      <c r="E23" s="963"/>
      <c r="F23" s="963"/>
      <c r="G23" s="962"/>
      <c r="H23" s="961" t="s">
        <v>1593</v>
      </c>
      <c r="I23" s="947" t="s">
        <v>1592</v>
      </c>
    </row>
    <row r="24" spans="1:9" s="919" customFormat="1" ht="127.5" x14ac:dyDescent="0.25">
      <c r="B24" s="960">
        <f>B23+1</f>
        <v>11</v>
      </c>
      <c r="C24" s="959" t="s">
        <v>1591</v>
      </c>
      <c r="D24" s="958"/>
      <c r="E24" s="933"/>
      <c r="F24" s="933"/>
      <c r="G24" s="957"/>
      <c r="H24" s="956"/>
      <c r="I24" s="955" t="s">
        <v>1590</v>
      </c>
    </row>
    <row r="25" spans="1:9" s="954" customFormat="1" ht="38.25" x14ac:dyDescent="0.25">
      <c r="B25" s="613">
        <v>12</v>
      </c>
      <c r="C25" s="915" t="s">
        <v>1589</v>
      </c>
      <c r="D25" s="915"/>
      <c r="E25" s="915"/>
      <c r="F25" s="915"/>
      <c r="G25" s="915"/>
      <c r="H25" s="915"/>
      <c r="I25" s="915" t="s">
        <v>1588</v>
      </c>
    </row>
    <row r="26" spans="1:9" s="919" customFormat="1" ht="69" customHeight="1" x14ac:dyDescent="0.25">
      <c r="A26" s="919">
        <v>13</v>
      </c>
      <c r="B26" s="613">
        <v>13</v>
      </c>
      <c r="C26" s="953" t="s">
        <v>1587</v>
      </c>
      <c r="D26" s="952"/>
      <c r="E26" s="951"/>
      <c r="F26" s="951"/>
      <c r="G26" s="950"/>
      <c r="H26" s="949"/>
      <c r="I26" s="947" t="s">
        <v>1586</v>
      </c>
    </row>
    <row r="27" spans="1:9" s="919" customFormat="1" ht="69" customHeight="1" x14ac:dyDescent="0.25">
      <c r="B27" s="613">
        <f>B25+1</f>
        <v>13</v>
      </c>
      <c r="C27" s="915" t="s">
        <v>1585</v>
      </c>
      <c r="D27" s="915"/>
      <c r="E27" s="915"/>
      <c r="F27" s="915"/>
      <c r="G27" s="915"/>
      <c r="H27" s="948" t="s">
        <v>1584</v>
      </c>
      <c r="I27" s="947" t="s">
        <v>1583</v>
      </c>
    </row>
    <row r="28" spans="1:9" ht="61.5" customHeight="1" x14ac:dyDescent="0.25">
      <c r="B28" s="912" t="s">
        <v>60</v>
      </c>
      <c r="C28" s="911"/>
      <c r="D28" s="910"/>
      <c r="E28" s="909"/>
      <c r="F28" s="909"/>
      <c r="G28" s="909"/>
      <c r="H28" s="909"/>
      <c r="I28" s="908"/>
    </row>
    <row r="29" spans="1:9" ht="27" customHeight="1" thickBot="1" x14ac:dyDescent="0.3">
      <c r="B29" s="907"/>
      <c r="C29" s="906"/>
      <c r="D29" s="906"/>
      <c r="E29" s="906"/>
      <c r="F29" s="906"/>
      <c r="G29" s="906"/>
      <c r="H29" s="906"/>
      <c r="I29" s="905"/>
    </row>
  </sheetData>
  <mergeCells count="9">
    <mergeCell ref="B28:C28"/>
    <mergeCell ref="D28:I28"/>
    <mergeCell ref="B29:I29"/>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62" fitToHeight="0" orientation="portrait" r:id="rId1"/>
  <headerFooter>
    <oddFooter>&amp;LAllegato 4.e - Operazioni relative all’acquisizione di forniture e servizi (D.Lgs. 50/2016, come modificato dal D.Lgs. 56/2017) 
&amp;RPagina &amp;P di &amp;N</oddFooter>
  </headerFooter>
  <rowBreaks count="1" manualBreakCount="1">
    <brk id="12" min="1" max="8"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81"/>
  <sheetViews>
    <sheetView showGridLines="0" zoomScale="110" zoomScaleNormal="110" zoomScaleSheetLayoutView="98" zoomScalePageLayoutView="48" workbookViewId="0">
      <selection activeCell="A8" sqref="A8:I8"/>
    </sheetView>
  </sheetViews>
  <sheetFormatPr defaultColWidth="9.140625" defaultRowHeight="12.75" x14ac:dyDescent="0.2"/>
  <cols>
    <col min="1" max="1" width="28" style="21" customWidth="1"/>
    <col min="2" max="2" width="15.5703125" style="19" customWidth="1"/>
    <col min="3" max="3" width="12.140625" style="19" customWidth="1"/>
    <col min="4" max="4" width="15.5703125" style="19" customWidth="1"/>
    <col min="5" max="5" width="12" style="19" customWidth="1"/>
    <col min="6" max="6" width="15.5703125" style="19" customWidth="1"/>
    <col min="7" max="7" width="12" style="19" customWidth="1"/>
    <col min="8" max="8" width="12.140625" style="19" customWidth="1"/>
    <col min="9" max="9" width="15.5703125" style="19" customWidth="1"/>
    <col min="10" max="10" width="13" style="19" customWidth="1"/>
    <col min="11" max="11" width="11.5703125" style="19" customWidth="1"/>
    <col min="12" max="16384" width="9.140625" style="20"/>
  </cols>
  <sheetData>
    <row r="2" spans="1:14" x14ac:dyDescent="0.2">
      <c r="A2" s="697" t="s">
        <v>26</v>
      </c>
      <c r="B2" s="697"/>
      <c r="C2" s="697"/>
      <c r="D2" s="697"/>
      <c r="E2" s="697"/>
      <c r="F2" s="697"/>
      <c r="G2" s="697"/>
      <c r="H2" s="697"/>
      <c r="I2" s="697"/>
      <c r="J2" s="697"/>
    </row>
    <row r="3" spans="1:14" x14ac:dyDescent="0.2">
      <c r="A3" s="697" t="s">
        <v>27</v>
      </c>
      <c r="B3" s="697"/>
      <c r="C3" s="697"/>
      <c r="D3" s="697"/>
      <c r="E3" s="697"/>
      <c r="F3" s="697"/>
      <c r="G3" s="697"/>
      <c r="H3" s="697"/>
      <c r="I3" s="697"/>
      <c r="J3" s="697"/>
    </row>
    <row r="4" spans="1:14" ht="15" x14ac:dyDescent="0.2">
      <c r="A4" s="698"/>
      <c r="B4" s="698"/>
      <c r="C4" s="698"/>
      <c r="D4" s="698"/>
      <c r="E4" s="698"/>
      <c r="F4" s="698"/>
      <c r="G4" s="698"/>
      <c r="H4" s="698"/>
      <c r="I4" s="698"/>
      <c r="J4" s="698"/>
    </row>
    <row r="5" spans="1:14" ht="15" x14ac:dyDescent="0.25">
      <c r="A5" s="699" t="s">
        <v>28</v>
      </c>
      <c r="B5" s="699"/>
      <c r="C5" s="699"/>
      <c r="D5" s="699"/>
      <c r="E5" s="699"/>
      <c r="F5" s="699"/>
      <c r="G5" s="699"/>
      <c r="H5" s="699"/>
      <c r="I5" s="699"/>
      <c r="J5" s="699"/>
    </row>
    <row r="6" spans="1:14" ht="15" x14ac:dyDescent="0.2">
      <c r="A6" s="698"/>
      <c r="B6" s="698"/>
      <c r="C6" s="698"/>
      <c r="D6" s="698"/>
      <c r="E6" s="698"/>
      <c r="F6" s="698"/>
      <c r="G6" s="698"/>
      <c r="H6" s="698"/>
      <c r="I6" s="698"/>
      <c r="J6" s="698"/>
    </row>
    <row r="7" spans="1:14" s="2" customFormat="1" ht="51.75" customHeight="1" x14ac:dyDescent="0.25">
      <c r="B7" s="885" t="s">
        <v>111</v>
      </c>
      <c r="C7" s="885"/>
      <c r="D7" s="885"/>
      <c r="E7" s="885"/>
      <c r="F7" s="885"/>
      <c r="G7" s="885"/>
      <c r="H7" s="885"/>
    </row>
    <row r="8" spans="1:14" ht="15.75" x14ac:dyDescent="0.25">
      <c r="A8" s="700"/>
      <c r="B8" s="700"/>
      <c r="C8" s="700"/>
      <c r="D8" s="700"/>
      <c r="E8" s="700"/>
      <c r="F8" s="700"/>
      <c r="G8" s="700"/>
      <c r="H8" s="700"/>
      <c r="I8" s="700"/>
      <c r="J8" s="700"/>
    </row>
    <row r="9" spans="1:14" x14ac:dyDescent="0.2">
      <c r="A9" s="697" t="s">
        <v>25</v>
      </c>
      <c r="B9" s="697"/>
      <c r="C9" s="697"/>
      <c r="D9" s="697"/>
      <c r="E9" s="697"/>
      <c r="F9" s="697"/>
      <c r="G9" s="697"/>
      <c r="H9" s="697"/>
      <c r="I9" s="697"/>
      <c r="J9" s="697"/>
    </row>
    <row r="10" spans="1:14" ht="18.75" thickBot="1" x14ac:dyDescent="0.3">
      <c r="A10" s="701"/>
      <c r="B10" s="701"/>
      <c r="C10" s="701"/>
      <c r="D10" s="701"/>
      <c r="E10" s="701"/>
      <c r="F10" s="701"/>
      <c r="G10" s="701"/>
      <c r="H10" s="701"/>
      <c r="I10" s="701"/>
      <c r="J10" s="701"/>
    </row>
    <row r="11" spans="1:14" s="22" customFormat="1" ht="17.45" customHeight="1" thickBot="1" x14ac:dyDescent="0.3">
      <c r="A11" s="675" t="s">
        <v>41</v>
      </c>
      <c r="B11" s="676"/>
      <c r="C11" s="676"/>
      <c r="D11" s="676"/>
      <c r="E11" s="676"/>
      <c r="F11" s="676"/>
      <c r="G11" s="676"/>
      <c r="H11" s="676"/>
      <c r="I11" s="676"/>
      <c r="J11" s="677"/>
      <c r="K11" s="21"/>
    </row>
    <row r="12" spans="1:14" s="19" customFormat="1" ht="26.25" customHeight="1" x14ac:dyDescent="0.2">
      <c r="A12" s="179" t="s">
        <v>3</v>
      </c>
      <c r="B12" s="886"/>
      <c r="C12" s="887"/>
      <c r="D12" s="887"/>
      <c r="E12" s="887"/>
      <c r="F12" s="887"/>
      <c r="G12" s="887"/>
      <c r="H12" s="887"/>
      <c r="I12" s="887"/>
      <c r="J12" s="888"/>
      <c r="L12" s="20"/>
      <c r="M12" s="20"/>
      <c r="N12" s="20"/>
    </row>
    <row r="13" spans="1:14" s="19" customFormat="1" x14ac:dyDescent="0.2">
      <c r="A13" s="179" t="s">
        <v>30</v>
      </c>
      <c r="B13" s="667"/>
      <c r="C13" s="668"/>
      <c r="D13" s="668"/>
      <c r="E13" s="668"/>
      <c r="F13" s="668"/>
      <c r="G13" s="668"/>
      <c r="H13" s="668"/>
      <c r="I13" s="668"/>
      <c r="J13" s="688"/>
      <c r="L13" s="20"/>
      <c r="M13" s="20"/>
      <c r="N13" s="20"/>
    </row>
    <row r="14" spans="1:14" s="19" customFormat="1" x14ac:dyDescent="0.2">
      <c r="A14" s="179" t="s">
        <v>31</v>
      </c>
      <c r="B14" s="667"/>
      <c r="C14" s="668"/>
      <c r="D14" s="668"/>
      <c r="E14" s="668"/>
      <c r="F14" s="668"/>
      <c r="G14" s="668"/>
      <c r="H14" s="668"/>
      <c r="I14" s="668"/>
      <c r="J14" s="688"/>
      <c r="L14" s="20"/>
      <c r="M14" s="20"/>
      <c r="N14" s="20"/>
    </row>
    <row r="15" spans="1:14" s="19" customFormat="1" ht="14.25" customHeight="1" x14ac:dyDescent="0.2">
      <c r="A15" s="179" t="s">
        <v>4</v>
      </c>
      <c r="B15" s="667"/>
      <c r="C15" s="668"/>
      <c r="D15" s="668"/>
      <c r="E15" s="668"/>
      <c r="F15" s="668"/>
      <c r="G15" s="668"/>
      <c r="H15" s="668"/>
      <c r="I15" s="668"/>
      <c r="J15" s="688"/>
      <c r="L15" s="20"/>
      <c r="M15" s="20"/>
      <c r="N15" s="20"/>
    </row>
    <row r="16" spans="1:14" s="19" customFormat="1" x14ac:dyDescent="0.2">
      <c r="A16" s="179" t="s">
        <v>32</v>
      </c>
      <c r="B16" s="667"/>
      <c r="C16" s="668"/>
      <c r="D16" s="668"/>
      <c r="E16" s="668"/>
      <c r="F16" s="668"/>
      <c r="G16" s="668"/>
      <c r="H16" s="668"/>
      <c r="I16" s="668"/>
      <c r="J16" s="688"/>
      <c r="L16" s="20"/>
      <c r="M16" s="20"/>
      <c r="N16" s="20"/>
    </row>
    <row r="17" spans="1:14" s="19" customFormat="1" x14ac:dyDescent="0.2">
      <c r="A17" s="179" t="s">
        <v>33</v>
      </c>
      <c r="B17" s="667"/>
      <c r="C17" s="668"/>
      <c r="D17" s="668"/>
      <c r="E17" s="668"/>
      <c r="F17" s="668"/>
      <c r="G17" s="668"/>
      <c r="H17" s="668"/>
      <c r="I17" s="668"/>
      <c r="J17" s="688"/>
      <c r="L17" s="20"/>
      <c r="M17" s="20"/>
      <c r="N17" s="20"/>
    </row>
    <row r="18" spans="1:14" x14ac:dyDescent="0.2">
      <c r="A18" s="179" t="s">
        <v>5</v>
      </c>
      <c r="B18" s="667"/>
      <c r="C18" s="668"/>
      <c r="D18" s="668"/>
      <c r="E18" s="668"/>
      <c r="F18" s="668"/>
      <c r="G18" s="668"/>
      <c r="H18" s="668"/>
      <c r="I18" s="668"/>
      <c r="J18" s="688"/>
    </row>
    <row r="19" spans="1:14" ht="31.5" customHeight="1" x14ac:dyDescent="0.2">
      <c r="A19" s="179" t="s">
        <v>11</v>
      </c>
      <c r="B19" s="667"/>
      <c r="C19" s="668"/>
      <c r="D19" s="668"/>
      <c r="E19" s="668"/>
      <c r="F19" s="668"/>
      <c r="G19" s="668"/>
      <c r="H19" s="668"/>
      <c r="I19" s="668"/>
      <c r="J19" s="688"/>
    </row>
    <row r="20" spans="1:14" ht="23.25" customHeight="1" x14ac:dyDescent="0.2">
      <c r="A20" s="179" t="s">
        <v>13</v>
      </c>
      <c r="B20" s="30" t="s">
        <v>14</v>
      </c>
      <c r="C20" s="667"/>
      <c r="D20" s="668"/>
      <c r="E20" s="668"/>
      <c r="F20" s="669"/>
      <c r="G20" s="30" t="s">
        <v>15</v>
      </c>
      <c r="H20" s="680"/>
      <c r="I20" s="680"/>
      <c r="J20" s="681"/>
    </row>
    <row r="21" spans="1:14" s="19" customFormat="1" x14ac:dyDescent="0.2">
      <c r="A21" s="179" t="s">
        <v>36</v>
      </c>
      <c r="B21" s="665">
        <f>Anagrafica!B52</f>
        <v>0</v>
      </c>
      <c r="C21" s="665"/>
      <c r="D21" s="665"/>
      <c r="E21" s="665"/>
      <c r="F21" s="665"/>
      <c r="G21" s="665"/>
      <c r="H21" s="665"/>
      <c r="I21" s="665"/>
      <c r="J21" s="666"/>
      <c r="L21" s="20"/>
      <c r="M21" s="20"/>
      <c r="N21" s="20"/>
    </row>
    <row r="22" spans="1:14" s="19" customFormat="1" ht="13.5" thickBot="1" x14ac:dyDescent="0.25">
      <c r="A22" s="28"/>
      <c r="B22" s="35"/>
      <c r="C22" s="35"/>
      <c r="D22" s="35"/>
      <c r="E22" s="35"/>
      <c r="F22" s="35"/>
      <c r="G22" s="35"/>
      <c r="H22" s="35"/>
      <c r="I22" s="35"/>
      <c r="J22" s="34"/>
      <c r="L22" s="20"/>
      <c r="M22" s="20"/>
      <c r="N22" s="20"/>
    </row>
    <row r="23" spans="1:14" s="22" customFormat="1" ht="17.45" customHeight="1" thickBot="1" x14ac:dyDescent="0.3">
      <c r="A23" s="690" t="s">
        <v>67</v>
      </c>
      <c r="B23" s="691"/>
      <c r="C23" s="691"/>
      <c r="D23" s="691"/>
      <c r="E23" s="691"/>
      <c r="F23" s="691"/>
      <c r="G23" s="691"/>
      <c r="H23" s="691"/>
      <c r="I23" s="691"/>
      <c r="J23" s="692"/>
      <c r="K23" s="21"/>
    </row>
    <row r="24" spans="1:14" ht="24.6" customHeight="1" x14ac:dyDescent="0.2">
      <c r="A24" s="862" t="s">
        <v>76</v>
      </c>
      <c r="B24" s="863"/>
      <c r="C24" s="892" t="s">
        <v>116</v>
      </c>
      <c r="D24" s="893"/>
      <c r="E24" s="893"/>
      <c r="F24" s="894"/>
      <c r="G24" s="60" t="s">
        <v>74</v>
      </c>
      <c r="H24" s="58"/>
      <c r="I24" s="60" t="s">
        <v>73</v>
      </c>
      <c r="J24" s="61"/>
    </row>
    <row r="25" spans="1:14" ht="27.6" customHeight="1" x14ac:dyDescent="0.2">
      <c r="A25" s="864"/>
      <c r="B25" s="865"/>
      <c r="C25" s="866" t="s">
        <v>117</v>
      </c>
      <c r="D25" s="867"/>
      <c r="E25" s="867"/>
      <c r="F25" s="868"/>
      <c r="G25" s="63" t="s">
        <v>74</v>
      </c>
      <c r="H25" s="59"/>
      <c r="I25" s="63" t="s">
        <v>73</v>
      </c>
      <c r="J25" s="64"/>
    </row>
    <row r="26" spans="1:14" ht="30.6" customHeight="1" x14ac:dyDescent="0.2">
      <c r="A26" s="864"/>
      <c r="B26" s="865"/>
      <c r="C26" s="866" t="s">
        <v>118</v>
      </c>
      <c r="D26" s="867"/>
      <c r="E26" s="867"/>
      <c r="F26" s="868"/>
      <c r="G26" s="63" t="s">
        <v>74</v>
      </c>
      <c r="H26" s="59"/>
      <c r="I26" s="63" t="s">
        <v>73</v>
      </c>
      <c r="J26" s="64"/>
    </row>
    <row r="27" spans="1:14" ht="53.45" customHeight="1" x14ac:dyDescent="0.2">
      <c r="A27" s="864"/>
      <c r="B27" s="865"/>
      <c r="C27" s="866" t="s">
        <v>119</v>
      </c>
      <c r="D27" s="867"/>
      <c r="E27" s="867"/>
      <c r="F27" s="868"/>
      <c r="G27" s="63" t="s">
        <v>74</v>
      </c>
      <c r="H27" s="59"/>
      <c r="I27" s="63" t="s">
        <v>73</v>
      </c>
      <c r="J27" s="64"/>
    </row>
    <row r="28" spans="1:14" ht="52.35" customHeight="1" x14ac:dyDescent="0.2">
      <c r="A28" s="869"/>
      <c r="B28" s="870"/>
      <c r="C28" s="866" t="s">
        <v>120</v>
      </c>
      <c r="D28" s="867"/>
      <c r="E28" s="867"/>
      <c r="F28" s="868"/>
      <c r="G28" s="63" t="s">
        <v>74</v>
      </c>
      <c r="H28" s="59"/>
      <c r="I28" s="63" t="s">
        <v>73</v>
      </c>
      <c r="J28" s="64"/>
    </row>
    <row r="29" spans="1:14" ht="24" customHeight="1" x14ac:dyDescent="0.2">
      <c r="A29" s="869"/>
      <c r="B29" s="870"/>
      <c r="C29" s="866" t="s">
        <v>121</v>
      </c>
      <c r="D29" s="867"/>
      <c r="E29" s="867"/>
      <c r="F29" s="868"/>
      <c r="G29" s="63" t="s">
        <v>74</v>
      </c>
      <c r="H29" s="59"/>
      <c r="I29" s="63" t="s">
        <v>73</v>
      </c>
      <c r="J29" s="64"/>
    </row>
    <row r="30" spans="1:14" ht="109.35" customHeight="1" x14ac:dyDescent="0.2">
      <c r="A30" s="869"/>
      <c r="B30" s="870"/>
      <c r="C30" s="866" t="s">
        <v>123</v>
      </c>
      <c r="D30" s="867"/>
      <c r="E30" s="867"/>
      <c r="F30" s="868"/>
      <c r="G30" s="63" t="s">
        <v>74</v>
      </c>
      <c r="H30" s="59"/>
      <c r="I30" s="63" t="s">
        <v>73</v>
      </c>
      <c r="J30" s="64"/>
    </row>
    <row r="31" spans="1:14" ht="41.45" customHeight="1" x14ac:dyDescent="0.2">
      <c r="A31" s="185"/>
      <c r="B31" s="186"/>
      <c r="C31" s="866" t="s">
        <v>122</v>
      </c>
      <c r="D31" s="867"/>
      <c r="E31" s="867"/>
      <c r="F31" s="868"/>
      <c r="G31" s="63" t="s">
        <v>74</v>
      </c>
      <c r="H31" s="59"/>
      <c r="I31" s="63" t="s">
        <v>73</v>
      </c>
      <c r="J31" s="64"/>
    </row>
    <row r="32" spans="1:14" ht="27.6" customHeight="1" x14ac:dyDescent="0.2">
      <c r="A32" s="869"/>
      <c r="B32" s="870"/>
      <c r="C32" s="866" t="s">
        <v>124</v>
      </c>
      <c r="D32" s="867"/>
      <c r="E32" s="867"/>
      <c r="F32" s="868"/>
      <c r="G32" s="63" t="s">
        <v>74</v>
      </c>
      <c r="H32" s="59"/>
      <c r="I32" s="63" t="s">
        <v>73</v>
      </c>
      <c r="J32" s="64"/>
    </row>
    <row r="33" spans="1:14" ht="27.6" customHeight="1" x14ac:dyDescent="0.2">
      <c r="A33" s="65"/>
      <c r="B33" s="66"/>
      <c r="C33" s="866" t="s">
        <v>125</v>
      </c>
      <c r="D33" s="867"/>
      <c r="E33" s="867"/>
      <c r="F33" s="868"/>
      <c r="G33" s="63" t="s">
        <v>74</v>
      </c>
      <c r="H33" s="59"/>
      <c r="I33" s="63" t="s">
        <v>73</v>
      </c>
      <c r="J33" s="64"/>
    </row>
    <row r="34" spans="1:14" ht="29.1" customHeight="1" x14ac:dyDescent="0.2">
      <c r="A34" s="67"/>
      <c r="B34" s="62"/>
      <c r="C34" s="866" t="s">
        <v>126</v>
      </c>
      <c r="D34" s="867"/>
      <c r="E34" s="867"/>
      <c r="F34" s="868"/>
      <c r="G34" s="63" t="s">
        <v>74</v>
      </c>
      <c r="H34" s="59"/>
      <c r="I34" s="63" t="s">
        <v>73</v>
      </c>
      <c r="J34" s="64"/>
    </row>
    <row r="35" spans="1:14" s="19" customFormat="1" x14ac:dyDescent="0.2">
      <c r="A35" s="28"/>
      <c r="B35" s="35"/>
      <c r="C35" s="35"/>
      <c r="D35" s="35"/>
      <c r="E35" s="35"/>
      <c r="F35" s="35"/>
      <c r="G35" s="35"/>
      <c r="H35" s="35"/>
      <c r="I35" s="35"/>
      <c r="J35" s="34"/>
      <c r="L35" s="20"/>
      <c r="M35" s="20"/>
      <c r="N35" s="20"/>
    </row>
    <row r="36" spans="1:14" s="2" customFormat="1" ht="16.350000000000001" customHeight="1" thickBot="1" x14ac:dyDescent="0.3">
      <c r="A36" s="28"/>
      <c r="B36" s="882" t="s">
        <v>61</v>
      </c>
      <c r="C36" s="883"/>
      <c r="D36" s="883"/>
      <c r="E36" s="883"/>
      <c r="F36" s="883"/>
      <c r="G36" s="883"/>
      <c r="H36" s="883"/>
      <c r="I36" s="884"/>
      <c r="J36" s="18"/>
    </row>
    <row r="37" spans="1:14" s="3" customFormat="1" ht="26.1" customHeight="1" x14ac:dyDescent="0.25">
      <c r="A37" s="192"/>
      <c r="B37" s="74">
        <v>1</v>
      </c>
      <c r="C37" s="879"/>
      <c r="D37" s="880"/>
      <c r="E37" s="881"/>
      <c r="F37" s="74">
        <f>B60+1</f>
        <v>25</v>
      </c>
      <c r="G37" s="879"/>
      <c r="H37" s="880"/>
      <c r="I37" s="896"/>
      <c r="J37" s="54"/>
    </row>
    <row r="38" spans="1:14" s="2" customFormat="1" ht="26.1" customHeight="1" x14ac:dyDescent="0.25">
      <c r="A38" s="193"/>
      <c r="B38" s="51">
        <f t="shared" ref="B38:B60" si="0">B37+1</f>
        <v>2</v>
      </c>
      <c r="C38" s="859"/>
      <c r="D38" s="860"/>
      <c r="E38" s="871"/>
      <c r="F38" s="51">
        <f t="shared" ref="F38:F60" si="1">F37+1</f>
        <v>26</v>
      </c>
      <c r="G38" s="859"/>
      <c r="H38" s="860"/>
      <c r="I38" s="861"/>
      <c r="J38" s="18"/>
    </row>
    <row r="39" spans="1:14" s="3" customFormat="1" ht="26.1" customHeight="1" x14ac:dyDescent="0.25">
      <c r="A39" s="192"/>
      <c r="B39" s="51">
        <f t="shared" si="0"/>
        <v>3</v>
      </c>
      <c r="C39" s="859"/>
      <c r="D39" s="860"/>
      <c r="E39" s="871"/>
      <c r="F39" s="51">
        <f t="shared" si="1"/>
        <v>27</v>
      </c>
      <c r="G39" s="859"/>
      <c r="H39" s="860"/>
      <c r="I39" s="861"/>
      <c r="J39" s="54"/>
    </row>
    <row r="40" spans="1:14" s="3" customFormat="1" ht="26.1" customHeight="1" x14ac:dyDescent="0.25">
      <c r="A40" s="192"/>
      <c r="B40" s="51">
        <f t="shared" si="0"/>
        <v>4</v>
      </c>
      <c r="C40" s="859"/>
      <c r="D40" s="860"/>
      <c r="E40" s="871"/>
      <c r="F40" s="51">
        <f t="shared" si="1"/>
        <v>28</v>
      </c>
      <c r="G40" s="859"/>
      <c r="H40" s="860"/>
      <c r="I40" s="861"/>
      <c r="J40" s="54"/>
    </row>
    <row r="41" spans="1:14" s="3" customFormat="1" ht="26.1" customHeight="1" x14ac:dyDescent="0.25">
      <c r="A41" s="192"/>
      <c r="B41" s="51">
        <f t="shared" si="0"/>
        <v>5</v>
      </c>
      <c r="C41" s="859"/>
      <c r="D41" s="860"/>
      <c r="E41" s="871"/>
      <c r="F41" s="51">
        <f t="shared" si="1"/>
        <v>29</v>
      </c>
      <c r="G41" s="859"/>
      <c r="H41" s="860"/>
      <c r="I41" s="861"/>
      <c r="J41" s="54"/>
    </row>
    <row r="42" spans="1:14" s="3" customFormat="1" ht="26.1" customHeight="1" x14ac:dyDescent="0.25">
      <c r="A42" s="192"/>
      <c r="B42" s="51">
        <f t="shared" si="0"/>
        <v>6</v>
      </c>
      <c r="C42" s="859"/>
      <c r="D42" s="860"/>
      <c r="E42" s="871"/>
      <c r="F42" s="51">
        <f t="shared" si="1"/>
        <v>30</v>
      </c>
      <c r="G42" s="859"/>
      <c r="H42" s="860"/>
      <c r="I42" s="861"/>
      <c r="J42" s="54"/>
    </row>
    <row r="43" spans="1:14" s="3" customFormat="1" ht="26.1" customHeight="1" x14ac:dyDescent="0.25">
      <c r="A43" s="192"/>
      <c r="B43" s="51">
        <f t="shared" si="0"/>
        <v>7</v>
      </c>
      <c r="C43" s="859"/>
      <c r="D43" s="860"/>
      <c r="E43" s="871"/>
      <c r="F43" s="51">
        <f t="shared" si="1"/>
        <v>31</v>
      </c>
      <c r="G43" s="859"/>
      <c r="H43" s="860"/>
      <c r="I43" s="861"/>
      <c r="J43" s="54"/>
    </row>
    <row r="44" spans="1:14" s="3" customFormat="1" ht="26.1" customHeight="1" x14ac:dyDescent="0.25">
      <c r="A44" s="192"/>
      <c r="B44" s="51">
        <f t="shared" si="0"/>
        <v>8</v>
      </c>
      <c r="C44" s="859"/>
      <c r="D44" s="860"/>
      <c r="E44" s="871"/>
      <c r="F44" s="51">
        <f t="shared" si="1"/>
        <v>32</v>
      </c>
      <c r="G44" s="859"/>
      <c r="H44" s="860"/>
      <c r="I44" s="861"/>
      <c r="J44" s="54"/>
    </row>
    <row r="45" spans="1:14" s="3" customFormat="1" ht="26.1" customHeight="1" x14ac:dyDescent="0.25">
      <c r="A45" s="192"/>
      <c r="B45" s="51">
        <f t="shared" si="0"/>
        <v>9</v>
      </c>
      <c r="C45" s="859"/>
      <c r="D45" s="860"/>
      <c r="E45" s="871"/>
      <c r="F45" s="51">
        <f t="shared" si="1"/>
        <v>33</v>
      </c>
      <c r="G45" s="859"/>
      <c r="H45" s="860"/>
      <c r="I45" s="861"/>
      <c r="J45" s="54"/>
    </row>
    <row r="46" spans="1:14" s="3" customFormat="1" ht="26.1" customHeight="1" x14ac:dyDescent="0.25">
      <c r="A46" s="192"/>
      <c r="B46" s="51">
        <f t="shared" si="0"/>
        <v>10</v>
      </c>
      <c r="C46" s="859"/>
      <c r="D46" s="860"/>
      <c r="E46" s="871"/>
      <c r="F46" s="51">
        <f t="shared" si="1"/>
        <v>34</v>
      </c>
      <c r="G46" s="859"/>
      <c r="H46" s="860"/>
      <c r="I46" s="861"/>
      <c r="J46" s="54"/>
    </row>
    <row r="47" spans="1:14" s="3" customFormat="1" ht="26.1" customHeight="1" x14ac:dyDescent="0.25">
      <c r="A47" s="192"/>
      <c r="B47" s="51">
        <f t="shared" si="0"/>
        <v>11</v>
      </c>
      <c r="C47" s="859"/>
      <c r="D47" s="860"/>
      <c r="E47" s="871"/>
      <c r="F47" s="51">
        <f t="shared" si="1"/>
        <v>35</v>
      </c>
      <c r="G47" s="859"/>
      <c r="H47" s="860"/>
      <c r="I47" s="861"/>
      <c r="J47" s="54"/>
    </row>
    <row r="48" spans="1:14" s="3" customFormat="1" ht="26.1" customHeight="1" x14ac:dyDescent="0.25">
      <c r="A48" s="192"/>
      <c r="B48" s="51">
        <f t="shared" si="0"/>
        <v>12</v>
      </c>
      <c r="C48" s="859"/>
      <c r="D48" s="860"/>
      <c r="E48" s="871"/>
      <c r="F48" s="51">
        <f t="shared" si="1"/>
        <v>36</v>
      </c>
      <c r="G48" s="859"/>
      <c r="H48" s="860"/>
      <c r="I48" s="861"/>
      <c r="J48" s="54"/>
    </row>
    <row r="49" spans="1:14" s="3" customFormat="1" ht="26.1" customHeight="1" x14ac:dyDescent="0.25">
      <c r="A49" s="192"/>
      <c r="B49" s="51">
        <f t="shared" si="0"/>
        <v>13</v>
      </c>
      <c r="C49" s="859"/>
      <c r="D49" s="860"/>
      <c r="E49" s="871"/>
      <c r="F49" s="51">
        <f t="shared" si="1"/>
        <v>37</v>
      </c>
      <c r="G49" s="859"/>
      <c r="H49" s="860"/>
      <c r="I49" s="861"/>
      <c r="J49" s="54"/>
    </row>
    <row r="50" spans="1:14" s="3" customFormat="1" ht="26.1" customHeight="1" x14ac:dyDescent="0.25">
      <c r="A50" s="192"/>
      <c r="B50" s="51">
        <f t="shared" si="0"/>
        <v>14</v>
      </c>
      <c r="C50" s="859"/>
      <c r="D50" s="860"/>
      <c r="E50" s="871"/>
      <c r="F50" s="51">
        <f t="shared" si="1"/>
        <v>38</v>
      </c>
      <c r="G50" s="859"/>
      <c r="H50" s="860"/>
      <c r="I50" s="861"/>
      <c r="J50" s="54"/>
    </row>
    <row r="51" spans="1:14" s="3" customFormat="1" ht="26.1" customHeight="1" x14ac:dyDescent="0.25">
      <c r="A51" s="192"/>
      <c r="B51" s="51">
        <f t="shared" si="0"/>
        <v>15</v>
      </c>
      <c r="C51" s="859"/>
      <c r="D51" s="860"/>
      <c r="E51" s="871"/>
      <c r="F51" s="51">
        <f t="shared" si="1"/>
        <v>39</v>
      </c>
      <c r="G51" s="859"/>
      <c r="H51" s="860"/>
      <c r="I51" s="861"/>
      <c r="J51" s="54"/>
    </row>
    <row r="52" spans="1:14" s="3" customFormat="1" ht="26.1" customHeight="1" x14ac:dyDescent="0.25">
      <c r="A52" s="192"/>
      <c r="B52" s="73">
        <f t="shared" si="0"/>
        <v>16</v>
      </c>
      <c r="C52" s="859"/>
      <c r="D52" s="860"/>
      <c r="E52" s="871"/>
      <c r="F52" s="73">
        <f t="shared" si="1"/>
        <v>40</v>
      </c>
      <c r="G52" s="859"/>
      <c r="H52" s="860"/>
      <c r="I52" s="861"/>
      <c r="J52" s="54"/>
    </row>
    <row r="53" spans="1:14" s="2" customFormat="1" ht="26.1" customHeight="1" x14ac:dyDescent="0.25">
      <c r="A53" s="193"/>
      <c r="B53" s="51">
        <f t="shared" si="0"/>
        <v>17</v>
      </c>
      <c r="C53" s="859"/>
      <c r="D53" s="860"/>
      <c r="E53" s="871"/>
      <c r="F53" s="51">
        <f t="shared" si="1"/>
        <v>41</v>
      </c>
      <c r="G53" s="859"/>
      <c r="H53" s="860"/>
      <c r="I53" s="861"/>
      <c r="J53" s="18"/>
    </row>
    <row r="54" spans="1:14" s="3" customFormat="1" ht="26.1" customHeight="1" x14ac:dyDescent="0.25">
      <c r="A54" s="192"/>
      <c r="B54" s="51">
        <f t="shared" si="0"/>
        <v>18</v>
      </c>
      <c r="C54" s="859"/>
      <c r="D54" s="860"/>
      <c r="E54" s="871"/>
      <c r="F54" s="51">
        <f t="shared" si="1"/>
        <v>42</v>
      </c>
      <c r="G54" s="859"/>
      <c r="H54" s="860"/>
      <c r="I54" s="861"/>
      <c r="J54" s="54"/>
    </row>
    <row r="55" spans="1:14" s="3" customFormat="1" ht="26.1" customHeight="1" x14ac:dyDescent="0.25">
      <c r="A55" s="192"/>
      <c r="B55" s="51">
        <f t="shared" si="0"/>
        <v>19</v>
      </c>
      <c r="C55" s="859"/>
      <c r="D55" s="860"/>
      <c r="E55" s="871"/>
      <c r="F55" s="51">
        <f t="shared" si="1"/>
        <v>43</v>
      </c>
      <c r="G55" s="859"/>
      <c r="H55" s="860"/>
      <c r="I55" s="861"/>
      <c r="J55" s="54"/>
    </row>
    <row r="56" spans="1:14" s="3" customFormat="1" ht="26.1" customHeight="1" x14ac:dyDescent="0.25">
      <c r="A56" s="192"/>
      <c r="B56" s="51">
        <f t="shared" si="0"/>
        <v>20</v>
      </c>
      <c r="C56" s="859"/>
      <c r="D56" s="860"/>
      <c r="E56" s="871"/>
      <c r="F56" s="51">
        <f t="shared" si="1"/>
        <v>44</v>
      </c>
      <c r="G56" s="859"/>
      <c r="H56" s="860"/>
      <c r="I56" s="861"/>
      <c r="J56" s="54"/>
    </row>
    <row r="57" spans="1:14" s="3" customFormat="1" ht="26.1" customHeight="1" x14ac:dyDescent="0.25">
      <c r="A57" s="192"/>
      <c r="B57" s="51">
        <f t="shared" si="0"/>
        <v>21</v>
      </c>
      <c r="C57" s="859"/>
      <c r="D57" s="860"/>
      <c r="E57" s="871"/>
      <c r="F57" s="51">
        <f t="shared" si="1"/>
        <v>45</v>
      </c>
      <c r="G57" s="859"/>
      <c r="H57" s="860"/>
      <c r="I57" s="861"/>
      <c r="J57" s="54"/>
    </row>
    <row r="58" spans="1:14" s="3" customFormat="1" ht="26.1" customHeight="1" x14ac:dyDescent="0.25">
      <c r="A58" s="192"/>
      <c r="B58" s="51">
        <f t="shared" si="0"/>
        <v>22</v>
      </c>
      <c r="C58" s="859"/>
      <c r="D58" s="860"/>
      <c r="E58" s="871"/>
      <c r="F58" s="51">
        <f t="shared" si="1"/>
        <v>46</v>
      </c>
      <c r="G58" s="859"/>
      <c r="H58" s="860"/>
      <c r="I58" s="861"/>
      <c r="J58" s="54"/>
    </row>
    <row r="59" spans="1:14" s="3" customFormat="1" ht="26.1" customHeight="1" x14ac:dyDescent="0.25">
      <c r="A59" s="192"/>
      <c r="B59" s="51">
        <f t="shared" si="0"/>
        <v>23</v>
      </c>
      <c r="C59" s="859"/>
      <c r="D59" s="860"/>
      <c r="E59" s="871"/>
      <c r="F59" s="51">
        <f t="shared" si="1"/>
        <v>47</v>
      </c>
      <c r="G59" s="859"/>
      <c r="H59" s="860"/>
      <c r="I59" s="861"/>
      <c r="J59" s="54"/>
    </row>
    <row r="60" spans="1:14" s="3" customFormat="1" ht="26.1" customHeight="1" thickBot="1" x14ac:dyDescent="0.3">
      <c r="A60" s="192"/>
      <c r="B60" s="75">
        <f t="shared" si="0"/>
        <v>24</v>
      </c>
      <c r="C60" s="875"/>
      <c r="D60" s="876"/>
      <c r="E60" s="878"/>
      <c r="F60" s="75">
        <f t="shared" si="1"/>
        <v>48</v>
      </c>
      <c r="G60" s="875"/>
      <c r="H60" s="876"/>
      <c r="I60" s="877"/>
      <c r="J60" s="54"/>
    </row>
    <row r="61" spans="1:14" s="19" customFormat="1" ht="13.5" thickBot="1" x14ac:dyDescent="0.25">
      <c r="A61" s="28"/>
      <c r="B61" s="35"/>
      <c r="C61" s="35"/>
      <c r="D61" s="35"/>
      <c r="E61" s="35"/>
      <c r="F61" s="35"/>
      <c r="G61" s="35"/>
      <c r="H61" s="35"/>
      <c r="I61" s="35"/>
      <c r="J61" s="34"/>
      <c r="L61" s="20"/>
      <c r="M61" s="20"/>
      <c r="N61" s="20"/>
    </row>
    <row r="62" spans="1:14" s="19" customFormat="1" ht="13.5" thickBot="1" x14ac:dyDescent="0.25">
      <c r="A62" s="69" t="s">
        <v>77</v>
      </c>
      <c r="B62" s="872">
        <f>B13</f>
        <v>0</v>
      </c>
      <c r="C62" s="873"/>
      <c r="D62" s="873"/>
      <c r="E62" s="873"/>
      <c r="F62" s="873"/>
      <c r="G62" s="873"/>
      <c r="H62" s="873"/>
      <c r="I62" s="873"/>
      <c r="J62" s="874"/>
      <c r="L62" s="20"/>
      <c r="M62" s="20"/>
      <c r="N62" s="20"/>
    </row>
    <row r="63" spans="1:14" ht="24" customHeight="1" thickBot="1" x14ac:dyDescent="0.25">
      <c r="A63" s="900" t="s">
        <v>75</v>
      </c>
      <c r="B63" s="901"/>
      <c r="C63" s="70" t="s">
        <v>57</v>
      </c>
      <c r="D63" s="68"/>
      <c r="E63" s="644" t="s">
        <v>72</v>
      </c>
      <c r="F63" s="895"/>
      <c r="G63" s="68"/>
      <c r="H63" s="644" t="s">
        <v>58</v>
      </c>
      <c r="I63" s="895"/>
      <c r="J63" s="68"/>
    </row>
    <row r="64" spans="1:14" ht="26.25" thickBot="1" x14ac:dyDescent="0.25">
      <c r="A64" s="71" t="s">
        <v>68</v>
      </c>
      <c r="B64" s="889"/>
      <c r="C64" s="890"/>
      <c r="D64" s="890"/>
      <c r="E64" s="890"/>
      <c r="F64" s="890"/>
      <c r="G64" s="890"/>
      <c r="H64" s="890"/>
      <c r="I64" s="890"/>
      <c r="J64" s="891"/>
    </row>
    <row r="65" spans="1:14" s="19" customFormat="1" x14ac:dyDescent="0.2">
      <c r="A65" s="28"/>
      <c r="B65" s="35"/>
      <c r="C65" s="35"/>
      <c r="D65" s="35"/>
      <c r="E65" s="35"/>
      <c r="F65" s="35"/>
      <c r="G65" s="35"/>
      <c r="H65" s="35"/>
      <c r="I65" s="35"/>
      <c r="J65" s="34"/>
      <c r="L65" s="20"/>
      <c r="M65" s="20"/>
      <c r="N65" s="20"/>
    </row>
    <row r="66" spans="1:14" ht="25.5" x14ac:dyDescent="0.2">
      <c r="A66" s="194" t="s">
        <v>69</v>
      </c>
      <c r="B66" s="56"/>
      <c r="C66" s="897"/>
      <c r="D66" s="898"/>
      <c r="E66" s="898"/>
      <c r="F66" s="898"/>
      <c r="G66" s="898"/>
      <c r="H66" s="898"/>
      <c r="I66" s="898"/>
      <c r="J66" s="899"/>
    </row>
    <row r="67" spans="1:14" s="19" customFormat="1" ht="13.5" thickBot="1" x14ac:dyDescent="0.25">
      <c r="A67" s="28"/>
      <c r="B67" s="35"/>
      <c r="C67" s="35"/>
      <c r="D67" s="35"/>
      <c r="E67" s="35"/>
      <c r="F67" s="35"/>
      <c r="G67" s="35"/>
      <c r="H67" s="35"/>
      <c r="I67" s="35"/>
      <c r="J67" s="34"/>
      <c r="L67" s="20"/>
      <c r="M67" s="20"/>
      <c r="N67" s="20"/>
    </row>
    <row r="68" spans="1:14" ht="26.45" customHeight="1" thickBot="1" x14ac:dyDescent="0.25">
      <c r="A68" s="28"/>
      <c r="B68" s="644" t="s">
        <v>21</v>
      </c>
      <c r="C68" s="645"/>
      <c r="D68" s="35"/>
      <c r="E68" s="644" t="s">
        <v>22</v>
      </c>
      <c r="F68" s="645"/>
      <c r="G68" s="35"/>
      <c r="H68" s="644" t="s">
        <v>53</v>
      </c>
      <c r="I68" s="645"/>
      <c r="J68" s="34"/>
    </row>
    <row r="69" spans="1:14" x14ac:dyDescent="0.2">
      <c r="A69" s="27"/>
      <c r="B69" s="646" t="s">
        <v>23</v>
      </c>
      <c r="C69" s="647"/>
      <c r="D69" s="35"/>
      <c r="E69" s="646" t="s">
        <v>23</v>
      </c>
      <c r="F69" s="647"/>
      <c r="G69" s="35"/>
      <c r="H69" s="646" t="s">
        <v>23</v>
      </c>
      <c r="I69" s="647"/>
      <c r="J69" s="34"/>
    </row>
    <row r="70" spans="1:14" x14ac:dyDescent="0.2">
      <c r="A70" s="27"/>
      <c r="B70" s="640"/>
      <c r="C70" s="641"/>
      <c r="D70" s="35"/>
      <c r="E70" s="640"/>
      <c r="F70" s="641"/>
      <c r="G70" s="35"/>
      <c r="H70" s="640"/>
      <c r="I70" s="641"/>
      <c r="J70" s="34"/>
    </row>
    <row r="71" spans="1:14" x14ac:dyDescent="0.2">
      <c r="A71" s="27"/>
      <c r="B71" s="180" t="s">
        <v>24</v>
      </c>
      <c r="C71" s="181"/>
      <c r="D71" s="35"/>
      <c r="E71" s="180" t="s">
        <v>24</v>
      </c>
      <c r="F71" s="181"/>
      <c r="G71" s="35"/>
      <c r="H71" s="180" t="s">
        <v>24</v>
      </c>
      <c r="I71" s="181"/>
      <c r="J71" s="34"/>
    </row>
    <row r="72" spans="1:14" x14ac:dyDescent="0.2">
      <c r="A72" s="27"/>
      <c r="B72" s="180"/>
      <c r="C72" s="181"/>
      <c r="D72" s="35"/>
      <c r="E72" s="180"/>
      <c r="F72" s="181"/>
      <c r="G72" s="35"/>
      <c r="H72" s="180"/>
      <c r="I72" s="181"/>
      <c r="J72" s="34"/>
    </row>
    <row r="73" spans="1:14" x14ac:dyDescent="0.2">
      <c r="A73" s="27"/>
      <c r="B73" s="180" t="s">
        <v>0</v>
      </c>
      <c r="C73" s="181"/>
      <c r="D73" s="35"/>
      <c r="E73" s="180" t="s">
        <v>0</v>
      </c>
      <c r="F73" s="181"/>
      <c r="G73" s="35"/>
      <c r="H73" s="180" t="s">
        <v>0</v>
      </c>
      <c r="I73" s="181"/>
      <c r="J73" s="34"/>
    </row>
    <row r="74" spans="1:14" x14ac:dyDescent="0.2">
      <c r="A74" s="27"/>
      <c r="B74" s="180"/>
      <c r="C74" s="181"/>
      <c r="D74" s="35"/>
      <c r="E74" s="180"/>
      <c r="F74" s="181"/>
      <c r="G74" s="35"/>
      <c r="H74" s="180"/>
      <c r="I74" s="181"/>
      <c r="J74" s="34"/>
    </row>
    <row r="75" spans="1:14" x14ac:dyDescent="0.2">
      <c r="A75" s="27"/>
      <c r="B75" s="640"/>
      <c r="C75" s="641"/>
      <c r="D75" s="35"/>
      <c r="E75" s="640"/>
      <c r="F75" s="641"/>
      <c r="G75" s="35"/>
      <c r="H75" s="640"/>
      <c r="I75" s="641"/>
      <c r="J75" s="34"/>
    </row>
    <row r="76" spans="1:14" ht="13.5" thickBot="1" x14ac:dyDescent="0.25">
      <c r="A76" s="27"/>
      <c r="B76" s="642"/>
      <c r="C76" s="643"/>
      <c r="D76" s="35"/>
      <c r="E76" s="642"/>
      <c r="F76" s="643"/>
      <c r="G76" s="35"/>
      <c r="H76" s="642"/>
      <c r="I76" s="643"/>
      <c r="J76" s="34"/>
    </row>
    <row r="77" spans="1:14" x14ac:dyDescent="0.2">
      <c r="A77" s="28"/>
      <c r="B77" s="35"/>
      <c r="C77" s="35"/>
      <c r="D77" s="35"/>
      <c r="E77" s="35"/>
      <c r="F77" s="35"/>
      <c r="G77" s="35"/>
      <c r="H77" s="35"/>
      <c r="I77" s="35"/>
      <c r="J77" s="34"/>
    </row>
    <row r="78" spans="1:14" ht="13.5" thickBot="1" x14ac:dyDescent="0.25">
      <c r="A78" s="195"/>
      <c r="B78" s="196"/>
      <c r="C78" s="196"/>
      <c r="D78" s="196"/>
      <c r="E78" s="196"/>
      <c r="F78" s="196"/>
      <c r="G78" s="196"/>
      <c r="H78" s="196"/>
      <c r="I78" s="196"/>
      <c r="J78" s="197"/>
    </row>
    <row r="79" spans="1:14" ht="39.950000000000003" customHeight="1" x14ac:dyDescent="0.2">
      <c r="A79" s="24"/>
      <c r="B79" s="25"/>
      <c r="C79" s="25"/>
      <c r="D79" s="25"/>
      <c r="E79" s="25"/>
      <c r="F79" s="25"/>
      <c r="G79" s="25"/>
      <c r="H79" s="25"/>
      <c r="I79" s="25"/>
      <c r="J79" s="25"/>
      <c r="K79" s="25"/>
      <c r="L79" s="26"/>
      <c r="M79" s="26"/>
      <c r="N79" s="26"/>
    </row>
    <row r="80" spans="1:14" ht="39.950000000000003" customHeight="1" x14ac:dyDescent="0.2"/>
    <row r="81" ht="39.950000000000003" customHeight="1" x14ac:dyDescent="0.2"/>
  </sheetData>
  <mergeCells count="102">
    <mergeCell ref="B75:C76"/>
    <mergeCell ref="E75:F76"/>
    <mergeCell ref="H75:I76"/>
    <mergeCell ref="B69:C70"/>
    <mergeCell ref="E69:F70"/>
    <mergeCell ref="H69:I70"/>
    <mergeCell ref="G39:I39"/>
    <mergeCell ref="G40:I40"/>
    <mergeCell ref="G41:I41"/>
    <mergeCell ref="G42:I42"/>
    <mergeCell ref="G43:I43"/>
    <mergeCell ref="G44:I44"/>
    <mergeCell ref="C48:E48"/>
    <mergeCell ref="C49:E49"/>
    <mergeCell ref="C39:E39"/>
    <mergeCell ref="B68:C68"/>
    <mergeCell ref="E68:F68"/>
    <mergeCell ref="H68:I68"/>
    <mergeCell ref="C66:J66"/>
    <mergeCell ref="C58:E58"/>
    <mergeCell ref="A63:B63"/>
    <mergeCell ref="C57:E57"/>
    <mergeCell ref="G48:I48"/>
    <mergeCell ref="G49:I49"/>
    <mergeCell ref="A2:J2"/>
    <mergeCell ref="A3:J3"/>
    <mergeCell ref="A4:J4"/>
    <mergeCell ref="A5:J5"/>
    <mergeCell ref="A6:J6"/>
    <mergeCell ref="G58:I58"/>
    <mergeCell ref="G59:I59"/>
    <mergeCell ref="B64:J64"/>
    <mergeCell ref="C24:F24"/>
    <mergeCell ref="E63:F63"/>
    <mergeCell ref="H63:I63"/>
    <mergeCell ref="C44:E44"/>
    <mergeCell ref="C45:E45"/>
    <mergeCell ref="C46:E46"/>
    <mergeCell ref="G45:I45"/>
    <mergeCell ref="C40:E40"/>
    <mergeCell ref="C41:E41"/>
    <mergeCell ref="C42:E42"/>
    <mergeCell ref="C43:E43"/>
    <mergeCell ref="C50:E50"/>
    <mergeCell ref="C47:E47"/>
    <mergeCell ref="G37:I37"/>
    <mergeCell ref="G38:I38"/>
    <mergeCell ref="B21:J21"/>
    <mergeCell ref="B16:J16"/>
    <mergeCell ref="B17:J17"/>
    <mergeCell ref="B7:H7"/>
    <mergeCell ref="B19:J19"/>
    <mergeCell ref="C20:F20"/>
    <mergeCell ref="H20:J20"/>
    <mergeCell ref="B18:J18"/>
    <mergeCell ref="A8:J8"/>
    <mergeCell ref="A9:J9"/>
    <mergeCell ref="A10:J10"/>
    <mergeCell ref="A11:J11"/>
    <mergeCell ref="B12:J12"/>
    <mergeCell ref="B13:J13"/>
    <mergeCell ref="B14:J14"/>
    <mergeCell ref="B15:J15"/>
    <mergeCell ref="B62:J62"/>
    <mergeCell ref="C33:F33"/>
    <mergeCell ref="A29:B29"/>
    <mergeCell ref="C29:F29"/>
    <mergeCell ref="A32:B32"/>
    <mergeCell ref="C32:F32"/>
    <mergeCell ref="C55:E55"/>
    <mergeCell ref="C56:E56"/>
    <mergeCell ref="G57:I57"/>
    <mergeCell ref="G60:I60"/>
    <mergeCell ref="G52:I52"/>
    <mergeCell ref="C59:E59"/>
    <mergeCell ref="C60:E60"/>
    <mergeCell ref="C51:E51"/>
    <mergeCell ref="C52:E52"/>
    <mergeCell ref="C53:E53"/>
    <mergeCell ref="C37:E37"/>
    <mergeCell ref="C38:E38"/>
    <mergeCell ref="G50:I50"/>
    <mergeCell ref="B36:I36"/>
    <mergeCell ref="G51:I51"/>
    <mergeCell ref="A30:B30"/>
    <mergeCell ref="C30:F30"/>
    <mergeCell ref="C31:F31"/>
    <mergeCell ref="A23:J23"/>
    <mergeCell ref="G53:I53"/>
    <mergeCell ref="G54:I54"/>
    <mergeCell ref="G55:I55"/>
    <mergeCell ref="G56:I56"/>
    <mergeCell ref="G46:I46"/>
    <mergeCell ref="G47:I47"/>
    <mergeCell ref="A24:B27"/>
    <mergeCell ref="C27:F27"/>
    <mergeCell ref="A28:B28"/>
    <mergeCell ref="C28:F28"/>
    <mergeCell ref="C54:E54"/>
    <mergeCell ref="C34:F34"/>
    <mergeCell ref="C26:F26"/>
    <mergeCell ref="C25:F25"/>
  </mergeCell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rowBreaks count="1" manualBreakCount="1">
    <brk id="34"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87"/>
  <sheetViews>
    <sheetView showGridLines="0" zoomScaleNormal="100" zoomScaleSheetLayoutView="100" zoomScalePageLayoutView="48" workbookViewId="0">
      <selection activeCell="A8" sqref="A8:I8"/>
    </sheetView>
  </sheetViews>
  <sheetFormatPr defaultColWidth="9.140625" defaultRowHeight="12.75" x14ac:dyDescent="0.2"/>
  <cols>
    <col min="1" max="1" width="28" style="21" customWidth="1"/>
    <col min="2" max="2" width="15.5703125" style="19" customWidth="1"/>
    <col min="3" max="3" width="12.140625" style="19" customWidth="1"/>
    <col min="4" max="4" width="15.5703125" style="19" customWidth="1"/>
    <col min="5" max="5" width="12" style="19" customWidth="1"/>
    <col min="6" max="6" width="15.5703125" style="19" customWidth="1"/>
    <col min="7" max="7" width="12" style="19" customWidth="1"/>
    <col min="8" max="8" width="12.140625" style="19" customWidth="1"/>
    <col min="9" max="9" width="15.5703125" style="19" customWidth="1"/>
    <col min="10" max="10" width="13" style="19" customWidth="1"/>
    <col min="11" max="11" width="11.5703125" style="19" customWidth="1"/>
    <col min="12" max="16384" width="9.140625" style="20"/>
  </cols>
  <sheetData>
    <row r="2" spans="1:14" x14ac:dyDescent="0.2">
      <c r="A2" s="697" t="s">
        <v>26</v>
      </c>
      <c r="B2" s="697"/>
      <c r="C2" s="697"/>
      <c r="D2" s="697"/>
      <c r="E2" s="697"/>
      <c r="F2" s="697"/>
      <c r="G2" s="697"/>
      <c r="H2" s="697"/>
      <c r="I2" s="697"/>
      <c r="J2" s="697"/>
    </row>
    <row r="3" spans="1:14" x14ac:dyDescent="0.2">
      <c r="A3" s="697" t="s">
        <v>27</v>
      </c>
      <c r="B3" s="697"/>
      <c r="C3" s="697"/>
      <c r="D3" s="697"/>
      <c r="E3" s="697"/>
      <c r="F3" s="697"/>
      <c r="G3" s="697"/>
      <c r="H3" s="697"/>
      <c r="I3" s="697"/>
      <c r="J3" s="697"/>
    </row>
    <row r="4" spans="1:14" ht="15" x14ac:dyDescent="0.2">
      <c r="A4" s="698"/>
      <c r="B4" s="698"/>
      <c r="C4" s="698"/>
      <c r="D4" s="698"/>
      <c r="E4" s="698"/>
      <c r="F4" s="698"/>
      <c r="G4" s="698"/>
      <c r="H4" s="698"/>
      <c r="I4" s="698"/>
      <c r="J4" s="698"/>
    </row>
    <row r="5" spans="1:14" ht="15" x14ac:dyDescent="0.25">
      <c r="A5" s="699" t="s">
        <v>28</v>
      </c>
      <c r="B5" s="699"/>
      <c r="C5" s="699"/>
      <c r="D5" s="699"/>
      <c r="E5" s="699"/>
      <c r="F5" s="699"/>
      <c r="G5" s="699"/>
      <c r="H5" s="699"/>
      <c r="I5" s="699"/>
      <c r="J5" s="699"/>
    </row>
    <row r="6" spans="1:14" ht="15" x14ac:dyDescent="0.2">
      <c r="A6" s="698"/>
      <c r="B6" s="698"/>
      <c r="C6" s="698"/>
      <c r="D6" s="698"/>
      <c r="E6" s="698"/>
      <c r="F6" s="698"/>
      <c r="G6" s="698"/>
      <c r="H6" s="698"/>
      <c r="I6" s="698"/>
      <c r="J6" s="698"/>
    </row>
    <row r="7" spans="1:14" s="2" customFormat="1" ht="29.25" customHeight="1" x14ac:dyDescent="0.25">
      <c r="B7" s="696" t="s">
        <v>111</v>
      </c>
      <c r="C7" s="696"/>
      <c r="D7" s="696"/>
      <c r="E7" s="696"/>
      <c r="F7" s="696"/>
      <c r="G7" s="696"/>
      <c r="H7" s="696"/>
    </row>
    <row r="8" spans="1:14" ht="15.75" x14ac:dyDescent="0.25">
      <c r="A8" s="700"/>
      <c r="B8" s="700"/>
      <c r="C8" s="700"/>
      <c r="D8" s="700"/>
      <c r="E8" s="700"/>
      <c r="F8" s="700"/>
      <c r="G8" s="700"/>
      <c r="H8" s="700"/>
      <c r="I8" s="700"/>
      <c r="J8" s="700"/>
    </row>
    <row r="9" spans="1:14" x14ac:dyDescent="0.2">
      <c r="A9" s="697" t="s">
        <v>25</v>
      </c>
      <c r="B9" s="697"/>
      <c r="C9" s="697"/>
      <c r="D9" s="697"/>
      <c r="E9" s="697"/>
      <c r="F9" s="697"/>
      <c r="G9" s="697"/>
      <c r="H9" s="697"/>
      <c r="I9" s="697"/>
      <c r="J9" s="697"/>
    </row>
    <row r="10" spans="1:14" ht="18.75" thickBot="1" x14ac:dyDescent="0.3">
      <c r="A10" s="701"/>
      <c r="B10" s="701"/>
      <c r="C10" s="701"/>
      <c r="D10" s="701"/>
      <c r="E10" s="701"/>
      <c r="F10" s="701"/>
      <c r="G10" s="701"/>
      <c r="H10" s="701"/>
      <c r="I10" s="701"/>
      <c r="J10" s="701"/>
    </row>
    <row r="11" spans="1:14" s="22" customFormat="1" ht="20.45" customHeight="1" thickBot="1" x14ac:dyDescent="0.3">
      <c r="A11" s="690" t="s">
        <v>29</v>
      </c>
      <c r="B11" s="691"/>
      <c r="C11" s="691"/>
      <c r="D11" s="691"/>
      <c r="E11" s="691"/>
      <c r="F11" s="691"/>
      <c r="G11" s="691"/>
      <c r="H11" s="691"/>
      <c r="I11" s="691"/>
      <c r="J11" s="692"/>
      <c r="K11" s="21"/>
    </row>
    <row r="12" spans="1:14" s="22" customFormat="1" ht="17.45" customHeight="1" thickBot="1" x14ac:dyDescent="0.3">
      <c r="A12" s="675" t="s">
        <v>41</v>
      </c>
      <c r="B12" s="676"/>
      <c r="C12" s="676"/>
      <c r="D12" s="676"/>
      <c r="E12" s="676"/>
      <c r="F12" s="676"/>
      <c r="G12" s="676"/>
      <c r="H12" s="676"/>
      <c r="I12" s="676"/>
      <c r="J12" s="677"/>
      <c r="K12" s="21"/>
    </row>
    <row r="13" spans="1:14" s="19" customFormat="1" ht="26.25" customHeight="1" x14ac:dyDescent="0.2">
      <c r="A13" s="284" t="s">
        <v>3</v>
      </c>
      <c r="B13" s="680"/>
      <c r="C13" s="680"/>
      <c r="D13" s="680"/>
      <c r="E13" s="680"/>
      <c r="F13" s="680"/>
      <c r="G13" s="680"/>
      <c r="H13" s="680"/>
      <c r="I13" s="680"/>
      <c r="J13" s="681"/>
      <c r="L13" s="20"/>
      <c r="M13" s="20"/>
      <c r="N13" s="20"/>
    </row>
    <row r="14" spans="1:14" s="19" customFormat="1" x14ac:dyDescent="0.2">
      <c r="A14" s="284" t="s">
        <v>30</v>
      </c>
      <c r="B14" s="680"/>
      <c r="C14" s="680"/>
      <c r="D14" s="680"/>
      <c r="E14" s="680"/>
      <c r="F14" s="680"/>
      <c r="G14" s="680"/>
      <c r="H14" s="680"/>
      <c r="I14" s="680"/>
      <c r="J14" s="681"/>
      <c r="L14" s="20"/>
      <c r="M14" s="20"/>
      <c r="N14" s="20"/>
    </row>
    <row r="15" spans="1:14" s="19" customFormat="1" x14ac:dyDescent="0.2">
      <c r="A15" s="284" t="s">
        <v>31</v>
      </c>
      <c r="B15" s="680"/>
      <c r="C15" s="680"/>
      <c r="D15" s="680"/>
      <c r="E15" s="680"/>
      <c r="F15" s="680"/>
      <c r="G15" s="680"/>
      <c r="H15" s="680"/>
      <c r="I15" s="680"/>
      <c r="J15" s="681"/>
      <c r="L15" s="20"/>
      <c r="M15" s="20"/>
      <c r="N15" s="20"/>
    </row>
    <row r="16" spans="1:14" s="19" customFormat="1" ht="14.25" customHeight="1" x14ac:dyDescent="0.2">
      <c r="A16" s="284" t="s">
        <v>4</v>
      </c>
      <c r="B16" s="678"/>
      <c r="C16" s="678"/>
      <c r="D16" s="678"/>
      <c r="E16" s="678"/>
      <c r="F16" s="678"/>
      <c r="G16" s="678"/>
      <c r="H16" s="678"/>
      <c r="I16" s="678"/>
      <c r="J16" s="679"/>
      <c r="L16" s="20"/>
      <c r="M16" s="20"/>
      <c r="N16" s="20"/>
    </row>
    <row r="17" spans="1:14" s="19" customFormat="1" x14ac:dyDescent="0.2">
      <c r="A17" s="284" t="s">
        <v>32</v>
      </c>
      <c r="B17" s="678"/>
      <c r="C17" s="678"/>
      <c r="D17" s="678"/>
      <c r="E17" s="678"/>
      <c r="F17" s="678"/>
      <c r="G17" s="678"/>
      <c r="H17" s="678"/>
      <c r="I17" s="678"/>
      <c r="J17" s="679"/>
      <c r="L17" s="20"/>
      <c r="M17" s="20"/>
      <c r="N17" s="20"/>
    </row>
    <row r="18" spans="1:14" s="19" customFormat="1" x14ac:dyDescent="0.2">
      <c r="A18" s="284" t="s">
        <v>33</v>
      </c>
      <c r="B18" s="678"/>
      <c r="C18" s="678"/>
      <c r="D18" s="678"/>
      <c r="E18" s="678"/>
      <c r="F18" s="678"/>
      <c r="G18" s="678"/>
      <c r="H18" s="678"/>
      <c r="I18" s="678"/>
      <c r="J18" s="679"/>
      <c r="L18" s="20"/>
      <c r="M18" s="20"/>
      <c r="N18" s="20"/>
    </row>
    <row r="19" spans="1:14" x14ac:dyDescent="0.2">
      <c r="A19" s="284" t="s">
        <v>5</v>
      </c>
      <c r="B19" s="667"/>
      <c r="C19" s="668"/>
      <c r="D19" s="668"/>
      <c r="E19" s="668"/>
      <c r="F19" s="668"/>
      <c r="G19" s="668"/>
      <c r="H19" s="668"/>
      <c r="I19" s="668"/>
      <c r="J19" s="688"/>
    </row>
    <row r="20" spans="1:14" ht="25.5" x14ac:dyDescent="0.2">
      <c r="A20" s="453" t="s">
        <v>1445</v>
      </c>
      <c r="B20" s="450"/>
      <c r="C20" s="451"/>
      <c r="D20" s="451"/>
      <c r="E20" s="451"/>
      <c r="F20" s="451"/>
      <c r="G20" s="451"/>
      <c r="H20" s="451"/>
      <c r="I20" s="451"/>
      <c r="J20" s="452"/>
    </row>
    <row r="21" spans="1:14" ht="25.5" x14ac:dyDescent="0.2">
      <c r="A21" s="453" t="s">
        <v>1446</v>
      </c>
      <c r="B21" s="450"/>
      <c r="C21" s="451"/>
      <c r="D21" s="451"/>
      <c r="E21" s="451"/>
      <c r="F21" s="451"/>
      <c r="G21" s="451"/>
      <c r="H21" s="451"/>
      <c r="I21" s="451"/>
      <c r="J21" s="452"/>
    </row>
    <row r="22" spans="1:14" ht="25.5" x14ac:dyDescent="0.2">
      <c r="A22" s="453" t="s">
        <v>1447</v>
      </c>
      <c r="B22" s="450"/>
      <c r="C22" s="451"/>
      <c r="D22" s="451"/>
      <c r="E22" s="451"/>
      <c r="F22" s="451"/>
      <c r="G22" s="451"/>
      <c r="H22" s="451"/>
      <c r="I22" s="451"/>
      <c r="J22" s="452"/>
    </row>
    <row r="23" spans="1:14" ht="31.5" customHeight="1" x14ac:dyDescent="0.2">
      <c r="A23" s="284" t="s">
        <v>11</v>
      </c>
      <c r="B23" s="678"/>
      <c r="C23" s="678"/>
      <c r="D23" s="678"/>
      <c r="E23" s="678"/>
      <c r="F23" s="678"/>
      <c r="G23" s="678"/>
      <c r="H23" s="678"/>
      <c r="I23" s="678"/>
      <c r="J23" s="679"/>
    </row>
    <row r="24" spans="1:14" ht="31.5" customHeight="1" x14ac:dyDescent="0.2">
      <c r="A24" s="284" t="s">
        <v>1143</v>
      </c>
      <c r="B24" s="678"/>
      <c r="C24" s="678"/>
      <c r="D24" s="678"/>
      <c r="E24" s="678"/>
      <c r="F24" s="678"/>
      <c r="G24" s="678"/>
      <c r="H24" s="678"/>
      <c r="I24" s="678"/>
      <c r="J24" s="679"/>
    </row>
    <row r="25" spans="1:14" ht="23.25" customHeight="1" thickBot="1" x14ac:dyDescent="0.25">
      <c r="A25" s="284" t="s">
        <v>13</v>
      </c>
      <c r="B25" s="30" t="s">
        <v>14</v>
      </c>
      <c r="C25" s="693"/>
      <c r="D25" s="694"/>
      <c r="E25" s="694"/>
      <c r="F25" s="695"/>
      <c r="G25" s="30" t="s">
        <v>15</v>
      </c>
      <c r="H25" s="680"/>
      <c r="I25" s="680"/>
      <c r="J25" s="681"/>
    </row>
    <row r="26" spans="1:14" s="22" customFormat="1" ht="17.45" customHeight="1" thickBot="1" x14ac:dyDescent="0.3">
      <c r="A26" s="675" t="s">
        <v>1144</v>
      </c>
      <c r="B26" s="676"/>
      <c r="C26" s="676"/>
      <c r="D26" s="676"/>
      <c r="E26" s="676"/>
      <c r="F26" s="676"/>
      <c r="G26" s="676"/>
      <c r="H26" s="676"/>
      <c r="I26" s="676"/>
      <c r="J26" s="677"/>
      <c r="K26" s="21"/>
    </row>
    <row r="27" spans="1:14" s="19" customFormat="1" ht="51" x14ac:dyDescent="0.2">
      <c r="A27" s="284" t="s">
        <v>1145</v>
      </c>
      <c r="B27" s="680"/>
      <c r="C27" s="680"/>
      <c r="D27" s="680"/>
      <c r="E27" s="680"/>
      <c r="F27" s="680"/>
      <c r="G27" s="680"/>
      <c r="H27" s="680"/>
      <c r="I27" s="680"/>
      <c r="J27" s="681"/>
      <c r="L27" s="20"/>
      <c r="M27" s="20"/>
      <c r="N27" s="20"/>
    </row>
    <row r="28" spans="1:14" s="19" customFormat="1" ht="25.5" x14ac:dyDescent="0.2">
      <c r="A28" s="284" t="s">
        <v>1147</v>
      </c>
      <c r="B28" s="680"/>
      <c r="C28" s="680"/>
      <c r="D28" s="680"/>
      <c r="E28" s="680"/>
      <c r="F28" s="680"/>
      <c r="G28" s="680"/>
      <c r="H28" s="680"/>
      <c r="I28" s="680"/>
      <c r="J28" s="681"/>
      <c r="L28" s="20"/>
      <c r="M28" s="20"/>
      <c r="N28" s="20"/>
    </row>
    <row r="29" spans="1:14" s="19" customFormat="1" ht="38.25" x14ac:dyDescent="0.2">
      <c r="A29" s="284" t="s">
        <v>1146</v>
      </c>
      <c r="B29" s="680"/>
      <c r="C29" s="680"/>
      <c r="D29" s="680"/>
      <c r="E29" s="680"/>
      <c r="F29" s="680"/>
      <c r="G29" s="680"/>
      <c r="H29" s="680"/>
      <c r="I29" s="680"/>
      <c r="J29" s="681"/>
      <c r="L29" s="20"/>
      <c r="M29" s="20"/>
      <c r="N29" s="20"/>
    </row>
    <row r="30" spans="1:14" s="19" customFormat="1" ht="25.5" x14ac:dyDescent="0.2">
      <c r="A30" s="284" t="s">
        <v>1148</v>
      </c>
      <c r="B30" s="678"/>
      <c r="C30" s="678"/>
      <c r="D30" s="678"/>
      <c r="E30" s="678"/>
      <c r="F30" s="678"/>
      <c r="G30" s="678"/>
      <c r="H30" s="678"/>
      <c r="I30" s="678"/>
      <c r="J30" s="679"/>
      <c r="L30" s="20"/>
      <c r="M30" s="20"/>
      <c r="N30" s="20"/>
    </row>
    <row r="31" spans="1:14" s="19" customFormat="1" x14ac:dyDescent="0.2">
      <c r="A31" s="284" t="s">
        <v>1149</v>
      </c>
      <c r="B31" s="678"/>
      <c r="C31" s="678"/>
      <c r="D31" s="678"/>
      <c r="E31" s="678"/>
      <c r="F31" s="678"/>
      <c r="G31" s="678"/>
      <c r="H31" s="678"/>
      <c r="I31" s="678"/>
      <c r="J31" s="679"/>
      <c r="L31" s="20"/>
      <c r="M31" s="20"/>
      <c r="N31" s="20"/>
    </row>
    <row r="32" spans="1:14" s="19" customFormat="1" ht="51" x14ac:dyDescent="0.2">
      <c r="A32" s="284" t="s">
        <v>1150</v>
      </c>
      <c r="B32" s="678"/>
      <c r="C32" s="678"/>
      <c r="D32" s="678"/>
      <c r="E32" s="678"/>
      <c r="F32" s="678"/>
      <c r="G32" s="678"/>
      <c r="H32" s="678"/>
      <c r="I32" s="678"/>
      <c r="J32" s="679"/>
      <c r="L32" s="20"/>
      <c r="M32" s="20"/>
      <c r="N32" s="20"/>
    </row>
    <row r="33" spans="1:14" ht="39" thickBot="1" x14ac:dyDescent="0.25">
      <c r="A33" s="284" t="s">
        <v>1151</v>
      </c>
      <c r="B33" s="667"/>
      <c r="C33" s="668"/>
      <c r="D33" s="668"/>
      <c r="E33" s="668"/>
      <c r="F33" s="668"/>
      <c r="G33" s="668"/>
      <c r="H33" s="668"/>
      <c r="I33" s="668"/>
      <c r="J33" s="688"/>
    </row>
    <row r="34" spans="1:14" s="22" customFormat="1" ht="17.45" customHeight="1" thickBot="1" x14ac:dyDescent="0.3">
      <c r="A34" s="675" t="s">
        <v>42</v>
      </c>
      <c r="B34" s="676"/>
      <c r="C34" s="676"/>
      <c r="D34" s="676"/>
      <c r="E34" s="676"/>
      <c r="F34" s="676"/>
      <c r="G34" s="676"/>
      <c r="H34" s="676"/>
      <c r="I34" s="676"/>
      <c r="J34" s="677"/>
      <c r="K34" s="21"/>
    </row>
    <row r="35" spans="1:14" x14ac:dyDescent="0.2">
      <c r="A35" s="284" t="s">
        <v>6</v>
      </c>
      <c r="B35" s="678"/>
      <c r="C35" s="678"/>
      <c r="D35" s="678"/>
      <c r="E35" s="678"/>
      <c r="F35" s="678"/>
      <c r="G35" s="678"/>
      <c r="H35" s="678"/>
      <c r="I35" s="678"/>
      <c r="J35" s="679"/>
    </row>
    <row r="36" spans="1:14" x14ac:dyDescent="0.2">
      <c r="A36" s="284" t="s">
        <v>7</v>
      </c>
      <c r="B36" s="678"/>
      <c r="C36" s="678"/>
      <c r="D36" s="678"/>
      <c r="E36" s="678"/>
      <c r="F36" s="678"/>
      <c r="G36" s="678"/>
      <c r="H36" s="678"/>
      <c r="I36" s="678"/>
      <c r="J36" s="679"/>
    </row>
    <row r="37" spans="1:14" x14ac:dyDescent="0.2">
      <c r="A37" s="453" t="s">
        <v>1443</v>
      </c>
      <c r="B37" s="680"/>
      <c r="C37" s="680"/>
      <c r="D37" s="680"/>
      <c r="E37" s="680"/>
      <c r="F37" s="680"/>
      <c r="G37" s="680"/>
      <c r="H37" s="680"/>
      <c r="I37" s="680"/>
      <c r="J37" s="681"/>
    </row>
    <row r="38" spans="1:14" x14ac:dyDescent="0.2">
      <c r="A38" s="453" t="s">
        <v>8</v>
      </c>
      <c r="B38" s="680"/>
      <c r="C38" s="680"/>
      <c r="D38" s="680"/>
      <c r="E38" s="680"/>
      <c r="F38" s="680"/>
      <c r="G38" s="680"/>
      <c r="H38" s="680"/>
      <c r="I38" s="680"/>
      <c r="J38" s="681"/>
    </row>
    <row r="39" spans="1:14" x14ac:dyDescent="0.2">
      <c r="A39" s="453" t="s">
        <v>10</v>
      </c>
      <c r="B39" s="680"/>
      <c r="C39" s="680"/>
      <c r="D39" s="680"/>
      <c r="E39" s="680"/>
      <c r="F39" s="680"/>
      <c r="G39" s="680"/>
      <c r="H39" s="680"/>
      <c r="I39" s="680"/>
      <c r="J39" s="681"/>
    </row>
    <row r="40" spans="1:14" x14ac:dyDescent="0.2">
      <c r="A40" s="453" t="s">
        <v>9</v>
      </c>
      <c r="B40" s="680"/>
      <c r="C40" s="680"/>
      <c r="D40" s="680"/>
      <c r="E40" s="680"/>
      <c r="F40" s="680"/>
      <c r="G40" s="680"/>
      <c r="H40" s="680"/>
      <c r="I40" s="680"/>
      <c r="J40" s="681"/>
    </row>
    <row r="41" spans="1:14" x14ac:dyDescent="0.2">
      <c r="A41" s="453" t="s">
        <v>1444</v>
      </c>
      <c r="B41" s="680"/>
      <c r="C41" s="680"/>
      <c r="D41" s="680"/>
      <c r="E41" s="680"/>
      <c r="F41" s="680"/>
      <c r="G41" s="680"/>
      <c r="H41" s="680"/>
      <c r="I41" s="680"/>
      <c r="J41" s="681"/>
    </row>
    <row r="42" spans="1:14" ht="30" customHeight="1" x14ac:dyDescent="0.2">
      <c r="A42" s="284" t="s">
        <v>12</v>
      </c>
      <c r="B42" s="678"/>
      <c r="C42" s="678"/>
      <c r="D42" s="678"/>
      <c r="E42" s="678"/>
      <c r="F42" s="678"/>
      <c r="G42" s="678"/>
      <c r="H42" s="678"/>
      <c r="I42" s="678"/>
      <c r="J42" s="679"/>
    </row>
    <row r="43" spans="1:14" ht="13.5" thickBot="1" x14ac:dyDescent="0.25">
      <c r="A43" s="284" t="s">
        <v>1152</v>
      </c>
      <c r="B43" s="678"/>
      <c r="C43" s="678"/>
      <c r="D43" s="678"/>
      <c r="E43" s="678"/>
      <c r="F43" s="678"/>
      <c r="G43" s="678"/>
      <c r="H43" s="678"/>
      <c r="I43" s="678"/>
      <c r="J43" s="679"/>
    </row>
    <row r="44" spans="1:14" s="22" customFormat="1" ht="17.45" customHeight="1" thickBot="1" x14ac:dyDescent="0.3">
      <c r="A44" s="675" t="s">
        <v>43</v>
      </c>
      <c r="B44" s="676"/>
      <c r="C44" s="676"/>
      <c r="D44" s="676"/>
      <c r="E44" s="676"/>
      <c r="F44" s="676"/>
      <c r="G44" s="676"/>
      <c r="H44" s="676"/>
      <c r="I44" s="676"/>
      <c r="J44" s="677"/>
      <c r="K44" s="21"/>
    </row>
    <row r="45" spans="1:14" ht="38.25" x14ac:dyDescent="0.2">
      <c r="A45" s="69" t="s">
        <v>1153</v>
      </c>
      <c r="B45" s="288"/>
      <c r="C45" s="288"/>
      <c r="D45" s="288"/>
      <c r="E45" s="288"/>
      <c r="F45" s="288"/>
      <c r="G45" s="288"/>
      <c r="H45" s="288"/>
      <c r="I45" s="288"/>
      <c r="J45" s="289"/>
    </row>
    <row r="46" spans="1:14" ht="26.25" customHeight="1" x14ac:dyDescent="0.2">
      <c r="A46" s="284" t="s">
        <v>65</v>
      </c>
      <c r="B46" s="660"/>
      <c r="C46" s="661"/>
      <c r="D46" s="661"/>
      <c r="E46" s="661"/>
      <c r="F46" s="661"/>
      <c r="G46" s="661"/>
      <c r="H46" s="661"/>
      <c r="I46" s="661"/>
      <c r="J46" s="662"/>
    </row>
    <row r="47" spans="1:14" s="19" customFormat="1" ht="13.35" customHeight="1" x14ac:dyDescent="0.2">
      <c r="A47" s="284" t="s">
        <v>17</v>
      </c>
      <c r="B47" s="667"/>
      <c r="C47" s="668"/>
      <c r="D47" s="668"/>
      <c r="E47" s="669"/>
      <c r="F47" s="31" t="s">
        <v>38</v>
      </c>
      <c r="G47" s="32" t="e">
        <f>B47/B46</f>
        <v>#DIV/0!</v>
      </c>
      <c r="H47" s="670" t="s">
        <v>37</v>
      </c>
      <c r="I47" s="671"/>
      <c r="J47" s="672"/>
      <c r="L47" s="20"/>
      <c r="M47" s="20"/>
      <c r="N47" s="20"/>
    </row>
    <row r="48" spans="1:14" ht="25.5" x14ac:dyDescent="0.2">
      <c r="A48" s="284" t="s">
        <v>34</v>
      </c>
      <c r="B48" s="663"/>
      <c r="C48" s="663"/>
      <c r="D48" s="663"/>
      <c r="E48" s="663"/>
      <c r="F48" s="663"/>
      <c r="G48" s="663"/>
      <c r="H48" s="663"/>
      <c r="I48" s="663"/>
      <c r="J48" s="664"/>
    </row>
    <row r="49" spans="1:14" ht="30" customHeight="1" x14ac:dyDescent="0.2">
      <c r="A49" s="94" t="s">
        <v>114</v>
      </c>
      <c r="B49" s="673"/>
      <c r="C49" s="673"/>
      <c r="D49" s="673"/>
      <c r="E49" s="673"/>
      <c r="F49" s="673"/>
      <c r="G49" s="673"/>
      <c r="H49" s="673"/>
      <c r="I49" s="673"/>
      <c r="J49" s="674"/>
    </row>
    <row r="50" spans="1:14" ht="38.25" x14ac:dyDescent="0.2">
      <c r="A50" s="284" t="s">
        <v>35</v>
      </c>
      <c r="B50" s="663"/>
      <c r="C50" s="663"/>
      <c r="D50" s="663"/>
      <c r="E50" s="663"/>
      <c r="F50" s="663"/>
      <c r="G50" s="663"/>
      <c r="H50" s="663"/>
      <c r="I50" s="663"/>
      <c r="J50" s="664"/>
    </row>
    <row r="51" spans="1:14" ht="30" customHeight="1" x14ac:dyDescent="0.2">
      <c r="A51" s="94" t="s">
        <v>114</v>
      </c>
      <c r="B51" s="673"/>
      <c r="C51" s="673"/>
      <c r="D51" s="673"/>
      <c r="E51" s="673"/>
      <c r="F51" s="673"/>
      <c r="G51" s="673"/>
      <c r="H51" s="673"/>
      <c r="I51" s="673"/>
      <c r="J51" s="674"/>
    </row>
    <row r="52" spans="1:14" s="19" customFormat="1" x14ac:dyDescent="0.2">
      <c r="A52" s="284" t="s">
        <v>36</v>
      </c>
      <c r="B52" s="665">
        <f>B50</f>
        <v>0</v>
      </c>
      <c r="C52" s="665"/>
      <c r="D52" s="665"/>
      <c r="E52" s="665"/>
      <c r="F52" s="665"/>
      <c r="G52" s="665"/>
      <c r="H52" s="665"/>
      <c r="I52" s="665"/>
      <c r="J52" s="666"/>
      <c r="L52" s="20"/>
      <c r="M52" s="20"/>
      <c r="N52" s="20"/>
    </row>
    <row r="53" spans="1:14" s="19" customFormat="1" x14ac:dyDescent="0.2">
      <c r="A53" s="658" t="s">
        <v>40</v>
      </c>
      <c r="B53" s="659"/>
      <c r="C53" s="659"/>
      <c r="D53" s="659"/>
      <c r="E53" s="659"/>
      <c r="F53" s="659"/>
      <c r="G53" s="659"/>
      <c r="H53" s="659"/>
      <c r="I53" s="659"/>
      <c r="J53" s="33"/>
      <c r="L53" s="20"/>
      <c r="M53" s="20"/>
      <c r="N53" s="20"/>
    </row>
    <row r="54" spans="1:14" s="19" customFormat="1" x14ac:dyDescent="0.2">
      <c r="A54" s="652" t="s">
        <v>16</v>
      </c>
      <c r="B54" s="653"/>
      <c r="C54" s="653"/>
      <c r="D54" s="653"/>
      <c r="E54" s="653"/>
      <c r="F54" s="653"/>
      <c r="G54" s="653"/>
      <c r="H54" s="653"/>
      <c r="I54" s="653"/>
      <c r="J54" s="33"/>
      <c r="L54" s="20"/>
      <c r="M54" s="20"/>
      <c r="N54" s="20"/>
    </row>
    <row r="55" spans="1:14" s="19" customFormat="1" ht="27.75" customHeight="1" x14ac:dyDescent="0.2">
      <c r="A55" s="283" t="s">
        <v>18</v>
      </c>
      <c r="B55" s="654" t="s">
        <v>39</v>
      </c>
      <c r="C55" s="655"/>
      <c r="D55" s="654" t="s">
        <v>19</v>
      </c>
      <c r="E55" s="655"/>
      <c r="F55" s="654" t="s">
        <v>20</v>
      </c>
      <c r="G55" s="655"/>
      <c r="H55" s="654" t="s">
        <v>112</v>
      </c>
      <c r="I55" s="655"/>
      <c r="J55" s="189" t="s">
        <v>113</v>
      </c>
      <c r="L55" s="20"/>
      <c r="M55" s="20"/>
      <c r="N55" s="20"/>
    </row>
    <row r="56" spans="1:14" s="19" customFormat="1" ht="25.35" customHeight="1" x14ac:dyDescent="0.2">
      <c r="A56" s="93">
        <f>B46</f>
        <v>0</v>
      </c>
      <c r="B56" s="650"/>
      <c r="C56" s="651"/>
      <c r="D56" s="650"/>
      <c r="E56" s="651"/>
      <c r="F56" s="650"/>
      <c r="G56" s="651"/>
      <c r="H56" s="648"/>
      <c r="I56" s="649"/>
      <c r="J56" s="190" t="e">
        <f>H56/(B56+D56+F56)</f>
        <v>#DIV/0!</v>
      </c>
      <c r="L56" s="20"/>
      <c r="M56" s="20"/>
      <c r="N56" s="20"/>
    </row>
    <row r="57" spans="1:14" s="19" customFormat="1" x14ac:dyDescent="0.2">
      <c r="A57" s="652" t="s">
        <v>35</v>
      </c>
      <c r="B57" s="653"/>
      <c r="C57" s="653"/>
      <c r="D57" s="653"/>
      <c r="E57" s="653"/>
      <c r="F57" s="653"/>
      <c r="G57" s="653"/>
      <c r="H57" s="653"/>
      <c r="I57" s="653"/>
      <c r="J57" s="33"/>
      <c r="L57" s="20"/>
      <c r="M57" s="20"/>
      <c r="N57" s="20"/>
    </row>
    <row r="58" spans="1:14" s="19" customFormat="1" ht="27.75" customHeight="1" x14ac:dyDescent="0.2">
      <c r="A58" s="283" t="s">
        <v>18</v>
      </c>
      <c r="B58" s="654" t="s">
        <v>39</v>
      </c>
      <c r="C58" s="655"/>
      <c r="D58" s="654" t="s">
        <v>19</v>
      </c>
      <c r="E58" s="655"/>
      <c r="F58" s="654" t="s">
        <v>20</v>
      </c>
      <c r="G58" s="655"/>
      <c r="H58" s="654" t="s">
        <v>112</v>
      </c>
      <c r="I58" s="655"/>
      <c r="J58" s="189" t="s">
        <v>113</v>
      </c>
      <c r="L58" s="20"/>
      <c r="M58" s="20"/>
      <c r="N58" s="20"/>
    </row>
    <row r="59" spans="1:14" s="19" customFormat="1" ht="24" customHeight="1" thickBot="1" x14ac:dyDescent="0.25">
      <c r="A59" s="92"/>
      <c r="B59" s="656"/>
      <c r="C59" s="657"/>
      <c r="D59" s="656"/>
      <c r="E59" s="657"/>
      <c r="F59" s="656"/>
      <c r="G59" s="657"/>
      <c r="H59" s="648"/>
      <c r="I59" s="649"/>
      <c r="J59" s="190" t="e">
        <f>H59/(B59+D59+F59)</f>
        <v>#DIV/0!</v>
      </c>
      <c r="L59" s="20"/>
      <c r="M59" s="20"/>
      <c r="N59" s="20"/>
    </row>
    <row r="60" spans="1:14" s="22" customFormat="1" ht="17.45" customHeight="1" thickBot="1" x14ac:dyDescent="0.3">
      <c r="A60" s="675" t="s">
        <v>44</v>
      </c>
      <c r="B60" s="676"/>
      <c r="C60" s="676"/>
      <c r="D60" s="676"/>
      <c r="E60" s="676"/>
      <c r="F60" s="676"/>
      <c r="G60" s="676"/>
      <c r="H60" s="676"/>
      <c r="I60" s="676"/>
      <c r="J60" s="677"/>
      <c r="K60" s="21"/>
    </row>
    <row r="61" spans="1:14" x14ac:dyDescent="0.2">
      <c r="A61" s="689" t="s">
        <v>45</v>
      </c>
      <c r="B61" s="678"/>
      <c r="C61" s="678"/>
      <c r="D61" s="678"/>
      <c r="E61" s="678"/>
      <c r="F61" s="678"/>
      <c r="G61" s="678"/>
      <c r="H61" s="678"/>
      <c r="I61" s="678"/>
      <c r="J61" s="679"/>
    </row>
    <row r="62" spans="1:14" ht="44.45" customHeight="1" x14ac:dyDescent="0.2">
      <c r="A62" s="689"/>
      <c r="B62" s="678"/>
      <c r="C62" s="678"/>
      <c r="D62" s="678"/>
      <c r="E62" s="678"/>
      <c r="F62" s="678"/>
      <c r="G62" s="678"/>
      <c r="H62" s="678"/>
      <c r="I62" s="678"/>
      <c r="J62" s="679"/>
    </row>
    <row r="63" spans="1:14" ht="22.5" customHeight="1" x14ac:dyDescent="0.2">
      <c r="A63" s="682" t="s">
        <v>50</v>
      </c>
      <c r="B63" s="685" t="s">
        <v>46</v>
      </c>
      <c r="C63" s="686"/>
      <c r="D63" s="686"/>
      <c r="E63" s="686"/>
      <c r="F63" s="686"/>
      <c r="G63" s="686"/>
      <c r="H63" s="686"/>
      <c r="I63" s="686"/>
      <c r="J63" s="687"/>
    </row>
    <row r="64" spans="1:14" ht="27.6" customHeight="1" x14ac:dyDescent="0.2">
      <c r="A64" s="683"/>
      <c r="B64" s="667" t="s">
        <v>2</v>
      </c>
      <c r="C64" s="669"/>
      <c r="D64" s="38"/>
      <c r="E64" s="667" t="s">
        <v>51</v>
      </c>
      <c r="F64" s="668"/>
      <c r="G64" s="669"/>
      <c r="H64" s="668"/>
      <c r="I64" s="668"/>
      <c r="J64" s="688"/>
    </row>
    <row r="65" spans="1:14" s="19" customFormat="1" ht="22.5" customHeight="1" x14ac:dyDescent="0.2">
      <c r="A65" s="683"/>
      <c r="B65" s="685" t="s">
        <v>47</v>
      </c>
      <c r="C65" s="686"/>
      <c r="D65" s="686"/>
      <c r="E65" s="686"/>
      <c r="F65" s="686"/>
      <c r="G65" s="686"/>
      <c r="H65" s="686"/>
      <c r="I65" s="686"/>
      <c r="J65" s="687"/>
      <c r="L65" s="20"/>
      <c r="M65" s="20"/>
      <c r="N65" s="20"/>
    </row>
    <row r="66" spans="1:14" s="19" customFormat="1" ht="27.6" customHeight="1" x14ac:dyDescent="0.2">
      <c r="A66" s="683"/>
      <c r="B66" s="667" t="s">
        <v>2</v>
      </c>
      <c r="C66" s="669"/>
      <c r="D66" s="38"/>
      <c r="E66" s="667" t="s">
        <v>51</v>
      </c>
      <c r="F66" s="668"/>
      <c r="G66" s="669"/>
      <c r="H66" s="668"/>
      <c r="I66" s="668"/>
      <c r="J66" s="688"/>
      <c r="L66" s="20"/>
      <c r="M66" s="20"/>
      <c r="N66" s="20"/>
    </row>
    <row r="67" spans="1:14" s="19" customFormat="1" ht="22.5" customHeight="1" x14ac:dyDescent="0.2">
      <c r="A67" s="683"/>
      <c r="B67" s="685" t="s">
        <v>48</v>
      </c>
      <c r="C67" s="686"/>
      <c r="D67" s="686"/>
      <c r="E67" s="686"/>
      <c r="F67" s="686"/>
      <c r="G67" s="686"/>
      <c r="H67" s="686"/>
      <c r="I67" s="686"/>
      <c r="J67" s="687"/>
      <c r="L67" s="20"/>
      <c r="M67" s="20"/>
      <c r="N67" s="20"/>
    </row>
    <row r="68" spans="1:14" s="19" customFormat="1" ht="27.6" customHeight="1" x14ac:dyDescent="0.2">
      <c r="A68" s="683"/>
      <c r="B68" s="667" t="s">
        <v>2</v>
      </c>
      <c r="C68" s="669"/>
      <c r="D68" s="38"/>
      <c r="E68" s="667" t="s">
        <v>51</v>
      </c>
      <c r="F68" s="668"/>
      <c r="G68" s="669"/>
      <c r="H68" s="668"/>
      <c r="I68" s="668"/>
      <c r="J68" s="688"/>
      <c r="L68" s="20"/>
      <c r="M68" s="20"/>
      <c r="N68" s="20"/>
    </row>
    <row r="69" spans="1:14" s="19" customFormat="1" ht="22.5" customHeight="1" x14ac:dyDescent="0.2">
      <c r="A69" s="683"/>
      <c r="B69" s="685" t="s">
        <v>49</v>
      </c>
      <c r="C69" s="686"/>
      <c r="D69" s="686"/>
      <c r="E69" s="686"/>
      <c r="F69" s="686"/>
      <c r="G69" s="686"/>
      <c r="H69" s="686"/>
      <c r="I69" s="686"/>
      <c r="J69" s="687"/>
      <c r="L69" s="20"/>
      <c r="M69" s="20"/>
      <c r="N69" s="20"/>
    </row>
    <row r="70" spans="1:14" s="19" customFormat="1" ht="27.6" customHeight="1" x14ac:dyDescent="0.2">
      <c r="A70" s="684"/>
      <c r="B70" s="667" t="s">
        <v>2</v>
      </c>
      <c r="C70" s="669"/>
      <c r="D70" s="38"/>
      <c r="E70" s="667" t="s">
        <v>51</v>
      </c>
      <c r="F70" s="668"/>
      <c r="G70" s="669"/>
      <c r="H70" s="668"/>
      <c r="I70" s="668"/>
      <c r="J70" s="688"/>
      <c r="L70" s="20"/>
      <c r="M70" s="20"/>
      <c r="N70" s="20"/>
    </row>
    <row r="71" spans="1:14" s="19" customFormat="1" ht="31.35" customHeight="1" x14ac:dyDescent="0.2">
      <c r="A71" s="284" t="s">
        <v>66</v>
      </c>
      <c r="B71" s="667" t="s">
        <v>2</v>
      </c>
      <c r="C71" s="669"/>
      <c r="D71" s="667" t="s">
        <v>52</v>
      </c>
      <c r="E71" s="668"/>
      <c r="F71" s="668"/>
      <c r="G71" s="669"/>
      <c r="H71" s="668"/>
      <c r="I71" s="668"/>
      <c r="J71" s="688"/>
      <c r="L71" s="20"/>
      <c r="M71" s="20"/>
      <c r="N71" s="20"/>
    </row>
    <row r="72" spans="1:14" s="19" customFormat="1" x14ac:dyDescent="0.2">
      <c r="A72" s="28"/>
      <c r="B72" s="35"/>
      <c r="C72" s="35"/>
      <c r="D72" s="35"/>
      <c r="E72" s="35"/>
      <c r="F72" s="35"/>
      <c r="G72" s="35"/>
      <c r="H72" s="35"/>
      <c r="I72" s="35"/>
      <c r="J72" s="34"/>
      <c r="L72" s="20"/>
      <c r="M72" s="20"/>
      <c r="N72" s="20"/>
    </row>
    <row r="73" spans="1:14" s="19" customFormat="1" ht="13.5" thickBot="1" x14ac:dyDescent="0.25">
      <c r="A73" s="27"/>
      <c r="B73" s="35"/>
      <c r="C73" s="35"/>
      <c r="D73" s="35"/>
      <c r="E73" s="35"/>
      <c r="F73" s="35"/>
      <c r="G73" s="35"/>
      <c r="H73" s="35"/>
      <c r="I73" s="35"/>
      <c r="J73" s="34"/>
      <c r="L73" s="20"/>
      <c r="M73" s="20"/>
      <c r="N73" s="20"/>
    </row>
    <row r="74" spans="1:14" ht="26.45" customHeight="1" thickBot="1" x14ac:dyDescent="0.25">
      <c r="A74" s="28"/>
      <c r="B74" s="644" t="s">
        <v>21</v>
      </c>
      <c r="C74" s="645"/>
      <c r="D74" s="35"/>
      <c r="E74" s="644" t="s">
        <v>22</v>
      </c>
      <c r="F74" s="645"/>
      <c r="G74" s="35"/>
      <c r="H74" s="644" t="s">
        <v>53</v>
      </c>
      <c r="I74" s="645"/>
      <c r="J74" s="34"/>
    </row>
    <row r="75" spans="1:14" x14ac:dyDescent="0.2">
      <c r="A75" s="27"/>
      <c r="B75" s="646" t="s">
        <v>23</v>
      </c>
      <c r="C75" s="647"/>
      <c r="D75" s="35"/>
      <c r="E75" s="646" t="s">
        <v>23</v>
      </c>
      <c r="F75" s="647"/>
      <c r="G75" s="35"/>
      <c r="H75" s="646" t="s">
        <v>23</v>
      </c>
      <c r="I75" s="647"/>
      <c r="J75" s="34"/>
    </row>
    <row r="76" spans="1:14" x14ac:dyDescent="0.2">
      <c r="A76" s="27"/>
      <c r="B76" s="640"/>
      <c r="C76" s="641"/>
      <c r="D76" s="35"/>
      <c r="E76" s="640"/>
      <c r="F76" s="641"/>
      <c r="G76" s="35"/>
      <c r="H76" s="640"/>
      <c r="I76" s="641"/>
      <c r="J76" s="34"/>
    </row>
    <row r="77" spans="1:14" x14ac:dyDescent="0.2">
      <c r="A77" s="27"/>
      <c r="B77" s="281" t="s">
        <v>24</v>
      </c>
      <c r="C77" s="282"/>
      <c r="D77" s="35"/>
      <c r="E77" s="281" t="s">
        <v>24</v>
      </c>
      <c r="F77" s="282"/>
      <c r="G77" s="35"/>
      <c r="H77" s="281" t="s">
        <v>24</v>
      </c>
      <c r="I77" s="282"/>
      <c r="J77" s="34"/>
    </row>
    <row r="78" spans="1:14" x14ac:dyDescent="0.2">
      <c r="A78" s="27"/>
      <c r="B78" s="281"/>
      <c r="C78" s="282"/>
      <c r="D78" s="35"/>
      <c r="E78" s="281"/>
      <c r="F78" s="282"/>
      <c r="G78" s="35"/>
      <c r="H78" s="281"/>
      <c r="I78" s="282"/>
      <c r="J78" s="34"/>
    </row>
    <row r="79" spans="1:14" x14ac:dyDescent="0.2">
      <c r="A79" s="27"/>
      <c r="B79" s="281" t="s">
        <v>0</v>
      </c>
      <c r="C79" s="282"/>
      <c r="D79" s="35"/>
      <c r="E79" s="281" t="s">
        <v>0</v>
      </c>
      <c r="F79" s="282"/>
      <c r="G79" s="35"/>
      <c r="H79" s="281" t="s">
        <v>0</v>
      </c>
      <c r="I79" s="282"/>
      <c r="J79" s="34"/>
    </row>
    <row r="80" spans="1:14" x14ac:dyDescent="0.2">
      <c r="A80" s="27"/>
      <c r="B80" s="281"/>
      <c r="C80" s="282"/>
      <c r="D80" s="35"/>
      <c r="E80" s="281"/>
      <c r="F80" s="282"/>
      <c r="G80" s="35"/>
      <c r="H80" s="281"/>
      <c r="I80" s="282"/>
      <c r="J80" s="34"/>
    </row>
    <row r="81" spans="1:14" x14ac:dyDescent="0.2">
      <c r="A81" s="27"/>
      <c r="B81" s="640"/>
      <c r="C81" s="641"/>
      <c r="D81" s="35"/>
      <c r="E81" s="640"/>
      <c r="F81" s="641"/>
      <c r="G81" s="35"/>
      <c r="H81" s="640"/>
      <c r="I81" s="641"/>
      <c r="J81" s="34"/>
    </row>
    <row r="82" spans="1:14" ht="13.5" thickBot="1" x14ac:dyDescent="0.25">
      <c r="A82" s="27"/>
      <c r="B82" s="642"/>
      <c r="C82" s="643"/>
      <c r="D82" s="35"/>
      <c r="E82" s="642"/>
      <c r="F82" s="643"/>
      <c r="G82" s="35"/>
      <c r="H82" s="642"/>
      <c r="I82" s="643"/>
      <c r="J82" s="34"/>
    </row>
    <row r="83" spans="1:14" ht="13.5" thickBot="1" x14ac:dyDescent="0.25">
      <c r="A83" s="29"/>
      <c r="B83" s="36"/>
      <c r="C83" s="36"/>
      <c r="D83" s="36"/>
      <c r="E83" s="36"/>
      <c r="F83" s="36"/>
      <c r="G83" s="36"/>
      <c r="H83" s="36"/>
      <c r="I83" s="36"/>
      <c r="J83" s="37"/>
    </row>
    <row r="84" spans="1:14" x14ac:dyDescent="0.2">
      <c r="A84" s="23"/>
    </row>
    <row r="85" spans="1:14" ht="39.950000000000003" customHeight="1" x14ac:dyDescent="0.2">
      <c r="A85" s="24"/>
      <c r="B85" s="25"/>
      <c r="C85" s="25"/>
      <c r="D85" s="25"/>
      <c r="E85" s="25"/>
      <c r="F85" s="25"/>
      <c r="G85" s="25"/>
      <c r="H85" s="25"/>
      <c r="I85" s="25"/>
      <c r="J85" s="25"/>
      <c r="K85" s="25"/>
      <c r="L85" s="26"/>
      <c r="M85" s="26"/>
      <c r="N85" s="26"/>
    </row>
    <row r="86" spans="1:14" ht="39.950000000000003" customHeight="1" x14ac:dyDescent="0.2"/>
    <row r="87" spans="1:14" ht="39.950000000000003" customHeight="1" x14ac:dyDescent="0.2"/>
  </sheetData>
  <mergeCells count="100">
    <mergeCell ref="B31:J31"/>
    <mergeCell ref="B32:J32"/>
    <mergeCell ref="B33:J33"/>
    <mergeCell ref="B24:J24"/>
    <mergeCell ref="A8:J8"/>
    <mergeCell ref="A9:J9"/>
    <mergeCell ref="A10:J10"/>
    <mergeCell ref="A12:J12"/>
    <mergeCell ref="B30:J30"/>
    <mergeCell ref="A26:J26"/>
    <mergeCell ref="B27:J27"/>
    <mergeCell ref="B28:J28"/>
    <mergeCell ref="B29:J29"/>
    <mergeCell ref="B7:H7"/>
    <mergeCell ref="A2:J2"/>
    <mergeCell ref="A3:J3"/>
    <mergeCell ref="A4:J4"/>
    <mergeCell ref="A5:J5"/>
    <mergeCell ref="A6:J6"/>
    <mergeCell ref="A61:A62"/>
    <mergeCell ref="B61:J62"/>
    <mergeCell ref="A11:J11"/>
    <mergeCell ref="A60:J60"/>
    <mergeCell ref="B13:J13"/>
    <mergeCell ref="B15:J15"/>
    <mergeCell ref="B16:J16"/>
    <mergeCell ref="B17:J17"/>
    <mergeCell ref="B19:J19"/>
    <mergeCell ref="B14:J14"/>
    <mergeCell ref="B18:J18"/>
    <mergeCell ref="B23:J23"/>
    <mergeCell ref="B43:J43"/>
    <mergeCell ref="C25:F25"/>
    <mergeCell ref="H25:J25"/>
    <mergeCell ref="A34:J34"/>
    <mergeCell ref="B71:C71"/>
    <mergeCell ref="D71:G71"/>
    <mergeCell ref="H71:J71"/>
    <mergeCell ref="B68:C68"/>
    <mergeCell ref="H68:J68"/>
    <mergeCell ref="B69:J69"/>
    <mergeCell ref="B70:C70"/>
    <mergeCell ref="H70:J70"/>
    <mergeCell ref="A63:A70"/>
    <mergeCell ref="B63:J63"/>
    <mergeCell ref="B64:C64"/>
    <mergeCell ref="H64:J64"/>
    <mergeCell ref="B65:J65"/>
    <mergeCell ref="B66:C66"/>
    <mergeCell ref="H66:J66"/>
    <mergeCell ref="E64:G64"/>
    <mergeCell ref="E66:G66"/>
    <mergeCell ref="E68:G68"/>
    <mergeCell ref="E70:G70"/>
    <mergeCell ref="B67:J67"/>
    <mergeCell ref="A44:J44"/>
    <mergeCell ref="B35:J35"/>
    <mergeCell ref="B36:J36"/>
    <mergeCell ref="B38:J38"/>
    <mergeCell ref="B37:J37"/>
    <mergeCell ref="B40:J40"/>
    <mergeCell ref="B39:J39"/>
    <mergeCell ref="B42:J42"/>
    <mergeCell ref="B41:J41"/>
    <mergeCell ref="A53:I53"/>
    <mergeCell ref="B46:J46"/>
    <mergeCell ref="B48:J48"/>
    <mergeCell ref="B50:J50"/>
    <mergeCell ref="B52:J52"/>
    <mergeCell ref="B47:E47"/>
    <mergeCell ref="H47:J47"/>
    <mergeCell ref="B49:J49"/>
    <mergeCell ref="B51:J51"/>
    <mergeCell ref="A54:I54"/>
    <mergeCell ref="B55:C55"/>
    <mergeCell ref="D55:E55"/>
    <mergeCell ref="F55:G55"/>
    <mergeCell ref="H55:I55"/>
    <mergeCell ref="H59:I59"/>
    <mergeCell ref="B56:C56"/>
    <mergeCell ref="D56:E56"/>
    <mergeCell ref="F56:G56"/>
    <mergeCell ref="H56:I56"/>
    <mergeCell ref="A57:I57"/>
    <mergeCell ref="B58:C58"/>
    <mergeCell ref="D58:E58"/>
    <mergeCell ref="F58:G58"/>
    <mergeCell ref="H58:I58"/>
    <mergeCell ref="B59:C59"/>
    <mergeCell ref="D59:E59"/>
    <mergeCell ref="F59:G59"/>
    <mergeCell ref="H81:I82"/>
    <mergeCell ref="B74:C74"/>
    <mergeCell ref="E74:F74"/>
    <mergeCell ref="H74:I74"/>
    <mergeCell ref="B75:C76"/>
    <mergeCell ref="E75:F76"/>
    <mergeCell ref="B81:C82"/>
    <mergeCell ref="E81:F82"/>
    <mergeCell ref="H75:I76"/>
  </mergeCells>
  <printOptions horizontalCentered="1"/>
  <pageMargins left="0.70866141732283472" right="0.70866141732283472" top="0.74803149606299213" bottom="0.74803149606299213" header="0.31496062992125984" footer="0.31496062992125984"/>
  <pageSetup paperSize="9" scale="74" orientation="landscape" r:id="rId1"/>
  <headerFooter>
    <oddFooter xml:space="preserve">&amp;L&amp;F
&amp;RFoglio di lavoro: &amp;A </oddFooter>
  </headerFooter>
  <rowBreaks count="1" manualBreakCount="1">
    <brk id="59"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1"/>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22.85546875" style="8" customWidth="1"/>
    <col min="7" max="7" width="26.42578125" style="8" customWidth="1"/>
    <col min="8" max="8" width="38.5703125" style="384" customWidth="1"/>
    <col min="9" max="16384" width="9.140625" style="2"/>
  </cols>
  <sheetData>
    <row r="1" spans="1:10" ht="8.4499999999999993" customHeight="1" x14ac:dyDescent="0.25">
      <c r="A1" s="96"/>
    </row>
    <row r="2" spans="1:10" ht="24.6" customHeight="1" x14ac:dyDescent="0.25">
      <c r="B2" s="715" t="s">
        <v>111</v>
      </c>
      <c r="C2" s="715"/>
      <c r="D2" s="715"/>
      <c r="E2" s="715"/>
      <c r="F2" s="715"/>
      <c r="G2" s="715"/>
      <c r="H2" s="715"/>
    </row>
    <row r="3" spans="1:10" ht="8.4499999999999993" customHeight="1" thickBot="1" x14ac:dyDescent="0.3"/>
    <row r="4" spans="1:10" x14ac:dyDescent="0.25">
      <c r="B4" s="716" t="s">
        <v>139</v>
      </c>
      <c r="C4" s="717"/>
      <c r="D4" s="717" t="s">
        <v>54</v>
      </c>
      <c r="E4" s="717"/>
      <c r="F4" s="717" t="s">
        <v>1</v>
      </c>
      <c r="G4" s="717" t="s">
        <v>115</v>
      </c>
      <c r="H4" s="720" t="s">
        <v>127</v>
      </c>
    </row>
    <row r="5" spans="1:10" ht="15.6" customHeight="1" thickBot="1" x14ac:dyDescent="0.3">
      <c r="B5" s="718"/>
      <c r="C5" s="719"/>
      <c r="D5" s="379" t="s">
        <v>128</v>
      </c>
      <c r="E5" s="379" t="s">
        <v>129</v>
      </c>
      <c r="F5" s="719"/>
      <c r="G5" s="719"/>
      <c r="H5" s="721"/>
    </row>
    <row r="6" spans="1:10" ht="15.6" customHeight="1" thickBot="1" x14ac:dyDescent="0.3">
      <c r="B6" s="722" t="s">
        <v>148</v>
      </c>
      <c r="C6" s="723"/>
      <c r="D6" s="723"/>
      <c r="E6" s="723"/>
      <c r="F6" s="723"/>
      <c r="G6" s="723"/>
      <c r="H6" s="724"/>
    </row>
    <row r="7" spans="1:10" ht="16.350000000000001" customHeight="1" x14ac:dyDescent="0.25">
      <c r="B7" s="100" t="s">
        <v>153</v>
      </c>
      <c r="C7" s="101"/>
      <c r="D7" s="101"/>
      <c r="E7" s="101"/>
      <c r="F7" s="382"/>
      <c r="G7" s="382"/>
      <c r="H7" s="385"/>
    </row>
    <row r="8" spans="1:10" s="3" customFormat="1" ht="96" x14ac:dyDescent="0.25">
      <c r="A8" s="584"/>
      <c r="B8" s="608">
        <v>1</v>
      </c>
      <c r="C8" s="597" t="s">
        <v>820</v>
      </c>
      <c r="D8" s="605"/>
      <c r="E8" s="605"/>
      <c r="F8" s="614"/>
      <c r="G8" s="618" t="s">
        <v>1201</v>
      </c>
      <c r="H8" s="615"/>
      <c r="I8" s="584"/>
      <c r="J8" s="584"/>
    </row>
    <row r="9" spans="1:10" s="3" customFormat="1" ht="38.25" x14ac:dyDescent="0.25">
      <c r="B9" s="82">
        <f>B8+1</f>
        <v>2</v>
      </c>
      <c r="C9" s="15" t="s">
        <v>1513</v>
      </c>
      <c r="D9" s="40"/>
      <c r="E9" s="40"/>
      <c r="F9" s="207"/>
      <c r="G9" s="258"/>
      <c r="H9" s="53"/>
    </row>
    <row r="10" spans="1:10" s="3" customFormat="1" ht="96" x14ac:dyDescent="0.25">
      <c r="B10" s="300">
        <f>+B9+1</f>
        <v>3</v>
      </c>
      <c r="C10" s="166" t="s">
        <v>1206</v>
      </c>
      <c r="D10" s="40"/>
      <c r="E10" s="40"/>
      <c r="F10" s="207"/>
      <c r="G10" s="258" t="s">
        <v>1202</v>
      </c>
      <c r="H10" s="53"/>
    </row>
    <row r="11" spans="1:10" s="3" customFormat="1" ht="25.5" x14ac:dyDescent="0.25">
      <c r="B11" s="82">
        <f>B10+1</f>
        <v>4</v>
      </c>
      <c r="C11" s="15" t="s">
        <v>1204</v>
      </c>
      <c r="D11" s="40"/>
      <c r="E11" s="40"/>
      <c r="F11" s="207"/>
      <c r="G11" s="258" t="s">
        <v>1203</v>
      </c>
      <c r="H11" s="53"/>
    </row>
    <row r="12" spans="1:10" ht="32.1" customHeight="1" thickBot="1" x14ac:dyDescent="0.3">
      <c r="B12" s="104"/>
      <c r="C12" s="704" t="s">
        <v>1205</v>
      </c>
      <c r="D12" s="704"/>
      <c r="E12" s="704"/>
      <c r="F12" s="704"/>
      <c r="G12" s="704"/>
      <c r="H12" s="705"/>
    </row>
    <row r="13" spans="1:10" s="3" customFormat="1" ht="96.75" thickBot="1" x14ac:dyDescent="0.3">
      <c r="B13" s="300">
        <f>B11+1</f>
        <v>5</v>
      </c>
      <c r="C13" s="301" t="s">
        <v>762</v>
      </c>
      <c r="D13" s="212"/>
      <c r="E13" s="213"/>
      <c r="F13" s="383"/>
      <c r="G13" s="207"/>
      <c r="H13" s="53" t="s">
        <v>130</v>
      </c>
    </row>
    <row r="14" spans="1:10" ht="144" x14ac:dyDescent="0.25">
      <c r="B14" s="102" t="s">
        <v>93</v>
      </c>
      <c r="C14" s="77" t="s">
        <v>134</v>
      </c>
      <c r="D14" s="85"/>
      <c r="E14" s="85"/>
      <c r="F14" s="207"/>
      <c r="G14" s="207"/>
      <c r="H14" s="53" t="s">
        <v>1132</v>
      </c>
    </row>
    <row r="15" spans="1:10" ht="108" x14ac:dyDescent="0.25">
      <c r="B15" s="102" t="s">
        <v>80</v>
      </c>
      <c r="C15" s="77" t="s">
        <v>133</v>
      </c>
      <c r="D15" s="15"/>
      <c r="E15" s="15"/>
      <c r="F15" s="207"/>
      <c r="G15" s="207"/>
      <c r="H15" s="53" t="s">
        <v>1133</v>
      </c>
    </row>
    <row r="16" spans="1:10" s="3" customFormat="1" ht="139.5" customHeight="1" x14ac:dyDescent="0.25">
      <c r="B16" s="102" t="s">
        <v>81</v>
      </c>
      <c r="C16" s="77" t="s">
        <v>132</v>
      </c>
      <c r="D16" s="15"/>
      <c r="E16" s="15"/>
      <c r="F16" s="207"/>
      <c r="G16" s="207"/>
      <c r="H16" s="53" t="s">
        <v>1134</v>
      </c>
    </row>
    <row r="17" spans="2:9" ht="84" x14ac:dyDescent="0.25">
      <c r="B17" s="102" t="s">
        <v>84</v>
      </c>
      <c r="C17" s="77" t="s">
        <v>1210</v>
      </c>
      <c r="D17" s="15"/>
      <c r="E17" s="15"/>
      <c r="F17" s="207"/>
      <c r="G17" s="207"/>
      <c r="H17" s="53" t="s">
        <v>1394</v>
      </c>
    </row>
    <row r="18" spans="2:9" s="3" customFormat="1" ht="192" x14ac:dyDescent="0.25">
      <c r="B18" s="102" t="s">
        <v>92</v>
      </c>
      <c r="C18" s="77" t="s">
        <v>131</v>
      </c>
      <c r="D18" s="15"/>
      <c r="E18" s="15"/>
      <c r="F18" s="207"/>
      <c r="G18" s="207"/>
      <c r="H18" s="53" t="s">
        <v>1395</v>
      </c>
    </row>
    <row r="19" spans="2:9" ht="202.35" customHeight="1" x14ac:dyDescent="0.25">
      <c r="B19" s="102" t="s">
        <v>135</v>
      </c>
      <c r="C19" s="77" t="s">
        <v>136</v>
      </c>
      <c r="D19" s="15"/>
      <c r="E19" s="15"/>
      <c r="F19" s="207"/>
      <c r="G19" s="207"/>
      <c r="H19" s="53" t="s">
        <v>1135</v>
      </c>
    </row>
    <row r="20" spans="2:9" ht="84" x14ac:dyDescent="0.25">
      <c r="B20" s="102" t="s">
        <v>137</v>
      </c>
      <c r="C20" s="77" t="s">
        <v>138</v>
      </c>
      <c r="D20" s="15"/>
      <c r="E20" s="15"/>
      <c r="F20" s="207"/>
      <c r="G20" s="207"/>
      <c r="H20" s="53" t="s">
        <v>1393</v>
      </c>
    </row>
    <row r="21" spans="2:9" ht="35.25" customHeight="1" x14ac:dyDescent="0.25">
      <c r="B21" s="104"/>
      <c r="C21" s="704" t="s">
        <v>1207</v>
      </c>
      <c r="D21" s="704"/>
      <c r="E21" s="704"/>
      <c r="F21" s="704"/>
      <c r="G21" s="704"/>
      <c r="H21" s="705"/>
    </row>
    <row r="22" spans="2:9" ht="32.1" customHeight="1" x14ac:dyDescent="0.25">
      <c r="B22" s="82">
        <f>B13+1</f>
        <v>6</v>
      </c>
      <c r="C22" s="15" t="s">
        <v>140</v>
      </c>
      <c r="D22" s="15"/>
      <c r="E22" s="15"/>
      <c r="F22" s="323"/>
      <c r="G22" s="323"/>
      <c r="H22" s="53"/>
    </row>
    <row r="23" spans="2:9" ht="61.7" customHeight="1" x14ac:dyDescent="0.25">
      <c r="B23" s="702" t="s">
        <v>60</v>
      </c>
      <c r="C23" s="703"/>
      <c r="D23" s="709"/>
      <c r="E23" s="710"/>
      <c r="F23" s="710"/>
      <c r="G23" s="710"/>
      <c r="H23" s="711"/>
    </row>
    <row r="24" spans="2:9" s="302" customFormat="1" ht="30" customHeight="1" x14ac:dyDescent="0.25">
      <c r="B24" s="706" t="s">
        <v>1208</v>
      </c>
      <c r="C24" s="707"/>
      <c r="D24" s="707"/>
      <c r="E24" s="707"/>
      <c r="F24" s="707"/>
      <c r="G24" s="707"/>
      <c r="H24" s="708"/>
      <c r="I24" s="303"/>
    </row>
    <row r="25" spans="2:9" s="302" customFormat="1" ht="45.95" customHeight="1" thickBot="1" x14ac:dyDescent="0.3">
      <c r="B25" s="706" t="s">
        <v>1209</v>
      </c>
      <c r="C25" s="707"/>
      <c r="D25" s="707"/>
      <c r="E25" s="707"/>
      <c r="F25" s="707"/>
      <c r="G25" s="707"/>
      <c r="H25" s="708"/>
      <c r="I25" s="303"/>
    </row>
    <row r="26" spans="2:9" x14ac:dyDescent="0.25">
      <c r="B26" s="728" t="s">
        <v>149</v>
      </c>
      <c r="C26" s="729"/>
      <c r="D26" s="729"/>
      <c r="E26" s="729"/>
      <c r="F26" s="729"/>
      <c r="G26" s="729"/>
      <c r="H26" s="730"/>
    </row>
    <row r="27" spans="2:9" x14ac:dyDescent="0.25">
      <c r="B27" s="725" t="s">
        <v>156</v>
      </c>
      <c r="C27" s="726"/>
      <c r="D27" s="726"/>
      <c r="E27" s="726"/>
      <c r="F27" s="726"/>
      <c r="G27" s="726"/>
      <c r="H27" s="727"/>
    </row>
    <row r="28" spans="2:9" x14ac:dyDescent="0.25">
      <c r="B28" s="725" t="s">
        <v>170</v>
      </c>
      <c r="C28" s="726"/>
      <c r="D28" s="726"/>
      <c r="E28" s="726"/>
      <c r="F28" s="726"/>
      <c r="G28" s="726"/>
      <c r="H28" s="727"/>
    </row>
    <row r="29" spans="2:9" x14ac:dyDescent="0.25">
      <c r="B29" s="725" t="s">
        <v>985</v>
      </c>
      <c r="C29" s="726"/>
      <c r="D29" s="726"/>
      <c r="E29" s="726"/>
      <c r="F29" s="726"/>
      <c r="G29" s="726"/>
      <c r="H29" s="727"/>
    </row>
    <row r="30" spans="2:9" x14ac:dyDescent="0.25">
      <c r="B30" s="731" t="s">
        <v>179</v>
      </c>
      <c r="C30" s="732"/>
      <c r="D30" s="732"/>
      <c r="E30" s="732"/>
      <c r="F30" s="732"/>
      <c r="G30" s="732"/>
      <c r="H30" s="733"/>
    </row>
    <row r="31" spans="2:9" ht="23.1" customHeight="1" thickBot="1" x14ac:dyDescent="0.3">
      <c r="B31" s="712" t="s">
        <v>150</v>
      </c>
      <c r="C31" s="713"/>
      <c r="D31" s="713"/>
      <c r="E31" s="713"/>
      <c r="F31" s="713"/>
      <c r="G31" s="713"/>
      <c r="H31" s="714"/>
    </row>
  </sheetData>
  <mergeCells count="19">
    <mergeCell ref="B31:H31"/>
    <mergeCell ref="B2:H2"/>
    <mergeCell ref="B4:C5"/>
    <mergeCell ref="D4:E4"/>
    <mergeCell ref="F4:F5"/>
    <mergeCell ref="G4:G5"/>
    <mergeCell ref="H4:H5"/>
    <mergeCell ref="B6:H6"/>
    <mergeCell ref="B27:H27"/>
    <mergeCell ref="B26:H26"/>
    <mergeCell ref="B28:H28"/>
    <mergeCell ref="B30:H30"/>
    <mergeCell ref="B29:H29"/>
    <mergeCell ref="B23:C23"/>
    <mergeCell ref="C12:H12"/>
    <mergeCell ref="B24:H24"/>
    <mergeCell ref="B25:H25"/>
    <mergeCell ref="D23:H23"/>
    <mergeCell ref="C21:H21"/>
  </mergeCells>
  <hyperlinks>
    <hyperlink ref="B31" location="A_EsistenzaAiuto!A1" display="Per analizzare se l'operazione includa aiuti di Stato, seguire il presente link"/>
    <hyperlink ref="B31:H31" location="'Guida alla compilazione'!A1" display="Per tornare alla Guida alla compilazione della presente checklist, seguire il presente link"/>
    <hyperlink ref="B28" location="A_EsistenzaAiuto!A1" display="Per analizzare se l'operazione includa aiuti di Stato, seguire il presente link"/>
    <hyperlink ref="B28:H28" location="'3 De mimimis'!A1" display="▪ in caso di c.d. &quot;aiuti de mimimis&quot; per operazioni non consistenti in un Servizio di Interese Economico Generale, seguire questo link"/>
    <hyperlink ref="B29" location="A_EsistenzaAiuto!A1" display="Per analizzare se l'operazione includa aiuti di Stato, seguire il presente link"/>
    <hyperlink ref="B29:H29" location="'4 De minimis SEIE'!A1" display="▪ in caso di c.d. &quot;aiuti de mimimis&quot; per operazioni  consistenti in un SEIE, seguire questo link"/>
    <hyperlink ref="B27:H27" location="'2 AiutiNotificati'!A1" display="▪ in caso di aiuti di Stato soggetti a notifica alla Commissione Europea, seguire questo link"/>
    <hyperlink ref="B30:H30" location="'5 Esenzione_Punti comuni'!A1" display="▪ in caso di aiuti di Stato in esenzione, seguire questo link per analizzare i punti di controllo comuni a tali tipologie di aiuti di Stato"/>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J24"/>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384"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380" t="s">
        <v>57</v>
      </c>
      <c r="E5" s="380"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154</v>
      </c>
      <c r="C7" s="79"/>
      <c r="D7" s="79"/>
      <c r="E7" s="79"/>
      <c r="F7" s="79"/>
      <c r="G7" s="310"/>
      <c r="H7" s="310"/>
      <c r="I7" s="388"/>
    </row>
    <row r="8" spans="1:10" ht="51" x14ac:dyDescent="0.25">
      <c r="A8" s="592"/>
      <c r="B8" s="613">
        <v>1</v>
      </c>
      <c r="C8" s="597" t="s">
        <v>1552</v>
      </c>
      <c r="D8" s="597"/>
      <c r="E8" s="597"/>
      <c r="F8" s="612"/>
      <c r="G8" s="614"/>
      <c r="H8" s="614"/>
      <c r="I8" s="615" t="s">
        <v>822</v>
      </c>
      <c r="J8" s="592"/>
    </row>
    <row r="9" spans="1:10" ht="25.5" x14ac:dyDescent="0.25">
      <c r="B9" s="191">
        <f>B8+1</f>
        <v>2</v>
      </c>
      <c r="C9" s="15" t="s">
        <v>1403</v>
      </c>
      <c r="D9" s="15"/>
      <c r="E9" s="15"/>
      <c r="F9" s="52"/>
      <c r="G9" s="207"/>
      <c r="H9" s="207"/>
      <c r="I9" s="53"/>
    </row>
    <row r="10" spans="1:10" ht="25.5" x14ac:dyDescent="0.25">
      <c r="B10" s="191">
        <f>B9+1</f>
        <v>3</v>
      </c>
      <c r="C10" s="15" t="s">
        <v>1404</v>
      </c>
      <c r="D10" s="15"/>
      <c r="E10" s="15"/>
      <c r="F10" s="52"/>
      <c r="G10" s="207"/>
      <c r="H10" s="207"/>
      <c r="I10" s="53"/>
    </row>
    <row r="11" spans="1:10" ht="107.1" customHeight="1" x14ac:dyDescent="0.25">
      <c r="B11" s="191"/>
      <c r="C11" s="257" t="s">
        <v>907</v>
      </c>
      <c r="D11" s="15"/>
      <c r="E11" s="15"/>
      <c r="F11" s="52"/>
      <c r="G11" s="207"/>
      <c r="H11" s="258" t="s">
        <v>908</v>
      </c>
      <c r="I11" s="53"/>
    </row>
    <row r="12" spans="1:10" s="3" customFormat="1" ht="86.25" x14ac:dyDescent="0.25">
      <c r="B12" s="191">
        <f>B10+1</f>
        <v>4</v>
      </c>
      <c r="C12" s="15" t="s">
        <v>821</v>
      </c>
      <c r="D12" s="15"/>
      <c r="E12" s="15"/>
      <c r="F12" s="52"/>
      <c r="G12" s="207"/>
      <c r="H12" s="207"/>
      <c r="I12" s="53" t="s">
        <v>143</v>
      </c>
    </row>
    <row r="13" spans="1:10" ht="63.75" x14ac:dyDescent="0.25">
      <c r="B13" s="191"/>
      <c r="C13" s="257" t="s">
        <v>824</v>
      </c>
      <c r="D13" s="15"/>
      <c r="E13" s="15"/>
      <c r="F13" s="52"/>
      <c r="G13" s="207"/>
      <c r="H13" s="207"/>
      <c r="I13" s="53"/>
    </row>
    <row r="14" spans="1:10" s="3" customFormat="1" ht="63.75" x14ac:dyDescent="0.25">
      <c r="B14" s="191">
        <f>B12+1</f>
        <v>5</v>
      </c>
      <c r="C14" s="15" t="s">
        <v>823</v>
      </c>
      <c r="D14" s="15"/>
      <c r="E14" s="15"/>
      <c r="F14" s="52"/>
      <c r="G14" s="207"/>
      <c r="H14" s="207"/>
      <c r="I14" s="53" t="s">
        <v>144</v>
      </c>
    </row>
    <row r="15" spans="1:10" ht="25.5" x14ac:dyDescent="0.25">
      <c r="B15" s="191">
        <f t="shared" ref="B15:B21" si="0">B14+1</f>
        <v>6</v>
      </c>
      <c r="C15" s="15" t="s">
        <v>1093</v>
      </c>
      <c r="D15" s="15"/>
      <c r="E15" s="15"/>
      <c r="F15" s="52"/>
      <c r="G15" s="207"/>
      <c r="H15" s="207"/>
      <c r="I15" s="53" t="s">
        <v>144</v>
      </c>
    </row>
    <row r="16" spans="1:10" ht="75" x14ac:dyDescent="0.25">
      <c r="B16" s="191">
        <f t="shared" si="0"/>
        <v>7</v>
      </c>
      <c r="C16" s="15" t="s">
        <v>1101</v>
      </c>
      <c r="D16" s="15"/>
      <c r="E16" s="15"/>
      <c r="F16" s="52"/>
      <c r="G16" s="207"/>
      <c r="H16" s="207"/>
      <c r="I16" s="53" t="s">
        <v>145</v>
      </c>
    </row>
    <row r="17" spans="2:9" s="302" customFormat="1" ht="48.75" x14ac:dyDescent="0.25">
      <c r="B17" s="191">
        <f t="shared" si="0"/>
        <v>8</v>
      </c>
      <c r="C17" s="304" t="s">
        <v>1212</v>
      </c>
      <c r="D17" s="305"/>
      <c r="E17" s="305"/>
      <c r="F17" s="306"/>
      <c r="G17" s="386"/>
      <c r="H17" s="386"/>
      <c r="I17" s="387" t="s">
        <v>1213</v>
      </c>
    </row>
    <row r="18" spans="2:9" ht="51" x14ac:dyDescent="0.25">
      <c r="B18" s="191">
        <f t="shared" si="0"/>
        <v>9</v>
      </c>
      <c r="C18" s="15" t="s">
        <v>1211</v>
      </c>
      <c r="D18" s="15"/>
      <c r="E18" s="15"/>
      <c r="F18" s="52"/>
      <c r="G18" s="207"/>
      <c r="H18" s="207"/>
      <c r="I18" s="53" t="s">
        <v>147</v>
      </c>
    </row>
    <row r="19" spans="2:9" s="3" customFormat="1" ht="38.25" x14ac:dyDescent="0.25">
      <c r="B19" s="191">
        <f t="shared" si="0"/>
        <v>10</v>
      </c>
      <c r="C19" s="52" t="s">
        <v>1094</v>
      </c>
      <c r="D19" s="15"/>
      <c r="E19" s="15"/>
      <c r="F19" s="52"/>
      <c r="G19" s="207"/>
      <c r="H19" s="207"/>
      <c r="I19" s="53" t="s">
        <v>1095</v>
      </c>
    </row>
    <row r="20" spans="2:9" ht="63.75" x14ac:dyDescent="0.25">
      <c r="B20" s="191">
        <f t="shared" si="0"/>
        <v>11</v>
      </c>
      <c r="C20" s="40" t="s">
        <v>1096</v>
      </c>
      <c r="D20" s="15"/>
      <c r="E20" s="15"/>
      <c r="F20" s="52"/>
      <c r="G20" s="207"/>
      <c r="H20" s="207"/>
      <c r="I20" s="53" t="s">
        <v>146</v>
      </c>
    </row>
    <row r="21" spans="2:9" ht="84" x14ac:dyDescent="0.25">
      <c r="B21" s="348">
        <f t="shared" si="0"/>
        <v>12</v>
      </c>
      <c r="C21" s="15" t="s">
        <v>1136</v>
      </c>
      <c r="D21" s="381"/>
      <c r="E21" s="15"/>
      <c r="F21" s="52"/>
      <c r="G21" s="207"/>
      <c r="H21" s="207"/>
      <c r="I21" s="53" t="s">
        <v>1139</v>
      </c>
    </row>
    <row r="22" spans="2:9" ht="61.7" customHeight="1" thickBot="1" x14ac:dyDescent="0.3">
      <c r="B22" s="734" t="s">
        <v>60</v>
      </c>
      <c r="C22" s="735"/>
      <c r="D22" s="736"/>
      <c r="E22" s="737"/>
      <c r="F22" s="737"/>
      <c r="G22" s="737"/>
      <c r="H22" s="737"/>
      <c r="I22" s="738"/>
    </row>
    <row r="23" spans="2:9" s="105" customFormat="1" ht="14.45" customHeight="1" x14ac:dyDescent="0.25">
      <c r="B23" s="748" t="s">
        <v>152</v>
      </c>
      <c r="C23" s="749"/>
      <c r="D23" s="749"/>
      <c r="E23" s="749"/>
      <c r="F23" s="749"/>
      <c r="G23" s="749"/>
      <c r="H23" s="749"/>
      <c r="I23" s="750"/>
    </row>
    <row r="24" spans="2:9" s="105" customFormat="1" ht="14.45" customHeight="1" thickBot="1" x14ac:dyDescent="0.3">
      <c r="B24" s="739" t="s">
        <v>150</v>
      </c>
      <c r="C24" s="740"/>
      <c r="D24" s="740"/>
      <c r="E24" s="740"/>
      <c r="F24" s="740"/>
      <c r="G24" s="740"/>
      <c r="H24" s="740"/>
      <c r="I24" s="741"/>
    </row>
  </sheetData>
  <mergeCells count="11">
    <mergeCell ref="B22:C22"/>
    <mergeCell ref="D22:I22"/>
    <mergeCell ref="B24:I24"/>
    <mergeCell ref="B2:I2"/>
    <mergeCell ref="B4:C5"/>
    <mergeCell ref="D4:F4"/>
    <mergeCell ref="G4:G5"/>
    <mergeCell ref="H4:H5"/>
    <mergeCell ref="I4:I5"/>
    <mergeCell ref="B6:I6"/>
    <mergeCell ref="B23:I23"/>
  </mergeCells>
  <dataValidations count="1">
    <dataValidation type="list" allowBlank="1" showErrorMessage="1" error="Si prega di inserire esclusivamente &quot;N.a.&quot; in caso di elementi non applicabili" sqref="F17">
      <formula1>"#REF!"</formula1>
      <formula2>0</formula2>
    </dataValidation>
  </dataValidations>
  <hyperlinks>
    <hyperlink ref="B24" location="A_EsistenzaAiuto!A1" display="Per analizzare se l'operazione includa aiuti di Stato, seguire il presente link"/>
    <hyperlink ref="B24:H24" location="'Guida alla compilazione'!A1" display="Per tornare alla Guida alla compilazione della presente checklist, seguire il presente link"/>
    <hyperlink ref="B23" location="A_EsistenzaAiuto!A1" display="Per analizzare se l'operazione includa aiuti di Stato, seguire il presente link"/>
    <hyperlink ref="B23:H23" location="'Guida alla compilazione'!A1" display="Per tornare alla Guida alla compilazione della presente checklist, seguire il presente link"/>
    <hyperlink ref="B23:I23"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J28"/>
  <sheetViews>
    <sheetView showGridLines="0" zoomScale="95" zoomScaleNormal="95" zoomScaleSheetLayoutView="95"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384"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54" t="s">
        <v>1</v>
      </c>
      <c r="H4" s="754" t="s">
        <v>115</v>
      </c>
      <c r="I4" s="756" t="s">
        <v>127</v>
      </c>
    </row>
    <row r="5" spans="1:10" ht="15.6" customHeight="1" thickBot="1" x14ac:dyDescent="0.3">
      <c r="B5" s="742"/>
      <c r="C5" s="743"/>
      <c r="D5" s="182" t="s">
        <v>57</v>
      </c>
      <c r="E5" s="182" t="s">
        <v>58</v>
      </c>
      <c r="F5" s="44" t="s">
        <v>55</v>
      </c>
      <c r="G5" s="755"/>
      <c r="H5" s="755"/>
      <c r="I5" s="757"/>
    </row>
    <row r="6" spans="1:10" ht="15.6" customHeight="1" thickBot="1" x14ac:dyDescent="0.3">
      <c r="B6" s="745" t="s">
        <v>151</v>
      </c>
      <c r="C6" s="746"/>
      <c r="D6" s="746"/>
      <c r="E6" s="746"/>
      <c r="F6" s="746"/>
      <c r="G6" s="746"/>
      <c r="H6" s="746"/>
      <c r="I6" s="747"/>
    </row>
    <row r="7" spans="1:10" ht="16.350000000000001" customHeight="1" x14ac:dyDescent="0.25">
      <c r="B7" s="78" t="s">
        <v>168</v>
      </c>
      <c r="C7" s="79"/>
      <c r="D7" s="79"/>
      <c r="E7" s="79"/>
      <c r="F7" s="79"/>
      <c r="G7" s="310"/>
      <c r="H7" s="310"/>
      <c r="I7" s="388"/>
    </row>
    <row r="8" spans="1:10" s="3" customFormat="1" ht="25.5" x14ac:dyDescent="0.25">
      <c r="A8" s="584"/>
      <c r="B8" s="613">
        <v>1</v>
      </c>
      <c r="C8" s="597" t="s">
        <v>176</v>
      </c>
      <c r="D8" s="597"/>
      <c r="E8" s="597"/>
      <c r="F8" s="612"/>
      <c r="G8" s="614"/>
      <c r="H8" s="616"/>
      <c r="I8" s="615" t="s">
        <v>161</v>
      </c>
      <c r="J8" s="584"/>
    </row>
    <row r="9" spans="1:10" ht="102" x14ac:dyDescent="0.25">
      <c r="B9" s="191">
        <f>B8+1</f>
        <v>2</v>
      </c>
      <c r="C9" s="15" t="s">
        <v>1219</v>
      </c>
      <c r="D9" s="15"/>
      <c r="E9" s="15"/>
      <c r="F9" s="346"/>
      <c r="G9" s="358"/>
      <c r="H9" s="442" t="s">
        <v>1400</v>
      </c>
      <c r="I9" s="347" t="s">
        <v>161</v>
      </c>
    </row>
    <row r="10" spans="1:10" ht="96" x14ac:dyDescent="0.25">
      <c r="B10" s="191">
        <f t="shared" ref="B10:B19" si="0">B9+1</f>
        <v>3</v>
      </c>
      <c r="C10" s="393" t="s">
        <v>1398</v>
      </c>
      <c r="D10" s="15"/>
      <c r="E10" s="15"/>
      <c r="F10" s="52"/>
      <c r="G10" s="358"/>
      <c r="H10" s="389" t="s">
        <v>1214</v>
      </c>
      <c r="I10" s="53" t="s">
        <v>162</v>
      </c>
    </row>
    <row r="11" spans="1:10" ht="62.25" x14ac:dyDescent="0.25">
      <c r="B11" s="191">
        <f>B10+1</f>
        <v>4</v>
      </c>
      <c r="C11" s="15" t="s">
        <v>1097</v>
      </c>
      <c r="D11" s="15"/>
      <c r="E11" s="15"/>
      <c r="F11" s="52"/>
      <c r="G11" s="207"/>
      <c r="H11" s="207"/>
      <c r="I11" s="53" t="s">
        <v>162</v>
      </c>
    </row>
    <row r="12" spans="1:10" ht="48" x14ac:dyDescent="0.25">
      <c r="B12" s="191">
        <f>B11+1</f>
        <v>5</v>
      </c>
      <c r="C12" s="353" t="s">
        <v>1411</v>
      </c>
      <c r="D12" s="15"/>
      <c r="E12" s="15"/>
      <c r="F12" s="52"/>
      <c r="G12" s="207"/>
      <c r="H12" s="207" t="s">
        <v>159</v>
      </c>
      <c r="I12" s="53" t="s">
        <v>162</v>
      </c>
    </row>
    <row r="13" spans="1:10" ht="25.5" x14ac:dyDescent="0.25">
      <c r="B13" s="191">
        <f t="shared" si="0"/>
        <v>6</v>
      </c>
      <c r="C13" s="40" t="s">
        <v>1397</v>
      </c>
      <c r="D13" s="15"/>
      <c r="E13" s="15"/>
      <c r="F13" s="52"/>
      <c r="G13" s="355"/>
      <c r="H13" s="207"/>
      <c r="I13" s="53" t="s">
        <v>162</v>
      </c>
    </row>
    <row r="14" spans="1:10" ht="87.75" x14ac:dyDescent="0.25">
      <c r="B14" s="348">
        <f t="shared" si="0"/>
        <v>7</v>
      </c>
      <c r="C14" s="15" t="s">
        <v>1215</v>
      </c>
      <c r="D14" s="345"/>
      <c r="E14" s="15"/>
      <c r="F14" s="346"/>
      <c r="G14" s="207"/>
      <c r="H14" s="394"/>
      <c r="I14" s="53" t="s">
        <v>162</v>
      </c>
    </row>
    <row r="15" spans="1:10" ht="153" x14ac:dyDescent="0.25">
      <c r="B15" s="348">
        <f t="shared" si="0"/>
        <v>8</v>
      </c>
      <c r="C15" s="15" t="s">
        <v>166</v>
      </c>
      <c r="D15" s="349"/>
      <c r="E15" s="40"/>
      <c r="F15" s="259"/>
      <c r="G15" s="390"/>
      <c r="H15" s="394"/>
      <c r="I15" s="53" t="s">
        <v>162</v>
      </c>
    </row>
    <row r="16" spans="1:10" ht="51" x14ac:dyDescent="0.25">
      <c r="B16" s="229">
        <f t="shared" si="0"/>
        <v>9</v>
      </c>
      <c r="C16" s="352" t="s">
        <v>1413</v>
      </c>
      <c r="D16" s="15"/>
      <c r="E16" s="15"/>
      <c r="F16" s="52"/>
      <c r="G16" s="390"/>
      <c r="H16" s="391" t="s">
        <v>1396</v>
      </c>
      <c r="I16" s="262" t="s">
        <v>163</v>
      </c>
    </row>
    <row r="17" spans="2:9" s="3" customFormat="1" ht="60" x14ac:dyDescent="0.25">
      <c r="B17" s="351">
        <f t="shared" si="0"/>
        <v>10</v>
      </c>
      <c r="C17" s="15" t="s">
        <v>1216</v>
      </c>
      <c r="D17" s="255"/>
      <c r="E17" s="308"/>
      <c r="F17" s="346"/>
      <c r="G17" s="207"/>
      <c r="H17" s="383" t="s">
        <v>1439</v>
      </c>
      <c r="I17" s="53" t="s">
        <v>164</v>
      </c>
    </row>
    <row r="18" spans="2:9" s="324" customFormat="1" ht="76.5" x14ac:dyDescent="0.25">
      <c r="B18" s="351">
        <f t="shared" si="0"/>
        <v>11</v>
      </c>
      <c r="C18" s="15" t="s">
        <v>1217</v>
      </c>
      <c r="D18" s="455"/>
      <c r="E18" s="15"/>
      <c r="F18" s="346"/>
      <c r="G18" s="207"/>
      <c r="H18" s="394"/>
      <c r="I18" s="53" t="s">
        <v>165</v>
      </c>
    </row>
    <row r="19" spans="2:9" ht="76.5" x14ac:dyDescent="0.25">
      <c r="B19" s="351">
        <f t="shared" si="0"/>
        <v>12</v>
      </c>
      <c r="C19" s="353" t="s">
        <v>167</v>
      </c>
      <c r="D19" s="15"/>
      <c r="E19" s="15"/>
      <c r="F19" s="52"/>
      <c r="G19" s="207"/>
      <c r="H19" s="207" t="s">
        <v>1401</v>
      </c>
      <c r="I19" s="53" t="s">
        <v>165</v>
      </c>
    </row>
    <row r="20" spans="2:9" ht="76.5" x14ac:dyDescent="0.25">
      <c r="B20" s="348">
        <f>B19+1</f>
        <v>13</v>
      </c>
      <c r="C20" s="15" t="s">
        <v>1399</v>
      </c>
      <c r="D20" s="345"/>
      <c r="E20" s="15"/>
      <c r="F20" s="346"/>
      <c r="G20" s="392"/>
      <c r="H20" s="394"/>
      <c r="I20" s="53" t="s">
        <v>165</v>
      </c>
    </row>
    <row r="21" spans="2:9" ht="96" x14ac:dyDescent="0.25">
      <c r="B21" s="351">
        <f>B20+1</f>
        <v>14</v>
      </c>
      <c r="C21" s="15" t="s">
        <v>1136</v>
      </c>
      <c r="D21" s="345"/>
      <c r="E21" s="15"/>
      <c r="F21" s="346"/>
      <c r="G21" s="207"/>
      <c r="H21" s="207"/>
      <c r="I21" s="53" t="s">
        <v>1137</v>
      </c>
    </row>
    <row r="22" spans="2:9" ht="61.7" customHeight="1" thickBot="1" x14ac:dyDescent="0.3">
      <c r="B22" s="764" t="s">
        <v>60</v>
      </c>
      <c r="C22" s="765"/>
      <c r="D22" s="766"/>
      <c r="E22" s="767"/>
      <c r="F22" s="767"/>
      <c r="G22" s="768"/>
      <c r="H22" s="767"/>
      <c r="I22" s="769"/>
    </row>
    <row r="23" spans="2:9" ht="124.35" customHeight="1" x14ac:dyDescent="0.25">
      <c r="B23" s="770" t="s">
        <v>1234</v>
      </c>
      <c r="C23" s="771"/>
      <c r="D23" s="771"/>
      <c r="E23" s="771"/>
      <c r="F23" s="771"/>
      <c r="G23" s="771"/>
      <c r="H23" s="771"/>
      <c r="I23" s="772"/>
    </row>
    <row r="24" spans="2:9" ht="82.5" customHeight="1" x14ac:dyDescent="0.25">
      <c r="B24" s="758" t="s">
        <v>1235</v>
      </c>
      <c r="C24" s="759"/>
      <c r="D24" s="759"/>
      <c r="E24" s="759"/>
      <c r="F24" s="759"/>
      <c r="G24" s="759"/>
      <c r="H24" s="759"/>
      <c r="I24" s="760"/>
    </row>
    <row r="25" spans="2:9" ht="279.95" customHeight="1" thickBot="1" x14ac:dyDescent="0.3">
      <c r="B25" s="751" t="s">
        <v>1236</v>
      </c>
      <c r="C25" s="752"/>
      <c r="D25" s="752"/>
      <c r="E25" s="752"/>
      <c r="F25" s="752"/>
      <c r="G25" s="752"/>
      <c r="H25" s="752"/>
      <c r="I25" s="753"/>
    </row>
    <row r="26" spans="2:9" ht="87" customHeight="1" thickBot="1" x14ac:dyDescent="0.3">
      <c r="B26" s="761" t="s">
        <v>1237</v>
      </c>
      <c r="C26" s="762"/>
      <c r="D26" s="762"/>
      <c r="E26" s="762"/>
      <c r="F26" s="762"/>
      <c r="G26" s="762"/>
      <c r="H26" s="762"/>
      <c r="I26" s="763"/>
    </row>
    <row r="27" spans="2:9" s="105" customFormat="1" ht="14.45" customHeight="1" x14ac:dyDescent="0.25">
      <c r="B27" s="748" t="s">
        <v>152</v>
      </c>
      <c r="C27" s="749"/>
      <c r="D27" s="749"/>
      <c r="E27" s="749"/>
      <c r="F27" s="749"/>
      <c r="G27" s="749"/>
      <c r="H27" s="749"/>
      <c r="I27" s="750"/>
    </row>
    <row r="28" spans="2:9" s="105" customFormat="1" ht="14.45" customHeight="1" thickBot="1" x14ac:dyDescent="0.3">
      <c r="B28" s="739" t="s">
        <v>150</v>
      </c>
      <c r="C28" s="740"/>
      <c r="D28" s="740"/>
      <c r="E28" s="740"/>
      <c r="F28" s="740"/>
      <c r="G28" s="740"/>
      <c r="H28" s="740"/>
      <c r="I28" s="741"/>
    </row>
  </sheetData>
  <mergeCells count="15">
    <mergeCell ref="B25:I25"/>
    <mergeCell ref="B28:I28"/>
    <mergeCell ref="B2:I2"/>
    <mergeCell ref="B4:C5"/>
    <mergeCell ref="D4:F4"/>
    <mergeCell ref="G4:G5"/>
    <mergeCell ref="H4:H5"/>
    <mergeCell ref="I4:I5"/>
    <mergeCell ref="B24:I24"/>
    <mergeCell ref="B26:I26"/>
    <mergeCell ref="B6:I6"/>
    <mergeCell ref="B22:C22"/>
    <mergeCell ref="D22:I22"/>
    <mergeCell ref="B23:I23"/>
    <mergeCell ref="B27:I27"/>
  </mergeCells>
  <hyperlinks>
    <hyperlink ref="B28" location="A_EsistenzaAiuto!A1" display="Per analizzare se l'operazione includa aiuti di Stato, seguire il presente link"/>
    <hyperlink ref="B28:H28" location="'Guida alla compilazione'!A1" display="Per tornare alla Guida alla compilazione della presente checklist, seguire il presente link"/>
    <hyperlink ref="B27" location="A_EsistenzaAiuto!A1" display="Per analizzare se l'operazione includa aiuti di Stato, seguire il presente link"/>
    <hyperlink ref="B27:H27" location="'Guida alla compilazione'!A1" display="Per tornare alla Guida alla compilazione della presente checklist, seguire il presente link"/>
    <hyperlink ref="B27:I27"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J30"/>
  <sheetViews>
    <sheetView showGridLines="0" zoomScale="95" zoomScaleNormal="95" zoomScaleSheetLayoutView="100"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3.57031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8" customWidth="1"/>
    <col min="9" max="9" width="30.5703125" style="384"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182" t="s">
        <v>57</v>
      </c>
      <c r="E5" s="182"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169</v>
      </c>
      <c r="C7" s="79"/>
      <c r="D7" s="79"/>
      <c r="E7" s="79"/>
      <c r="F7" s="79"/>
      <c r="G7" s="310"/>
      <c r="H7" s="310"/>
      <c r="I7" s="388"/>
    </row>
    <row r="8" spans="1:10" s="3" customFormat="1" ht="26.25" thickBot="1" x14ac:dyDescent="0.3">
      <c r="A8" s="584"/>
      <c r="B8" s="608">
        <v>1</v>
      </c>
      <c r="C8" s="597" t="s">
        <v>175</v>
      </c>
      <c r="D8" s="605"/>
      <c r="E8" s="605"/>
      <c r="F8" s="611"/>
      <c r="G8" s="614"/>
      <c r="H8" s="614"/>
      <c r="I8" s="615" t="s">
        <v>172</v>
      </c>
      <c r="J8" s="584"/>
    </row>
    <row r="9" spans="1:10" ht="39" thickBot="1" x14ac:dyDescent="0.3">
      <c r="B9" s="116">
        <f>B8+1</f>
        <v>2</v>
      </c>
      <c r="C9" s="215" t="s">
        <v>1056</v>
      </c>
      <c r="D9" s="212"/>
      <c r="E9" s="214"/>
      <c r="F9" s="260"/>
      <c r="G9" s="394"/>
      <c r="H9" s="311"/>
      <c r="I9" s="262" t="s">
        <v>1057</v>
      </c>
    </row>
    <row r="10" spans="1:10" s="127" customFormat="1" x14ac:dyDescent="0.25">
      <c r="B10" s="205" t="s">
        <v>82</v>
      </c>
      <c r="C10" s="117" t="s">
        <v>1058</v>
      </c>
      <c r="D10" s="217"/>
      <c r="E10" s="217"/>
      <c r="F10" s="265"/>
      <c r="G10" s="395"/>
      <c r="H10" s="395"/>
      <c r="I10" s="233"/>
    </row>
    <row r="11" spans="1:10" s="127" customFormat="1" x14ac:dyDescent="0.25">
      <c r="B11" s="205" t="s">
        <v>80</v>
      </c>
      <c r="C11" s="117" t="s">
        <v>1059</v>
      </c>
      <c r="D11" s="117"/>
      <c r="E11" s="117"/>
      <c r="F11" s="232"/>
      <c r="G11" s="395"/>
      <c r="H11" s="395"/>
      <c r="I11" s="233"/>
    </row>
    <row r="12" spans="1:10" s="127" customFormat="1" ht="25.5" x14ac:dyDescent="0.25">
      <c r="B12" s="205" t="s">
        <v>81</v>
      </c>
      <c r="C12" s="117" t="s">
        <v>1060</v>
      </c>
      <c r="D12" s="117"/>
      <c r="E12" s="117"/>
      <c r="F12" s="232"/>
      <c r="G12" s="395"/>
      <c r="H12" s="395"/>
      <c r="I12" s="233"/>
    </row>
    <row r="13" spans="1:10" s="127" customFormat="1" ht="25.5" x14ac:dyDescent="0.25">
      <c r="B13" s="205" t="s">
        <v>84</v>
      </c>
      <c r="C13" s="117" t="s">
        <v>1061</v>
      </c>
      <c r="D13" s="117"/>
      <c r="E13" s="117"/>
      <c r="F13" s="232"/>
      <c r="G13" s="395"/>
      <c r="H13" s="395"/>
      <c r="I13" s="233"/>
    </row>
    <row r="14" spans="1:10" s="76" customFormat="1" ht="25.5" x14ac:dyDescent="0.25">
      <c r="B14" s="206" t="s">
        <v>92</v>
      </c>
      <c r="C14" s="118" t="s">
        <v>1218</v>
      </c>
      <c r="D14" s="118"/>
      <c r="E14" s="118"/>
      <c r="F14" s="234"/>
      <c r="G14" s="397"/>
      <c r="H14" s="396"/>
      <c r="I14" s="235"/>
    </row>
    <row r="15" spans="1:10" ht="89.25" x14ac:dyDescent="0.25">
      <c r="B15" s="82">
        <f>B9+1</f>
        <v>3</v>
      </c>
      <c r="C15" s="40" t="s">
        <v>1220</v>
      </c>
      <c r="D15" s="15"/>
      <c r="E15" s="15"/>
      <c r="F15" s="346"/>
      <c r="G15" s="358"/>
      <c r="H15" s="442" t="s">
        <v>1400</v>
      </c>
      <c r="I15" s="347" t="s">
        <v>172</v>
      </c>
    </row>
    <row r="16" spans="1:10" ht="51" x14ac:dyDescent="0.25">
      <c r="B16" s="354">
        <f t="shared" ref="B16:B23" si="0">B15+1</f>
        <v>4</v>
      </c>
      <c r="C16" s="15" t="s">
        <v>1221</v>
      </c>
      <c r="D16" s="345"/>
      <c r="E16" s="15"/>
      <c r="F16" s="52"/>
      <c r="G16" s="358"/>
      <c r="H16" s="358"/>
      <c r="I16" s="53" t="s">
        <v>173</v>
      </c>
    </row>
    <row r="17" spans="2:9" s="3" customFormat="1" ht="48" x14ac:dyDescent="0.25">
      <c r="B17" s="82">
        <f t="shared" si="0"/>
        <v>5</v>
      </c>
      <c r="C17" s="353" t="s">
        <v>1411</v>
      </c>
      <c r="D17" s="15"/>
      <c r="E17" s="15"/>
      <c r="F17" s="52"/>
      <c r="G17" s="207"/>
      <c r="H17" s="207" t="s">
        <v>159</v>
      </c>
      <c r="I17" s="53" t="s">
        <v>173</v>
      </c>
    </row>
    <row r="18" spans="2:9" ht="25.5" x14ac:dyDescent="0.25">
      <c r="B18" s="354">
        <f t="shared" si="0"/>
        <v>6</v>
      </c>
      <c r="C18" s="15" t="s">
        <v>1397</v>
      </c>
      <c r="D18" s="345"/>
      <c r="E18" s="15"/>
      <c r="F18" s="52"/>
      <c r="G18" s="207"/>
      <c r="H18" s="207"/>
      <c r="I18" s="53" t="s">
        <v>173</v>
      </c>
    </row>
    <row r="19" spans="2:9" ht="51" x14ac:dyDescent="0.25">
      <c r="B19" s="354">
        <f t="shared" si="0"/>
        <v>7</v>
      </c>
      <c r="C19" s="353" t="s">
        <v>1412</v>
      </c>
      <c r="D19" s="15"/>
      <c r="E19" s="15"/>
      <c r="F19" s="52"/>
      <c r="G19" s="207"/>
      <c r="H19" s="207" t="s">
        <v>160</v>
      </c>
      <c r="I19" s="53" t="s">
        <v>173</v>
      </c>
    </row>
    <row r="20" spans="2:9" ht="60" x14ac:dyDescent="0.25">
      <c r="B20" s="354">
        <f t="shared" si="0"/>
        <v>8</v>
      </c>
      <c r="C20" s="15" t="s">
        <v>998</v>
      </c>
      <c r="D20" s="345"/>
      <c r="E20" s="15"/>
      <c r="F20" s="52"/>
      <c r="G20" s="207"/>
      <c r="H20" s="383" t="s">
        <v>1439</v>
      </c>
      <c r="I20" s="53" t="s">
        <v>173</v>
      </c>
    </row>
    <row r="21" spans="2:9" s="324" customFormat="1" ht="76.5" x14ac:dyDescent="0.25">
      <c r="B21" s="348">
        <f t="shared" si="0"/>
        <v>9</v>
      </c>
      <c r="C21" s="15" t="s">
        <v>171</v>
      </c>
      <c r="D21" s="455"/>
      <c r="E21" s="15"/>
      <c r="F21" s="52"/>
      <c r="G21" s="207"/>
      <c r="H21" s="394"/>
      <c r="I21" s="53" t="s">
        <v>174</v>
      </c>
    </row>
    <row r="22" spans="2:9" ht="113.25" customHeight="1" x14ac:dyDescent="0.25">
      <c r="B22" s="354">
        <f t="shared" si="0"/>
        <v>10</v>
      </c>
      <c r="C22" s="353" t="s">
        <v>1226</v>
      </c>
      <c r="D22" s="15"/>
      <c r="E22" s="15"/>
      <c r="F22" s="52"/>
      <c r="G22" s="207"/>
      <c r="H22" s="207"/>
      <c r="I22" s="53" t="s">
        <v>174</v>
      </c>
    </row>
    <row r="23" spans="2:9" ht="76.5" x14ac:dyDescent="0.25">
      <c r="B23" s="354">
        <f t="shared" si="0"/>
        <v>11</v>
      </c>
      <c r="C23" s="15" t="s">
        <v>1402</v>
      </c>
      <c r="D23" s="345"/>
      <c r="E23" s="15"/>
      <c r="F23" s="52"/>
      <c r="G23" s="207"/>
      <c r="H23" s="394"/>
      <c r="I23" s="53" t="s">
        <v>174</v>
      </c>
    </row>
    <row r="24" spans="2:9" ht="96" x14ac:dyDescent="0.25">
      <c r="B24" s="354">
        <f>B23+1</f>
        <v>12</v>
      </c>
      <c r="C24" s="15" t="s">
        <v>1136</v>
      </c>
      <c r="D24" s="345"/>
      <c r="E24" s="15"/>
      <c r="F24" s="52"/>
      <c r="G24" s="207"/>
      <c r="H24" s="207"/>
      <c r="I24" s="53" t="s">
        <v>1138</v>
      </c>
    </row>
    <row r="25" spans="2:9" ht="61.7" customHeight="1" x14ac:dyDescent="0.25">
      <c r="B25" s="702" t="s">
        <v>60</v>
      </c>
      <c r="C25" s="776"/>
      <c r="D25" s="709"/>
      <c r="E25" s="710"/>
      <c r="F25" s="710"/>
      <c r="G25" s="710"/>
      <c r="H25" s="710"/>
      <c r="I25" s="711"/>
    </row>
    <row r="26" spans="2:9" ht="157.35" customHeight="1" x14ac:dyDescent="0.25">
      <c r="B26" s="777" t="s">
        <v>1405</v>
      </c>
      <c r="C26" s="778"/>
      <c r="D26" s="778"/>
      <c r="E26" s="778"/>
      <c r="F26" s="778"/>
      <c r="G26" s="778"/>
      <c r="H26" s="778"/>
      <c r="I26" s="779"/>
    </row>
    <row r="27" spans="2:9" ht="157.5" customHeight="1" x14ac:dyDescent="0.25">
      <c r="B27" s="773" t="s">
        <v>1238</v>
      </c>
      <c r="C27" s="774"/>
      <c r="D27" s="774"/>
      <c r="E27" s="774"/>
      <c r="F27" s="774"/>
      <c r="G27" s="774"/>
      <c r="H27" s="774"/>
      <c r="I27" s="775"/>
    </row>
    <row r="28" spans="2:9" ht="66.599999999999994" customHeight="1" thickBot="1" x14ac:dyDescent="0.3">
      <c r="B28" s="780" t="s">
        <v>1239</v>
      </c>
      <c r="C28" s="781"/>
      <c r="D28" s="781"/>
      <c r="E28" s="781"/>
      <c r="F28" s="781"/>
      <c r="G28" s="781"/>
      <c r="H28" s="781"/>
      <c r="I28" s="782"/>
    </row>
    <row r="29" spans="2:9" s="105" customFormat="1" ht="14.45" customHeight="1" x14ac:dyDescent="0.25">
      <c r="B29" s="748" t="s">
        <v>152</v>
      </c>
      <c r="C29" s="749"/>
      <c r="D29" s="749"/>
      <c r="E29" s="749"/>
      <c r="F29" s="749"/>
      <c r="G29" s="749"/>
      <c r="H29" s="749"/>
      <c r="I29" s="750"/>
    </row>
    <row r="30" spans="2:9" s="105" customFormat="1" ht="14.45" customHeight="1" thickBot="1" x14ac:dyDescent="0.3">
      <c r="B30" s="739" t="s">
        <v>150</v>
      </c>
      <c r="C30" s="740"/>
      <c r="D30" s="740"/>
      <c r="E30" s="740"/>
      <c r="F30" s="740"/>
      <c r="G30" s="740"/>
      <c r="H30" s="740"/>
      <c r="I30" s="741"/>
    </row>
  </sheetData>
  <mergeCells count="14">
    <mergeCell ref="B30:I30"/>
    <mergeCell ref="B27:I27"/>
    <mergeCell ref="B2:I2"/>
    <mergeCell ref="B4:C5"/>
    <mergeCell ref="D4:F4"/>
    <mergeCell ref="G4:G5"/>
    <mergeCell ref="H4:H5"/>
    <mergeCell ref="I4:I5"/>
    <mergeCell ref="B6:I6"/>
    <mergeCell ref="B25:C25"/>
    <mergeCell ref="D25:I25"/>
    <mergeCell ref="B26:I26"/>
    <mergeCell ref="B29:I29"/>
    <mergeCell ref="B28:I28"/>
  </mergeCells>
  <hyperlinks>
    <hyperlink ref="B30" location="A_EsistenzaAiuto!A1" display="Per analizzare se l'operazione includa aiuti di Stato, seguire il presente link"/>
    <hyperlink ref="B30:H30" location="'Guida alla compilazione'!A1" display="Per tornare alla Guida alla compilazione della presente checklist, seguire il presente link"/>
    <hyperlink ref="B29" location="A_EsistenzaAiuto!A1" display="Per analizzare se l'operazione includa aiuti di Stato, seguire il presente link"/>
    <hyperlink ref="B29:H29" location="'Guida alla compilazione'!A1" display="Per tornare alla Guida alla compilazione della presente checklist, seguire il presente link"/>
    <hyperlink ref="B29:I29" location="'Fase 3'!A1" display="Per passare alla FASE 3, seguire questo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63"/>
  <sheetViews>
    <sheetView showGridLines="0" zoomScale="95" zoomScaleNormal="95" zoomScaleSheetLayoutView="95" workbookViewId="0">
      <pane ySplit="7" topLeftCell="A8" activePane="bottomLeft" state="frozen"/>
      <selection activeCell="A8" sqref="A8:I8"/>
      <selection pane="bottomLeft" activeCell="A8" sqref="A8:I8"/>
    </sheetView>
  </sheetViews>
  <sheetFormatPr defaultColWidth="9.140625" defaultRowHeight="14.25" x14ac:dyDescent="0.25"/>
  <cols>
    <col min="1" max="1" width="2.42578125" style="2" customWidth="1"/>
    <col min="2" max="2" width="4.140625" style="12" customWidth="1"/>
    <col min="3" max="3" width="58" style="1" customWidth="1"/>
    <col min="4" max="4" width="9.42578125" style="1" customWidth="1"/>
    <col min="5" max="5" width="9.85546875" style="1" customWidth="1"/>
    <col min="6" max="6" width="8.85546875" style="1" customWidth="1"/>
    <col min="7" max="7" width="26.85546875" style="8" customWidth="1"/>
    <col min="8" max="8" width="25.5703125" style="313" customWidth="1"/>
    <col min="9" max="9" width="30.5703125" style="384" customWidth="1"/>
    <col min="10" max="16384" width="9.140625" style="2"/>
  </cols>
  <sheetData>
    <row r="1" spans="1:10" ht="8.4499999999999993" customHeight="1" x14ac:dyDescent="0.25"/>
    <row r="2" spans="1:10" ht="24.6" customHeight="1" x14ac:dyDescent="0.25">
      <c r="B2" s="715" t="s">
        <v>111</v>
      </c>
      <c r="C2" s="715"/>
      <c r="D2" s="715"/>
      <c r="E2" s="715"/>
      <c r="F2" s="715"/>
      <c r="G2" s="715"/>
      <c r="H2" s="715"/>
      <c r="I2" s="715"/>
    </row>
    <row r="3" spans="1:10" ht="8.4499999999999993" customHeight="1" thickBot="1" x14ac:dyDescent="0.3"/>
    <row r="4" spans="1:10" ht="14.1" customHeight="1" x14ac:dyDescent="0.25">
      <c r="B4" s="716" t="s">
        <v>56</v>
      </c>
      <c r="C4" s="717"/>
      <c r="D4" s="717" t="s">
        <v>54</v>
      </c>
      <c r="E4" s="717"/>
      <c r="F4" s="717"/>
      <c r="G4" s="717" t="s">
        <v>1</v>
      </c>
      <c r="H4" s="717" t="s">
        <v>115</v>
      </c>
      <c r="I4" s="720" t="s">
        <v>127</v>
      </c>
    </row>
    <row r="5" spans="1:10" ht="15.6" customHeight="1" thickBot="1" x14ac:dyDescent="0.3">
      <c r="B5" s="742"/>
      <c r="C5" s="743"/>
      <c r="D5" s="285" t="s">
        <v>57</v>
      </c>
      <c r="E5" s="285" t="s">
        <v>58</v>
      </c>
      <c r="F5" s="44" t="s">
        <v>55</v>
      </c>
      <c r="G5" s="743"/>
      <c r="H5" s="743"/>
      <c r="I5" s="744"/>
    </row>
    <row r="6" spans="1:10" ht="15.6" customHeight="1" thickBot="1" x14ac:dyDescent="0.3">
      <c r="B6" s="745" t="s">
        <v>151</v>
      </c>
      <c r="C6" s="746"/>
      <c r="D6" s="746"/>
      <c r="E6" s="746"/>
      <c r="F6" s="746"/>
      <c r="G6" s="746"/>
      <c r="H6" s="746"/>
      <c r="I6" s="747"/>
    </row>
    <row r="7" spans="1:10" ht="16.350000000000001" customHeight="1" x14ac:dyDescent="0.25">
      <c r="B7" s="78" t="s">
        <v>177</v>
      </c>
      <c r="C7" s="79"/>
      <c r="D7" s="79"/>
      <c r="E7" s="79"/>
      <c r="F7" s="79"/>
      <c r="G7" s="310"/>
      <c r="H7" s="310"/>
      <c r="I7" s="388"/>
    </row>
    <row r="8" spans="1:10" s="3" customFormat="1" ht="25.5" x14ac:dyDescent="0.25">
      <c r="A8" s="584"/>
      <c r="B8" s="593">
        <v>1</v>
      </c>
      <c r="C8" s="594" t="s">
        <v>825</v>
      </c>
      <c r="D8" s="594"/>
      <c r="E8" s="594"/>
      <c r="F8" s="595"/>
      <c r="G8" s="590"/>
      <c r="H8" s="616"/>
      <c r="I8" s="617" t="s">
        <v>1106</v>
      </c>
      <c r="J8" s="584"/>
    </row>
    <row r="9" spans="1:10" ht="96" x14ac:dyDescent="0.25">
      <c r="B9" s="82">
        <f>B8+1</f>
        <v>2</v>
      </c>
      <c r="C9" s="308" t="s">
        <v>1227</v>
      </c>
      <c r="D9" s="308"/>
      <c r="E9" s="308"/>
      <c r="F9" s="309"/>
      <c r="G9" s="403"/>
      <c r="H9" s="207" t="s">
        <v>1244</v>
      </c>
      <c r="I9" s="347" t="s">
        <v>193</v>
      </c>
    </row>
    <row r="10" spans="1:10" ht="51" x14ac:dyDescent="0.25">
      <c r="B10" s="82">
        <f>B9+1</f>
        <v>3</v>
      </c>
      <c r="C10" s="308" t="s">
        <v>1254</v>
      </c>
      <c r="D10" s="308"/>
      <c r="E10" s="308"/>
      <c r="F10" s="308"/>
      <c r="G10" s="399"/>
      <c r="H10" s="400"/>
      <c r="I10" s="53" t="s">
        <v>1255</v>
      </c>
    </row>
    <row r="11" spans="1:10" s="3" customFormat="1" ht="144.75" thickBot="1" x14ac:dyDescent="0.3">
      <c r="B11" s="82">
        <f>B10+1</f>
        <v>4</v>
      </c>
      <c r="C11" s="308" t="s">
        <v>1414</v>
      </c>
      <c r="D11" s="315"/>
      <c r="E11" s="315"/>
      <c r="F11" s="317"/>
      <c r="G11" s="319"/>
      <c r="H11" s="319" t="s">
        <v>1228</v>
      </c>
      <c r="I11" s="53" t="s">
        <v>191</v>
      </c>
    </row>
    <row r="12" spans="1:10" ht="31.35" customHeight="1" thickBot="1" x14ac:dyDescent="0.3">
      <c r="B12" s="116">
        <f>B11+1</f>
        <v>5</v>
      </c>
      <c r="C12" s="215" t="s">
        <v>1229</v>
      </c>
      <c r="D12" s="212"/>
      <c r="E12" s="214"/>
      <c r="F12" s="260"/>
      <c r="G12" s="394"/>
      <c r="H12" s="311"/>
      <c r="I12" s="262" t="s">
        <v>192</v>
      </c>
    </row>
    <row r="13" spans="1:10" s="76" customFormat="1" ht="48" x14ac:dyDescent="0.25">
      <c r="B13" s="286" t="s">
        <v>93</v>
      </c>
      <c r="C13" s="117" t="s">
        <v>180</v>
      </c>
      <c r="D13" s="217"/>
      <c r="E13" s="217"/>
      <c r="F13" s="265"/>
      <c r="G13" s="395"/>
      <c r="H13" s="357" t="s">
        <v>190</v>
      </c>
      <c r="I13" s="233"/>
    </row>
    <row r="14" spans="1:10" s="76" customFormat="1" ht="156" x14ac:dyDescent="0.25">
      <c r="B14" s="287" t="s">
        <v>80</v>
      </c>
      <c r="C14" s="118" t="s">
        <v>198</v>
      </c>
      <c r="D14" s="118"/>
      <c r="E14" s="118"/>
      <c r="F14" s="398"/>
      <c r="G14" s="358"/>
      <c r="H14" s="207" t="s">
        <v>1259</v>
      </c>
      <c r="I14" s="356"/>
    </row>
    <row r="15" spans="1:10" ht="156" x14ac:dyDescent="0.25">
      <c r="B15" s="82">
        <f>B12+1</f>
        <v>6</v>
      </c>
      <c r="C15" s="308" t="s">
        <v>826</v>
      </c>
      <c r="D15" s="308"/>
      <c r="E15" s="308"/>
      <c r="F15" s="309"/>
      <c r="G15" s="358"/>
      <c r="H15" s="358" t="s">
        <v>1230</v>
      </c>
      <c r="I15" s="262" t="s">
        <v>1251</v>
      </c>
    </row>
    <row r="16" spans="1:10" ht="36" x14ac:dyDescent="0.25">
      <c r="B16" s="82">
        <f t="shared" ref="B16:B17" si="0">B15+1</f>
        <v>7</v>
      </c>
      <c r="C16" s="308" t="s">
        <v>827</v>
      </c>
      <c r="D16" s="308"/>
      <c r="E16" s="308"/>
      <c r="F16" s="309"/>
      <c r="G16" s="319"/>
      <c r="H16" s="319" t="s">
        <v>200</v>
      </c>
      <c r="I16" s="262" t="s">
        <v>1252</v>
      </c>
    </row>
    <row r="17" spans="1:9" s="3" customFormat="1" ht="38.25" x14ac:dyDescent="0.25">
      <c r="B17" s="82">
        <f t="shared" si="0"/>
        <v>8</v>
      </c>
      <c r="C17" s="308" t="s">
        <v>1245</v>
      </c>
      <c r="D17" s="315"/>
      <c r="E17" s="315"/>
      <c r="F17" s="317"/>
      <c r="G17" s="319"/>
      <c r="H17" s="319" t="s">
        <v>201</v>
      </c>
      <c r="I17" s="316" t="s">
        <v>1253</v>
      </c>
    </row>
    <row r="18" spans="1:9" ht="25.5" x14ac:dyDescent="0.25">
      <c r="B18" s="246">
        <f>B17+1</f>
        <v>9</v>
      </c>
      <c r="C18" s="353" t="s">
        <v>1231</v>
      </c>
      <c r="D18" s="308"/>
      <c r="E18" s="308"/>
      <c r="F18" s="309"/>
      <c r="G18" s="401"/>
      <c r="H18" s="312"/>
      <c r="I18" s="53" t="s">
        <v>1232</v>
      </c>
    </row>
    <row r="19" spans="1:9" ht="38.25" x14ac:dyDescent="0.25">
      <c r="B19" s="354">
        <f>B18+1</f>
        <v>10</v>
      </c>
      <c r="C19" s="15" t="s">
        <v>202</v>
      </c>
      <c r="D19" s="349"/>
      <c r="E19" s="315"/>
      <c r="F19" s="317"/>
      <c r="G19" s="314"/>
      <c r="H19" s="383"/>
      <c r="I19" s="53" t="s">
        <v>1416</v>
      </c>
    </row>
    <row r="20" spans="1:9" ht="51.75" thickBot="1" x14ac:dyDescent="0.3">
      <c r="B20" s="359">
        <f>B19+1</f>
        <v>11</v>
      </c>
      <c r="C20" s="15" t="s">
        <v>1256</v>
      </c>
      <c r="D20" s="349"/>
      <c r="E20" s="315"/>
      <c r="F20" s="317"/>
      <c r="G20" s="401"/>
      <c r="H20" s="383"/>
      <c r="I20" s="262" t="s">
        <v>1107</v>
      </c>
    </row>
    <row r="21" spans="1:9" ht="45" customHeight="1" thickBot="1" x14ac:dyDescent="0.3">
      <c r="B21" s="116">
        <f>B20+1</f>
        <v>12</v>
      </c>
      <c r="C21" s="222" t="s">
        <v>181</v>
      </c>
      <c r="D21" s="212"/>
      <c r="E21" s="214"/>
      <c r="F21" s="250"/>
      <c r="G21" s="394"/>
      <c r="H21" s="311"/>
      <c r="I21" s="262" t="s">
        <v>194</v>
      </c>
    </row>
    <row r="22" spans="1:9" s="3" customFormat="1" ht="133.5" x14ac:dyDescent="0.25">
      <c r="A22" s="127"/>
      <c r="B22" s="286" t="s">
        <v>93</v>
      </c>
      <c r="C22" s="117" t="s">
        <v>1352</v>
      </c>
      <c r="D22" s="217"/>
      <c r="E22" s="217"/>
      <c r="F22" s="265"/>
      <c r="G22" s="395"/>
      <c r="H22" s="395"/>
      <c r="I22" s="233" t="s">
        <v>1246</v>
      </c>
    </row>
    <row r="23" spans="1:9" ht="24" x14ac:dyDescent="0.25">
      <c r="A23" s="76"/>
      <c r="B23" s="786" t="s">
        <v>80</v>
      </c>
      <c r="C23" s="117" t="s">
        <v>182</v>
      </c>
      <c r="D23" s="117"/>
      <c r="E23" s="117"/>
      <c r="F23" s="232"/>
      <c r="G23" s="395"/>
      <c r="H23" s="208"/>
      <c r="I23" s="233" t="s">
        <v>1247</v>
      </c>
    </row>
    <row r="24" spans="1:9" s="3" customFormat="1" x14ac:dyDescent="0.25">
      <c r="A24" s="127"/>
      <c r="B24" s="786"/>
      <c r="C24" s="117" t="s">
        <v>203</v>
      </c>
      <c r="D24" s="117"/>
      <c r="E24" s="117"/>
      <c r="F24" s="232"/>
      <c r="G24" s="395"/>
      <c r="H24" s="208"/>
      <c r="I24" s="233"/>
    </row>
    <row r="25" spans="1:9" x14ac:dyDescent="0.25">
      <c r="A25" s="76"/>
      <c r="B25" s="786"/>
      <c r="C25" s="117" t="s">
        <v>204</v>
      </c>
      <c r="D25" s="117"/>
      <c r="E25" s="117"/>
      <c r="F25" s="232"/>
      <c r="G25" s="395"/>
      <c r="H25" s="208"/>
      <c r="I25" s="233"/>
    </row>
    <row r="26" spans="1:9" x14ac:dyDescent="0.25">
      <c r="A26" s="76"/>
      <c r="B26" s="786"/>
      <c r="C26" s="117" t="s">
        <v>205</v>
      </c>
      <c r="D26" s="117"/>
      <c r="E26" s="117"/>
      <c r="F26" s="232"/>
      <c r="G26" s="395"/>
      <c r="H26" s="208"/>
      <c r="I26" s="233"/>
    </row>
    <row r="27" spans="1:9" x14ac:dyDescent="0.25">
      <c r="A27" s="76"/>
      <c r="B27" s="786"/>
      <c r="C27" s="117" t="s">
        <v>206</v>
      </c>
      <c r="D27" s="117"/>
      <c r="E27" s="117"/>
      <c r="F27" s="232"/>
      <c r="G27" s="395"/>
      <c r="H27" s="208"/>
      <c r="I27" s="233"/>
    </row>
    <row r="28" spans="1:9" ht="38.25" x14ac:dyDescent="0.25">
      <c r="A28" s="76"/>
      <c r="B28" s="786"/>
      <c r="C28" s="117" t="s">
        <v>207</v>
      </c>
      <c r="D28" s="219"/>
      <c r="E28" s="219"/>
      <c r="F28" s="232"/>
      <c r="G28" s="395"/>
      <c r="H28" s="208"/>
      <c r="I28" s="233"/>
    </row>
    <row r="29" spans="1:9" ht="63.75" x14ac:dyDescent="0.25">
      <c r="B29" s="286" t="s">
        <v>81</v>
      </c>
      <c r="C29" s="218" t="s">
        <v>999</v>
      </c>
      <c r="D29" s="220"/>
      <c r="E29" s="148"/>
      <c r="F29" s="263"/>
      <c r="G29" s="402"/>
      <c r="H29" s="208" t="s">
        <v>189</v>
      </c>
      <c r="I29" s="233" t="s">
        <v>1248</v>
      </c>
    </row>
    <row r="30" spans="1:9" ht="81" customHeight="1" x14ac:dyDescent="0.25">
      <c r="B30" s="286" t="s">
        <v>209</v>
      </c>
      <c r="C30" s="124" t="s">
        <v>183</v>
      </c>
      <c r="D30" s="217"/>
      <c r="E30" s="217"/>
      <c r="F30" s="232"/>
      <c r="G30" s="395"/>
      <c r="H30" s="208" t="s">
        <v>208</v>
      </c>
      <c r="I30" s="233"/>
    </row>
    <row r="31" spans="1:9" x14ac:dyDescent="0.25">
      <c r="B31" s="786" t="s">
        <v>210</v>
      </c>
      <c r="C31" s="124" t="s">
        <v>184</v>
      </c>
      <c r="D31" s="117"/>
      <c r="E31" s="117"/>
      <c r="F31" s="232"/>
      <c r="G31" s="395"/>
      <c r="H31" s="208"/>
      <c r="I31" s="233"/>
    </row>
    <row r="32" spans="1:9" ht="24" x14ac:dyDescent="0.25">
      <c r="B32" s="786"/>
      <c r="C32" s="124" t="s">
        <v>185</v>
      </c>
      <c r="D32" s="117"/>
      <c r="E32" s="117"/>
      <c r="F32" s="232"/>
      <c r="G32" s="395"/>
      <c r="H32" s="208"/>
      <c r="I32" s="233"/>
    </row>
    <row r="33" spans="2:9" ht="24" x14ac:dyDescent="0.25">
      <c r="B33" s="786"/>
      <c r="C33" s="124" t="s">
        <v>186</v>
      </c>
      <c r="D33" s="117"/>
      <c r="E33" s="117"/>
      <c r="F33" s="232"/>
      <c r="G33" s="395"/>
      <c r="H33" s="208"/>
      <c r="I33" s="233"/>
    </row>
    <row r="34" spans="2:9" s="3" customFormat="1" ht="24" x14ac:dyDescent="0.25">
      <c r="B34" s="786"/>
      <c r="C34" s="124" t="s">
        <v>187</v>
      </c>
      <c r="D34" s="117"/>
      <c r="E34" s="117"/>
      <c r="F34" s="232"/>
      <c r="G34" s="395"/>
      <c r="H34" s="208"/>
      <c r="I34" s="233"/>
    </row>
    <row r="35" spans="2:9" ht="38.25" x14ac:dyDescent="0.25">
      <c r="B35" s="786" t="s">
        <v>84</v>
      </c>
      <c r="C35" s="117" t="s">
        <v>829</v>
      </c>
      <c r="D35" s="117"/>
      <c r="E35" s="117"/>
      <c r="F35" s="232"/>
      <c r="G35" s="395"/>
      <c r="H35" s="208"/>
      <c r="I35" s="233" t="s">
        <v>1249</v>
      </c>
    </row>
    <row r="36" spans="2:9" ht="36" x14ac:dyDescent="0.25">
      <c r="B36" s="786"/>
      <c r="C36" s="124" t="s">
        <v>828</v>
      </c>
      <c r="D36" s="117"/>
      <c r="E36" s="117"/>
      <c r="F36" s="232"/>
      <c r="G36" s="395"/>
      <c r="H36" s="208"/>
      <c r="I36" s="233"/>
    </row>
    <row r="37" spans="2:9" ht="48" x14ac:dyDescent="0.25">
      <c r="B37" s="786"/>
      <c r="C37" s="124" t="s">
        <v>188</v>
      </c>
      <c r="D37" s="117"/>
      <c r="E37" s="117"/>
      <c r="F37" s="232"/>
      <c r="G37" s="395"/>
      <c r="H37" s="208"/>
      <c r="I37" s="318"/>
    </row>
    <row r="38" spans="2:9" s="3" customFormat="1" ht="36" x14ac:dyDescent="0.25">
      <c r="B38" s="287" t="s">
        <v>92</v>
      </c>
      <c r="C38" s="118" t="s">
        <v>1268</v>
      </c>
      <c r="D38" s="118"/>
      <c r="E38" s="118"/>
      <c r="F38" s="234"/>
      <c r="G38" s="397"/>
      <c r="H38" s="314"/>
      <c r="I38" s="235" t="s">
        <v>1250</v>
      </c>
    </row>
    <row r="39" spans="2:9" ht="51" x14ac:dyDescent="0.25">
      <c r="B39" s="82">
        <f>B21+1</f>
        <v>13</v>
      </c>
      <c r="C39" s="308" t="s">
        <v>830</v>
      </c>
      <c r="D39" s="308"/>
      <c r="E39" s="308"/>
      <c r="F39" s="309"/>
      <c r="G39" s="319"/>
      <c r="H39" s="319"/>
      <c r="I39" s="53" t="s">
        <v>195</v>
      </c>
    </row>
    <row r="40" spans="2:9" ht="48" x14ac:dyDescent="0.25">
      <c r="B40" s="82">
        <f t="shared" ref="B40:B42" si="1">B39+1</f>
        <v>14</v>
      </c>
      <c r="C40" s="40" t="s">
        <v>1417</v>
      </c>
      <c r="D40" s="308"/>
      <c r="E40" s="308"/>
      <c r="F40" s="309"/>
      <c r="G40" s="319"/>
      <c r="H40" s="319" t="s">
        <v>159</v>
      </c>
      <c r="I40" s="53" t="s">
        <v>1260</v>
      </c>
    </row>
    <row r="41" spans="2:9" ht="25.5" x14ac:dyDescent="0.25">
      <c r="B41" s="354">
        <f t="shared" si="1"/>
        <v>15</v>
      </c>
      <c r="C41" s="15" t="s">
        <v>1397</v>
      </c>
      <c r="D41" s="345"/>
      <c r="E41" s="308"/>
      <c r="F41" s="309"/>
      <c r="G41" s="319"/>
      <c r="H41" s="207"/>
      <c r="I41" s="53" t="s">
        <v>1108</v>
      </c>
    </row>
    <row r="42" spans="2:9" ht="114.75" x14ac:dyDescent="0.25">
      <c r="B42" s="354">
        <f t="shared" si="1"/>
        <v>16</v>
      </c>
      <c r="C42" s="85" t="s">
        <v>832</v>
      </c>
      <c r="D42" s="308"/>
      <c r="E42" s="308"/>
      <c r="F42" s="309"/>
      <c r="G42" s="319"/>
      <c r="H42" s="319"/>
      <c r="I42" s="53" t="s">
        <v>1261</v>
      </c>
    </row>
    <row r="43" spans="2:9" ht="51" x14ac:dyDescent="0.25">
      <c r="B43" s="82">
        <f t="shared" ref="B43:B51" si="2">B42+1</f>
        <v>17</v>
      </c>
      <c r="C43" s="40" t="s">
        <v>831</v>
      </c>
      <c r="D43" s="308"/>
      <c r="E43" s="308"/>
      <c r="F43" s="309"/>
      <c r="G43" s="319"/>
      <c r="H43" s="319"/>
      <c r="I43" s="53" t="s">
        <v>1262</v>
      </c>
    </row>
    <row r="44" spans="2:9" ht="36" x14ac:dyDescent="0.25">
      <c r="B44" s="354">
        <f>B43+1</f>
        <v>18</v>
      </c>
      <c r="C44" s="15" t="s">
        <v>1418</v>
      </c>
      <c r="D44" s="381"/>
      <c r="E44" s="15"/>
      <c r="F44" s="52"/>
      <c r="G44" s="207"/>
      <c r="H44" s="383" t="s">
        <v>1440</v>
      </c>
      <c r="I44" s="53" t="s">
        <v>1078</v>
      </c>
    </row>
    <row r="45" spans="2:9" ht="96" x14ac:dyDescent="0.25">
      <c r="B45" s="354">
        <f>B44+1</f>
        <v>19</v>
      </c>
      <c r="C45" s="15" t="s">
        <v>1136</v>
      </c>
      <c r="D45" s="308"/>
      <c r="E45" s="308"/>
      <c r="F45" s="309"/>
      <c r="G45" s="207"/>
      <c r="H45" s="207"/>
      <c r="I45" s="53" t="s">
        <v>1140</v>
      </c>
    </row>
    <row r="46" spans="2:9" ht="178.5" x14ac:dyDescent="0.25">
      <c r="B46" s="82">
        <f t="shared" si="2"/>
        <v>20</v>
      </c>
      <c r="C46" s="308" t="s">
        <v>834</v>
      </c>
      <c r="D46" s="308"/>
      <c r="E46" s="308"/>
      <c r="F46" s="309"/>
      <c r="G46" s="319"/>
      <c r="H46" s="319"/>
      <c r="I46" s="53" t="s">
        <v>1263</v>
      </c>
    </row>
    <row r="47" spans="2:9" ht="63.75" x14ac:dyDescent="0.25">
      <c r="B47" s="82">
        <f t="shared" si="2"/>
        <v>21</v>
      </c>
      <c r="C47" s="308" t="s">
        <v>211</v>
      </c>
      <c r="D47" s="308"/>
      <c r="E47" s="308"/>
      <c r="F47" s="309"/>
      <c r="G47" s="319"/>
      <c r="H47" s="319"/>
      <c r="I47" s="53" t="s">
        <v>1263</v>
      </c>
    </row>
    <row r="48" spans="2:9" ht="76.5" x14ac:dyDescent="0.25">
      <c r="B48" s="82">
        <f t="shared" si="2"/>
        <v>22</v>
      </c>
      <c r="C48" s="308" t="s">
        <v>286</v>
      </c>
      <c r="D48" s="308"/>
      <c r="E48" s="308"/>
      <c r="F48" s="309"/>
      <c r="G48" s="319"/>
      <c r="H48" s="319"/>
      <c r="I48" s="53" t="s">
        <v>1264</v>
      </c>
    </row>
    <row r="49" spans="2:9" ht="63.75" x14ac:dyDescent="0.25">
      <c r="B49" s="82">
        <f t="shared" si="2"/>
        <v>23</v>
      </c>
      <c r="C49" s="308" t="s">
        <v>287</v>
      </c>
      <c r="D49" s="308"/>
      <c r="E49" s="308"/>
      <c r="F49" s="309"/>
      <c r="G49" s="319"/>
      <c r="H49" s="319"/>
      <c r="I49" s="53" t="s">
        <v>1265</v>
      </c>
    </row>
    <row r="50" spans="2:9" ht="76.5" x14ac:dyDescent="0.25">
      <c r="B50" s="82">
        <f t="shared" si="2"/>
        <v>24</v>
      </c>
      <c r="C50" s="40" t="s">
        <v>1266</v>
      </c>
      <c r="D50" s="308"/>
      <c r="E50" s="308"/>
      <c r="F50" s="309"/>
      <c r="G50" s="319"/>
      <c r="H50" s="319" t="s">
        <v>1141</v>
      </c>
      <c r="I50" s="53" t="s">
        <v>196</v>
      </c>
    </row>
    <row r="51" spans="2:9" s="3" customFormat="1" ht="110.25" x14ac:dyDescent="0.25">
      <c r="B51" s="354">
        <f t="shared" si="2"/>
        <v>25</v>
      </c>
      <c r="C51" s="15" t="s">
        <v>1267</v>
      </c>
      <c r="D51" s="345"/>
      <c r="E51" s="308"/>
      <c r="F51" s="309"/>
      <c r="G51" s="319"/>
      <c r="H51" s="207"/>
      <c r="I51" s="53" t="s">
        <v>196</v>
      </c>
    </row>
    <row r="52" spans="2:9" ht="74.25" x14ac:dyDescent="0.25">
      <c r="B52" s="82">
        <f>B51+1</f>
        <v>26</v>
      </c>
      <c r="C52" s="85" t="s">
        <v>1092</v>
      </c>
      <c r="D52" s="308"/>
      <c r="E52" s="308"/>
      <c r="F52" s="309"/>
      <c r="G52" s="319"/>
      <c r="H52" s="319"/>
      <c r="I52" s="53" t="s">
        <v>197</v>
      </c>
    </row>
    <row r="53" spans="2:9" ht="61.7" customHeight="1" thickBot="1" x14ac:dyDescent="0.3">
      <c r="B53" s="787" t="s">
        <v>60</v>
      </c>
      <c r="C53" s="788"/>
      <c r="D53" s="789"/>
      <c r="E53" s="790"/>
      <c r="F53" s="790"/>
      <c r="G53" s="790"/>
      <c r="H53" s="790"/>
      <c r="I53" s="791"/>
    </row>
    <row r="54" spans="2:9" ht="179.45" customHeight="1" x14ac:dyDescent="0.25">
      <c r="B54" s="793" t="s">
        <v>1233</v>
      </c>
      <c r="C54" s="794"/>
      <c r="D54" s="794"/>
      <c r="E54" s="794"/>
      <c r="F54" s="794"/>
      <c r="G54" s="794"/>
      <c r="H54" s="794"/>
      <c r="I54" s="795"/>
    </row>
    <row r="55" spans="2:9" ht="87" customHeight="1" x14ac:dyDescent="0.25">
      <c r="B55" s="783" t="s">
        <v>1121</v>
      </c>
      <c r="C55" s="784"/>
      <c r="D55" s="784"/>
      <c r="E55" s="784"/>
      <c r="F55" s="784"/>
      <c r="G55" s="784"/>
      <c r="H55" s="784"/>
      <c r="I55" s="785"/>
    </row>
    <row r="56" spans="2:9" ht="66.599999999999994" customHeight="1" x14ac:dyDescent="0.25">
      <c r="B56" s="796" t="s">
        <v>1077</v>
      </c>
      <c r="C56" s="797"/>
      <c r="D56" s="797"/>
      <c r="E56" s="797"/>
      <c r="F56" s="797"/>
      <c r="G56" s="797"/>
      <c r="H56" s="797"/>
      <c r="I56" s="798"/>
    </row>
    <row r="57" spans="2:9" ht="159.6" customHeight="1" x14ac:dyDescent="0.25">
      <c r="B57" s="799" t="s">
        <v>1240</v>
      </c>
      <c r="C57" s="800"/>
      <c r="D57" s="800"/>
      <c r="E57" s="800"/>
      <c r="F57" s="800"/>
      <c r="G57" s="800"/>
      <c r="H57" s="800"/>
      <c r="I57" s="801"/>
    </row>
    <row r="58" spans="2:9" ht="147" customHeight="1" x14ac:dyDescent="0.25">
      <c r="B58" s="792" t="s">
        <v>1241</v>
      </c>
      <c r="C58" s="784"/>
      <c r="D58" s="784"/>
      <c r="E58" s="784"/>
      <c r="F58" s="784"/>
      <c r="G58" s="784"/>
      <c r="H58" s="784"/>
      <c r="I58" s="785"/>
    </row>
    <row r="59" spans="2:9" ht="240" customHeight="1" x14ac:dyDescent="0.25">
      <c r="B59" s="792" t="s">
        <v>1242</v>
      </c>
      <c r="C59" s="784"/>
      <c r="D59" s="784"/>
      <c r="E59" s="784"/>
      <c r="F59" s="784"/>
      <c r="G59" s="784"/>
      <c r="H59" s="784"/>
      <c r="I59" s="785"/>
    </row>
    <row r="60" spans="2:9" ht="123.6" customHeight="1" x14ac:dyDescent="0.25">
      <c r="B60" s="805" t="s">
        <v>1243</v>
      </c>
      <c r="C60" s="797"/>
      <c r="D60" s="797"/>
      <c r="E60" s="797"/>
      <c r="F60" s="797"/>
      <c r="G60" s="797"/>
      <c r="H60" s="797"/>
      <c r="I60" s="798"/>
    </row>
    <row r="61" spans="2:9" ht="233.1" customHeight="1" x14ac:dyDescent="0.25">
      <c r="B61" s="806" t="s">
        <v>1269</v>
      </c>
      <c r="C61" s="807"/>
      <c r="D61" s="807"/>
      <c r="E61" s="807"/>
      <c r="F61" s="807"/>
      <c r="G61" s="807"/>
      <c r="H61" s="807"/>
      <c r="I61" s="808"/>
    </row>
    <row r="62" spans="2:9" ht="138" customHeight="1" thickBot="1" x14ac:dyDescent="0.3">
      <c r="B62" s="802" t="s">
        <v>1270</v>
      </c>
      <c r="C62" s="803"/>
      <c r="D62" s="803"/>
      <c r="E62" s="803"/>
      <c r="F62" s="803"/>
      <c r="G62" s="803"/>
      <c r="H62" s="803"/>
      <c r="I62" s="804"/>
    </row>
    <row r="63" spans="2:9" s="105" customFormat="1" ht="14.45" customHeight="1" thickBot="1" x14ac:dyDescent="0.3">
      <c r="B63" s="739" t="s">
        <v>212</v>
      </c>
      <c r="C63" s="740"/>
      <c r="D63" s="740"/>
      <c r="E63" s="740"/>
      <c r="F63" s="740"/>
      <c r="G63" s="740"/>
      <c r="H63" s="740"/>
      <c r="I63" s="741"/>
    </row>
  </sheetData>
  <mergeCells count="22">
    <mergeCell ref="B23:B28"/>
    <mergeCell ref="B35:B37"/>
    <mergeCell ref="B2:I2"/>
    <mergeCell ref="B4:C5"/>
    <mergeCell ref="D4:F4"/>
    <mergeCell ref="G4:G5"/>
    <mergeCell ref="H4:H5"/>
    <mergeCell ref="I4:I5"/>
    <mergeCell ref="B6:I6"/>
    <mergeCell ref="B55:I55"/>
    <mergeCell ref="B63:I63"/>
    <mergeCell ref="B31:B34"/>
    <mergeCell ref="B53:C53"/>
    <mergeCell ref="D53:I53"/>
    <mergeCell ref="B58:I58"/>
    <mergeCell ref="B54:I54"/>
    <mergeCell ref="B56:I56"/>
    <mergeCell ref="B57:I57"/>
    <mergeCell ref="B62:I62"/>
    <mergeCell ref="B59:I59"/>
    <mergeCell ref="B60:I60"/>
    <mergeCell ref="B61:I61"/>
  </mergeCells>
  <hyperlinks>
    <hyperlink ref="B63" location="A_EsistenzaAiuto!A1" display="Per analizzare se l'operazione includa aiuti di Stato, seguire il presente link"/>
    <hyperlink ref="B63:H63" location="'Guida alla compilazione'!A1" display="Per tornare alla Guida alla compilazione della presente checklist, seguire il presente link"/>
  </hyperlinks>
  <printOptions horizontalCentered="1"/>
  <pageMargins left="0.70866141732283472" right="0.70866141732283472" top="0.74803149606299213" bottom="0.74803149606299213" header="0.31496062992125984" footer="0.31496062992125984"/>
  <pageSetup paperSize="9" scale="74" fitToHeight="0" orientation="landscape" r:id="rId1"/>
  <headerFooter>
    <oddFooter xml:space="preserve">&amp;L&amp;F
&amp;RFoglio di lavoro: &amp;A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31</vt:i4>
      </vt:variant>
      <vt:variant>
        <vt:lpstr>Intervalli denominati</vt:lpstr>
      </vt:variant>
      <vt:variant>
        <vt:i4>63</vt:i4>
      </vt:variant>
    </vt:vector>
  </HeadingPairs>
  <TitlesOfParts>
    <vt:vector size="94" baseType="lpstr">
      <vt:lpstr>Copertina</vt:lpstr>
      <vt:lpstr>Guida alla compilazione</vt:lpstr>
      <vt:lpstr>Indice</vt:lpstr>
      <vt:lpstr>Anagrafica</vt:lpstr>
      <vt:lpstr>1 EsistenzaAiuto</vt:lpstr>
      <vt:lpstr>2 AiutiNotificati</vt:lpstr>
      <vt:lpstr>3 De mimimis</vt:lpstr>
      <vt:lpstr>4 De minimis SEIE</vt:lpstr>
      <vt:lpstr>5 Esenzione_Punti comuni</vt:lpstr>
      <vt:lpstr>6.1 Final. regionale</vt:lpstr>
      <vt:lpstr>6.2 PMI</vt:lpstr>
      <vt:lpstr>6.3 AccessoPMIfinanziamenti</vt:lpstr>
      <vt:lpstr>6.4 RicSvilInnovaz</vt:lpstr>
      <vt:lpstr>6.5 Formazione</vt:lpstr>
      <vt:lpstr>6.6 Lavoratori svantaggiati</vt:lpstr>
      <vt:lpstr>6.7 Ambiente</vt:lpstr>
      <vt:lpstr>6.8 Calamità naturali</vt:lpstr>
      <vt:lpstr>6.9 Banda larga</vt:lpstr>
      <vt:lpstr>6.10 Cultura</vt:lpstr>
      <vt:lpstr>6.11 Sport</vt:lpstr>
      <vt:lpstr>6.12 Altre infrastr. locali</vt:lpstr>
      <vt:lpstr>6.13 Aeroporti</vt:lpstr>
      <vt:lpstr>6.14 Porti</vt:lpstr>
      <vt:lpstr>6.15 Trasporti Reg. remote</vt:lpstr>
      <vt:lpstr>6.16 SIEG</vt:lpstr>
      <vt:lpstr>Fase 3</vt:lpstr>
      <vt:lpstr>Fase 4</vt:lpstr>
      <vt:lpstr>Fase 5</vt:lpstr>
      <vt:lpstr>CL PariOppNonDiscrim</vt:lpstr>
      <vt:lpstr>CL SviluppoSost </vt:lpstr>
      <vt:lpstr>Fase 6 - Conclusioni</vt:lpstr>
      <vt:lpstr>Anagrafica!_Toc202340421</vt:lpstr>
      <vt:lpstr>'Fase 6 - Conclusioni'!_Toc202340421</vt:lpstr>
      <vt:lpstr>Anagrafica!_Toc202340422</vt:lpstr>
      <vt:lpstr>'Fase 6 - Conclusioni'!_Toc202340422</vt:lpstr>
      <vt:lpstr>'1 EsistenzaAiuto'!Area_stampa</vt:lpstr>
      <vt:lpstr>'2 AiutiNotificati'!Area_stampa</vt:lpstr>
      <vt:lpstr>'3 De mimimis'!Area_stampa</vt:lpstr>
      <vt:lpstr>'4 De minimis SEIE'!Area_stampa</vt:lpstr>
      <vt:lpstr>'5 Esenzione_Punti comuni'!Area_stampa</vt:lpstr>
      <vt:lpstr>'6.1 Final. regionale'!Area_stampa</vt:lpstr>
      <vt:lpstr>'6.10 Cultura'!Area_stampa</vt:lpstr>
      <vt:lpstr>'6.11 Sport'!Area_stampa</vt:lpstr>
      <vt:lpstr>'6.12 Altre infrastr. locali'!Area_stampa</vt:lpstr>
      <vt:lpstr>'6.13 Aeroporti'!Area_stampa</vt:lpstr>
      <vt:lpstr>'6.14 Porti'!Area_stampa</vt:lpstr>
      <vt:lpstr>'6.15 Trasporti Reg. remote'!Area_stampa</vt:lpstr>
      <vt:lpstr>'6.16 SIEG'!Area_stampa</vt:lpstr>
      <vt:lpstr>'6.2 PMI'!Area_stampa</vt:lpstr>
      <vt:lpstr>'6.3 AccessoPMIfinanziamenti'!Area_stampa</vt:lpstr>
      <vt:lpstr>'6.4 RicSvilInnovaz'!Area_stampa</vt:lpstr>
      <vt:lpstr>'6.5 Formazione'!Area_stampa</vt:lpstr>
      <vt:lpstr>'6.6 Lavoratori svantaggiati'!Area_stampa</vt:lpstr>
      <vt:lpstr>'6.7 Ambiente'!Area_stampa</vt:lpstr>
      <vt:lpstr>'6.8 Calamità naturali'!Area_stampa</vt:lpstr>
      <vt:lpstr>'6.9 Banda larga'!Area_stampa</vt:lpstr>
      <vt:lpstr>Anagrafica!Area_stampa</vt:lpstr>
      <vt:lpstr>'CL PariOppNonDiscrim'!Area_stampa</vt:lpstr>
      <vt:lpstr>'CL SviluppoSost '!Area_stampa</vt:lpstr>
      <vt:lpstr>Copertina!Area_stampa</vt:lpstr>
      <vt:lpstr>'Fase 3'!Area_stampa</vt:lpstr>
      <vt:lpstr>'Fase 4'!Area_stampa</vt:lpstr>
      <vt:lpstr>'Fase 5'!Area_stampa</vt:lpstr>
      <vt:lpstr>'Fase 6 - Conclusioni'!Area_stampa</vt:lpstr>
      <vt:lpstr>'Guida alla compilazione'!Area_stampa</vt:lpstr>
      <vt:lpstr>Indice!Area_stampa</vt:lpstr>
      <vt:lpstr>'1 EsistenzaAiuto'!Titoli_stampa</vt:lpstr>
      <vt:lpstr>'2 AiutiNotificati'!Titoli_stampa</vt:lpstr>
      <vt:lpstr>'3 De mimimis'!Titoli_stampa</vt:lpstr>
      <vt:lpstr>'4 De minimis SEIE'!Titoli_stampa</vt:lpstr>
      <vt:lpstr>'5 Esenzione_Punti comuni'!Titoli_stampa</vt:lpstr>
      <vt:lpstr>'6.1 Final. regionale'!Titoli_stampa</vt:lpstr>
      <vt:lpstr>'6.10 Cultura'!Titoli_stampa</vt:lpstr>
      <vt:lpstr>'6.11 Sport'!Titoli_stampa</vt:lpstr>
      <vt:lpstr>'6.12 Altre infrastr. locali'!Titoli_stampa</vt:lpstr>
      <vt:lpstr>'6.13 Aeroporti'!Titoli_stampa</vt:lpstr>
      <vt:lpstr>'6.14 Porti'!Titoli_stampa</vt:lpstr>
      <vt:lpstr>'6.15 Trasporti Reg. remote'!Titoli_stampa</vt:lpstr>
      <vt:lpstr>'6.16 SIEG'!Titoli_stampa</vt:lpstr>
      <vt:lpstr>'6.2 PMI'!Titoli_stampa</vt:lpstr>
      <vt:lpstr>'6.3 AccessoPMIfinanziamenti'!Titoli_stampa</vt:lpstr>
      <vt:lpstr>'6.4 RicSvilInnovaz'!Titoli_stampa</vt:lpstr>
      <vt:lpstr>'6.5 Formazione'!Titoli_stampa</vt:lpstr>
      <vt:lpstr>'6.6 Lavoratori svantaggiati'!Titoli_stampa</vt:lpstr>
      <vt:lpstr>'6.7 Ambiente'!Titoli_stampa</vt:lpstr>
      <vt:lpstr>'6.8 Calamità naturali'!Titoli_stampa</vt:lpstr>
      <vt:lpstr>'6.9 Banda larga'!Titoli_stampa</vt:lpstr>
      <vt:lpstr>'CL PariOppNonDiscrim'!Titoli_stampa</vt:lpstr>
      <vt:lpstr>'CL SviluppoSost '!Titoli_stampa</vt:lpstr>
      <vt:lpstr>'Fase 3'!Titoli_stampa</vt:lpstr>
      <vt:lpstr>'Fase 4'!Titoli_stampa</vt:lpstr>
      <vt:lpstr>'Fase 5'!Titoli_stampa</vt:lpstr>
      <vt:lpstr>'Guida alla compilazione'!Titoli_stampa</vt:lpstr>
      <vt:lpstr>Indice!Titoli_stampa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flausi</cp:lastModifiedBy>
  <cp:lastPrinted>2018-05-02T10:10:55Z</cp:lastPrinted>
  <dcterms:created xsi:type="dcterms:W3CDTF">2011-02-21T10:02:46Z</dcterms:created>
  <dcterms:modified xsi:type="dcterms:W3CDTF">2018-05-03T11:43:41Z</dcterms:modified>
</cp:coreProperties>
</file>