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785" yWindow="-165" windowWidth="19230" windowHeight="12585" firstSheet="1" activeTab="1"/>
  </bookViews>
  <sheets>
    <sheet name="Sezione I II e III" sheetId="30" r:id="rId1"/>
    <sheet name="Sezione_IV " sheetId="32" r:id="rId2"/>
    <sheet name="sezione_IV.F" sheetId="19" r:id="rId3"/>
    <sheet name="Sezione_V_VI" sheetId="28" r:id="rId4"/>
    <sheet name="sez_VII" sheetId="29" r:id="rId5"/>
  </sheets>
  <definedNames>
    <definedName name="_xlnm.Print_Area" localSheetId="4">sez_VII!$A$1:$M$43</definedName>
    <definedName name="_xlnm.Print_Area" localSheetId="0">'Sezione I II e III'!$A$1:$M$50</definedName>
    <definedName name="_xlnm.Print_Area" localSheetId="1">'Sezione_IV '!$A$1:$AC$217</definedName>
    <definedName name="_xlnm.Print_Area" localSheetId="2">sezione_IV.F!$A$1:$Q$30</definedName>
    <definedName name="_xlnm.Print_Area" localSheetId="3">Sezione_V_VI!$A$1:$AC$67</definedName>
    <definedName name="OLE_LINK1" localSheetId="4">sez_VII!$B$5</definedName>
  </definedNames>
  <calcPr calcId="125725"/>
</workbook>
</file>

<file path=xl/calcChain.xml><?xml version="1.0" encoding="utf-8"?>
<calcChain xmlns="http://schemas.openxmlformats.org/spreadsheetml/2006/main">
  <c r="X128" i="32"/>
  <c r="X124"/>
  <c r="P89"/>
  <c r="S89"/>
  <c r="X129" s="1"/>
  <c r="O91"/>
  <c r="X107"/>
  <c r="O109" s="1"/>
  <c r="M131"/>
  <c r="S131"/>
  <c r="P156"/>
  <c r="X88"/>
  <c r="X80"/>
  <c r="X79"/>
  <c r="Y19"/>
  <c r="U19"/>
  <c r="Q19"/>
  <c r="M19"/>
  <c r="G43" i="30"/>
  <c r="I41"/>
  <c r="K40"/>
  <c r="K43" s="1"/>
  <c r="G40"/>
  <c r="E40"/>
  <c r="E43" s="1"/>
  <c r="I36"/>
  <c r="I37"/>
  <c r="I38"/>
  <c r="I39"/>
  <c r="X122" i="32" l="1"/>
  <c r="X126"/>
  <c r="X123"/>
  <c r="X130"/>
  <c r="X121"/>
  <c r="X125"/>
  <c r="X127"/>
  <c r="I40" i="30"/>
  <c r="X85" i="32"/>
  <c r="X87"/>
  <c r="X84"/>
  <c r="X86"/>
  <c r="X83"/>
  <c r="X82"/>
  <c r="X81"/>
  <c r="X131"/>
  <c r="I42" i="30"/>
  <c r="I43" s="1"/>
  <c r="X89" i="32" l="1"/>
  <c r="C20" i="19"/>
  <c r="P15"/>
  <c r="P8"/>
  <c r="M22" l="1"/>
  <c r="L22"/>
  <c r="K22"/>
  <c r="J22"/>
  <c r="I22"/>
  <c r="H22"/>
  <c r="G22"/>
  <c r="F22"/>
  <c r="E22"/>
  <c r="D22"/>
  <c r="C22"/>
  <c r="O21"/>
  <c r="N21"/>
  <c r="M21"/>
  <c r="L21"/>
  <c r="K21"/>
  <c r="J21"/>
  <c r="I21"/>
  <c r="H21"/>
  <c r="G21"/>
  <c r="F21"/>
  <c r="E21"/>
  <c r="D21"/>
  <c r="C21"/>
  <c r="C23" s="1"/>
  <c r="C29" s="1"/>
  <c r="O20"/>
  <c r="N20"/>
  <c r="M20"/>
  <c r="L20"/>
  <c r="K20"/>
  <c r="J20"/>
  <c r="I20"/>
  <c r="H20"/>
  <c r="G20"/>
  <c r="F20"/>
  <c r="E20"/>
  <c r="D20"/>
  <c r="P20" s="1"/>
  <c r="O16"/>
  <c r="N16"/>
  <c r="M16"/>
  <c r="L16"/>
  <c r="K16"/>
  <c r="J16"/>
  <c r="I16"/>
  <c r="H16"/>
  <c r="G16"/>
  <c r="F16"/>
  <c r="E16"/>
  <c r="D16"/>
  <c r="C16"/>
  <c r="P14"/>
  <c r="P13"/>
  <c r="O9"/>
  <c r="N9"/>
  <c r="M9"/>
  <c r="L9"/>
  <c r="K9"/>
  <c r="J9"/>
  <c r="I9"/>
  <c r="H9"/>
  <c r="G9"/>
  <c r="F9"/>
  <c r="E9"/>
  <c r="D9"/>
  <c r="C9"/>
  <c r="C27" s="1"/>
  <c r="P7"/>
  <c r="P6"/>
  <c r="P9" s="1"/>
  <c r="P16" l="1"/>
  <c r="E23"/>
  <c r="G23"/>
  <c r="I23"/>
  <c r="K23"/>
  <c r="M23"/>
  <c r="O23"/>
  <c r="P21"/>
  <c r="D27"/>
  <c r="O27"/>
  <c r="P22"/>
  <c r="D23"/>
  <c r="D29" s="1"/>
  <c r="F23"/>
  <c r="H23"/>
  <c r="J23"/>
  <c r="L23"/>
  <c r="N23"/>
  <c r="H27"/>
  <c r="F27"/>
  <c r="F29" s="1"/>
  <c r="J27"/>
  <c r="N27"/>
  <c r="N29" s="1"/>
  <c r="L27"/>
  <c r="M27"/>
  <c r="K27"/>
  <c r="I27"/>
  <c r="G27"/>
  <c r="E27"/>
  <c r="P27" l="1"/>
  <c r="E29"/>
  <c r="P23"/>
  <c r="I29"/>
  <c r="M29"/>
  <c r="G29"/>
  <c r="K29"/>
  <c r="J29"/>
  <c r="O29"/>
  <c r="L29"/>
  <c r="H29"/>
  <c r="P29" l="1"/>
</calcChain>
</file>

<file path=xl/sharedStrings.xml><?xml version="1.0" encoding="utf-8"?>
<sst xmlns="http://schemas.openxmlformats.org/spreadsheetml/2006/main" count="276" uniqueCount="183">
  <si>
    <t>TOTALE</t>
  </si>
  <si>
    <t>Imboschimenti permanenti multifunzionali a prevalente funzione protettiva con ciclo superiore a 20 anni</t>
  </si>
  <si>
    <t>Impianti di arboricoltura da legno polispecifici, con ciclo superiore a 20 anni (a ciclo medio – lungo)</t>
  </si>
  <si>
    <t>Imboschimenti con piante forestali micorrizate con ciclo superiore a 20 anni</t>
  </si>
  <si>
    <t>in quadrato</t>
  </si>
  <si>
    <t>INDIRIZZO - PEC</t>
  </si>
  <si>
    <t>diametro di recidibilità minimo (a m. 1,30 da terra)</t>
  </si>
  <si>
    <t>Selezionare tipologia</t>
  </si>
  <si>
    <t>in rettangolo</t>
  </si>
  <si>
    <t>a quadrato sfalsato</t>
  </si>
  <si>
    <t>a quinconce</t>
  </si>
  <si>
    <t>a settonce</t>
  </si>
  <si>
    <t>altra disposizione regolare</t>
  </si>
  <si>
    <t>disposizione non regolare</t>
  </si>
  <si>
    <t xml:space="preserve">                                          </t>
  </si>
  <si>
    <t>Comune</t>
  </si>
  <si>
    <t>Foglio</t>
  </si>
  <si>
    <t>Particella</t>
  </si>
  <si>
    <t>Sup.  Catastale (Ha)</t>
  </si>
  <si>
    <t>Sup.  Intervento  (Ha)</t>
  </si>
  <si>
    <t xml:space="preserve">Sup.  Intervento   terreni agricoli  (Ha) </t>
  </si>
  <si>
    <t xml:space="preserve">Sup.  Intervento   terreni non agricoli  (Ha) </t>
  </si>
  <si>
    <t>Impianti arborei a rapido accrescimento con ciclo inferiore a 20 anni (a ciclo breve) e turno minimo di 8 anni</t>
  </si>
  <si>
    <t>Ph</t>
  </si>
  <si>
    <t>Numero piante ad Ha</t>
  </si>
  <si>
    <t xml:space="preserve">Numero totale piante su lotto </t>
  </si>
  <si>
    <t xml:space="preserve">Denominazione specie arborea </t>
  </si>
  <si>
    <t xml:space="preserve">Numero totale piante micorrizate su lotto </t>
  </si>
  <si>
    <t xml:space="preserve">Numero totale piante appartenenti a specie principali su lotto </t>
  </si>
  <si>
    <t>Percentuale  singola specie su lotto</t>
  </si>
  <si>
    <t xml:space="preserve">Denominazione specie arbustiva </t>
  </si>
  <si>
    <t>Numero totale specie arbustive su lotto</t>
  </si>
  <si>
    <t>I - INQUADRAMENTO GENERALE</t>
  </si>
  <si>
    <t xml:space="preserve">I.A RICHIEDENTE </t>
  </si>
  <si>
    <t xml:space="preserve">CODICE FISCALE O P. IVA </t>
  </si>
  <si>
    <r>
      <t>INDIRIZZO - PEC  (</t>
    </r>
    <r>
      <rPr>
        <i/>
        <sz val="10"/>
        <color theme="1"/>
        <rFont val="Arial"/>
        <family val="2"/>
      </rPr>
      <t>se ricorre il caso</t>
    </r>
    <r>
      <rPr>
        <sz val="10"/>
        <color theme="1"/>
        <rFont val="Arial"/>
        <family val="2"/>
      </rPr>
      <t>)</t>
    </r>
  </si>
  <si>
    <t>si/no</t>
  </si>
  <si>
    <t xml:space="preserve">PICCOLA MEDIA IMPRESA IN QUANTO: </t>
  </si>
  <si>
    <t>NUMERO OCCUPATI</t>
  </si>
  <si>
    <t>numero</t>
  </si>
  <si>
    <t>FATTURATO ANNUO ≤ 50.000.000,00 €</t>
  </si>
  <si>
    <t>BILANCIO ANNUO ≤ 43.000.000,00 €</t>
  </si>
  <si>
    <t>TIPOLOGIA INVESTIMENTI</t>
  </si>
  <si>
    <t>SPESA RICHIESTA</t>
  </si>
  <si>
    <t>CONTRIBUTO RICHIESTO</t>
  </si>
  <si>
    <t xml:space="preserve">TOTALE </t>
  </si>
  <si>
    <t>III - CRONOPROGRAMMA</t>
  </si>
  <si>
    <t>DATA INIZIO (gg/mm/aaaa)</t>
  </si>
  <si>
    <t>DATA FINE (gg/mm/aaaa)</t>
  </si>
  <si>
    <t>1 - TIPOLOGIA IMBOSCHIMENTO</t>
  </si>
  <si>
    <t>1 - ALTITUDINE (m s.l.m.)</t>
  </si>
  <si>
    <t>Massima</t>
  </si>
  <si>
    <t>Minima</t>
  </si>
  <si>
    <t xml:space="preserve">Media </t>
  </si>
  <si>
    <t>2 - PENDENZA (%)</t>
  </si>
  <si>
    <t>3 - ESPOSIZIONE PREVALENTE</t>
  </si>
  <si>
    <t>Tessitura: % Limo</t>
  </si>
  <si>
    <t>Tessitura: % Sabbia</t>
  </si>
  <si>
    <t>Tessitura:  % Argilla</t>
  </si>
  <si>
    <t>Forma</t>
  </si>
  <si>
    <t>Note</t>
  </si>
  <si>
    <t xml:space="preserve">II - QUADRO TECNICO ECONOMICO RIEPILOGATIVO </t>
  </si>
  <si>
    <t>I.B RESPONSABILE FASCICOLO DI DOMANDA</t>
  </si>
  <si>
    <r>
      <t xml:space="preserve">I.C PROGETTISTA </t>
    </r>
    <r>
      <rPr>
        <i/>
        <sz val="10"/>
        <color theme="1"/>
        <rFont val="Arial"/>
        <family val="2"/>
      </rPr>
      <t>(se diverso dal Responsabile del fascicolo di domanda)</t>
    </r>
  </si>
  <si>
    <t>IV.B INQUADRAMENTO STAZIONALE DELL'AREA INTERVENTO</t>
  </si>
  <si>
    <r>
      <t>QUANTITA'           (</t>
    </r>
    <r>
      <rPr>
        <b/>
        <i/>
        <sz val="10"/>
        <rFont val="Arial"/>
        <family val="2"/>
      </rPr>
      <t>Ha</t>
    </r>
    <r>
      <rPr>
        <b/>
        <sz val="10"/>
        <rFont val="Arial"/>
        <family val="2"/>
      </rPr>
      <t>)</t>
    </r>
  </si>
  <si>
    <t>Ha</t>
  </si>
  <si>
    <t>IMPONIBILE</t>
  </si>
  <si>
    <t>IVA</t>
  </si>
  <si>
    <t>Specie tartufo simbionte</t>
  </si>
  <si>
    <t>Percentuale piante micorrizate</t>
  </si>
  <si>
    <t>% singola specie principale su totale piante lotto</t>
  </si>
  <si>
    <t>LOCALIZZAZIONE INFRASTRUTTURA</t>
  </si>
  <si>
    <t>FOGLIO</t>
  </si>
  <si>
    <t>COMUNE</t>
  </si>
  <si>
    <t>PARTICELLA\E</t>
  </si>
  <si>
    <t>4 - GIACITURA                                                                                                                   (crinale o cresta, dosso o displuvio, alto versante, medio versante, basso versante, altopiano o tavolato, compluvio o fondovalle, pianura)</t>
  </si>
  <si>
    <t>6 - SUBSTRATO PEDOGENETICO                                                                            (coltri detritiche, depositi alluvionali attuali, depositi di conoidi di deiezione, depositi alluvionali antichi e di facies fluvio – lacustre, travertini, calcari, calcari marnosi,  marne, arenarie, arenarie marnose, argilliti e argillo – scisti, formazioni piroclastiche e laviche)</t>
  </si>
  <si>
    <t>7 - PROFONDITA' DEL SUOLO                                                                       (superficiale 0-40 cm, mediamente profondo 40-100 cm, profondo &gt; 100 cm)</t>
  </si>
  <si>
    <t>8 -  TESSITURA                                                                                                        (sabbioso; sabbioso franco; franco sabbioso; franco; franco limoso; limoso; argilloso sabbioso; argilloso; argilloso limoso; franco argilloso)</t>
  </si>
  <si>
    <t>9 - REAZIONE                                                                                                               (acido; sub – acido; neutro; alcalino)</t>
  </si>
  <si>
    <t>i punti 4 e 5 sono da compilare per ogni intervento intercalare previsto</t>
  </si>
  <si>
    <t>PRESENZA DI INFRASTRUTTURE AEREE A RETE NELLE PARTICELLE OGGETTO D'INTERVENTO</t>
  </si>
  <si>
    <r>
      <t>4 - PARAMETRI DI VOCAZIONALITA' DEL TERRENO (</t>
    </r>
    <r>
      <rPr>
        <i/>
        <sz val="10"/>
        <rFont val="Arial"/>
        <family val="2"/>
      </rPr>
      <t>dati desunti da analisi del terreno</t>
    </r>
    <r>
      <rPr>
        <sz val="10"/>
        <rFont val="Arial"/>
        <family val="2"/>
      </rPr>
      <t xml:space="preserve">) </t>
    </r>
  </si>
  <si>
    <t>2 - PREVENTIVI DI SPESA</t>
  </si>
  <si>
    <t xml:space="preserve"> 1° ANNO</t>
  </si>
  <si>
    <t xml:space="preserve"> 2° ANNO</t>
  </si>
  <si>
    <t xml:space="preserve"> 3° ANNO</t>
  </si>
  <si>
    <t xml:space="preserve"> 4° ANNO</t>
  </si>
  <si>
    <t xml:space="preserve"> 5° ANNO</t>
  </si>
  <si>
    <t xml:space="preserve"> 6° ANNO</t>
  </si>
  <si>
    <t xml:space="preserve"> 7° ANNO</t>
  </si>
  <si>
    <t xml:space="preserve"> 8° ANNO</t>
  </si>
  <si>
    <t xml:space="preserve"> 9° ANNO</t>
  </si>
  <si>
    <t xml:space="preserve"> 11° ANNO</t>
  </si>
  <si>
    <t>TOTALE PREMI TERRENI NON AGRICOLI</t>
  </si>
  <si>
    <t>TOTALE PREMI TERRENI AGRICOLI</t>
  </si>
  <si>
    <t>MANCATI REDDITI TERRENI AGRICOLI</t>
  </si>
  <si>
    <t>TOTALE PREMI MANUTENZIONE E MANCATI REDDITI</t>
  </si>
  <si>
    <t>TOTALE PREMI MANUTENZIONE</t>
  </si>
  <si>
    <t>10° ANNO</t>
  </si>
  <si>
    <t>12° ANNO</t>
  </si>
  <si>
    <t>Sup. Intervento terreni agricoli (Ha)</t>
  </si>
  <si>
    <t>Sup. intervento (Ha)</t>
  </si>
  <si>
    <t>SPECIFICARE TIPOLOGIA DI INFRASTRUTTURA (elettrodotto, linea telefonica etc.)</t>
  </si>
  <si>
    <t>COGNOME E NOME O RAGIONE SOCIALE</t>
  </si>
  <si>
    <t>COGNOME E NOME</t>
  </si>
  <si>
    <t>IV.A LOCALIZZAZIONE E SUPERFICIE DI INTERVENTO</t>
  </si>
  <si>
    <t>5 - ZONA BIOCLIMATICA in base alla Carta Fitoclimatica dell’Umbria (collinare submediterraneo, basso- collinare, alto-collinare, collinare sub continentale, basso-montano, alto-montano)</t>
  </si>
  <si>
    <t>Distanza (m) x (m)</t>
  </si>
  <si>
    <t xml:space="preserve"> Calcare totale %</t>
  </si>
  <si>
    <t>Calcare attivo %</t>
  </si>
  <si>
    <t xml:space="preserve"> Sostanza organica %</t>
  </si>
  <si>
    <t xml:space="preserve">Numero piante di specie principali ad Ha </t>
  </si>
  <si>
    <t>(compilare nel caso di impianti arborei da legno policiclici)</t>
  </si>
  <si>
    <t>1 - REALIZZAZIONE DI RECINZIONE / CHIUDENDA</t>
  </si>
  <si>
    <t>Descrizione sintetica della tipologia di recinzione / chiudenda</t>
  </si>
  <si>
    <t>2 - REALIZZAZIONE OPERE DI DRENAGGIO DEL TERRENO</t>
  </si>
  <si>
    <t>Descrizione sintetica della tipologia delle opere (indicare lunghezza, profondità, dimensionamento lavori)</t>
  </si>
  <si>
    <t>3 - INVESTIMENTI IN IRRIGAZIONE</t>
  </si>
  <si>
    <t>Descrizione sintetica dei lavori e della tipologia di impianto di irrigazione</t>
  </si>
  <si>
    <t xml:space="preserve">3.1 - si prevede l'acquisto e posa in opera di sistemi di accumulo delle acque meteoriche (serbatoi e vasche)
</t>
  </si>
  <si>
    <t>3.2 - si prevede la realizzazione di linee di adduzione e distribuzione ai terreni a partire da bacini preesistenti, compresi i sistemi di accumulo (serbatoi e vasche)</t>
  </si>
  <si>
    <t>3.4 - l’impianto di irrigazione è a bassa pressione (impianto ad alta efficienza o localizzato)</t>
  </si>
  <si>
    <t>3.3 - l'impianto di irrigazione  incide su un corpo idrico superficiale o sotterraneo</t>
  </si>
  <si>
    <r>
      <rPr>
        <sz val="7"/>
        <rFont val="Times New Roman"/>
        <family val="1"/>
      </rPr>
      <t xml:space="preserve"> </t>
    </r>
    <r>
      <rPr>
        <sz val="11"/>
        <rFont val="Arial"/>
        <family val="2"/>
      </rPr>
      <t>l’impianto di irrigazione è a bassa pressione (impianto ad alta efficienza o localizzato).</t>
    </r>
  </si>
  <si>
    <r>
      <t>1 -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COMPUTO METRICO ESTIMATIVO DEI COSTI D’IMPIANTO (FORMATO CARTACEO E FOGLIO DI CALCOLO INFORMATICO)</t>
    </r>
  </si>
  <si>
    <t xml:space="preserve">Prevalente </t>
  </si>
  <si>
    <t>TIPOLOGIA D'IMPIANTO</t>
  </si>
  <si>
    <t>SI-NO</t>
  </si>
  <si>
    <t xml:space="preserve">IV.C PARAMETRI TECNICI DI INTERVENTO </t>
  </si>
  <si>
    <t xml:space="preserve">1 - SESTO D'IMPIANTO SPECIE ARBOREE </t>
  </si>
  <si>
    <t>(per l'arboricoltura da legno il sesto da prendere in considerazione è quello delle specie principali)</t>
  </si>
  <si>
    <r>
      <t>2 - ELENCO E NUMERO SPECIE ARBOREE  (</t>
    </r>
    <r>
      <rPr>
        <i/>
        <sz val="10"/>
        <rFont val="Arial"/>
        <family val="2"/>
      </rPr>
      <t>compilare per tutte le tipologie di imboschimento, nel caso di arboricoltura da legno indicare sia le specie principali che le consociate</t>
    </r>
    <r>
      <rPr>
        <sz val="10"/>
        <rFont val="Arial"/>
        <family val="2"/>
      </rPr>
      <t>)</t>
    </r>
  </si>
  <si>
    <t>9 - SISTEMI DI PROTEZIONE DELLE PIANTINE                       (nessuna protezione, recinzione, shelter, se altro specificare )</t>
  </si>
  <si>
    <t xml:space="preserve">IV.E PIANO DI MANUTENZIONE </t>
  </si>
  <si>
    <t xml:space="preserve">IV. F QUADRO RIEPILOGATIVO PREMI ANNUALI </t>
  </si>
  <si>
    <r>
      <t>V. RELAZIONE TECNICA INTERVENTI ACCESSORI ALL'IMBOSCHIMENTO  (</t>
    </r>
    <r>
      <rPr>
        <b/>
        <i/>
        <sz val="10"/>
        <color indexed="8"/>
        <rFont val="Arial"/>
        <family val="2"/>
      </rPr>
      <t>se ricorre il caso</t>
    </r>
    <r>
      <rPr>
        <b/>
        <sz val="10"/>
        <color indexed="8"/>
        <rFont val="Arial"/>
        <family val="2"/>
      </rPr>
      <t>)</t>
    </r>
  </si>
  <si>
    <t>8 - MODALITA' DI PREPARAZIONE DEL TERRENO                           (a buche, a gradoni, a piazzole, andante, se altri tipi specificare)</t>
  </si>
  <si>
    <t xml:space="preserve"> STIMA PREMI DI MANUTENZIONE  TERRENI AGRICOLI</t>
  </si>
  <si>
    <t xml:space="preserve">STIMA PREMI DI MANUTENZIONE TERRENI NON AGRICOLI </t>
  </si>
  <si>
    <t xml:space="preserve"> TOTALE PREMI DI MANUNTENZIONE TERRENI AGRICOLI E NON AGRICOLI</t>
  </si>
  <si>
    <t>STIMA MANCATI REDDITI</t>
  </si>
  <si>
    <t>(da compilare solo per impianti di arboricoltura da legno e a rapido accrescimento)</t>
  </si>
  <si>
    <t>1 - OBIETTIVO COLTURALE (legname per segagione,  sfogliatura, tranciatura)</t>
  </si>
  <si>
    <t>1 - DESCRIZIONE DEGLI INTERVENTI PREVISTI IN CIASCUN ANNO DEL PERIODO DI MANUTENZIONE                                                                                                                                           DELL’IMBOSCHIMENTO</t>
  </si>
  <si>
    <t xml:space="preserve">3 - CARTA PLANO-ALTIMETRICA A SCALA NON  INFERIORE A 1:10.000 CON EVIDENZIAZIONE DELLE AREE OGGETTO DI INTERVENTO OPPURE ORTOFOTOCARTA CON EVIDENZIAZIONE DELL’AREA DI INTERVENTO E DELLA LOCALIZZAZIONE DEGLI INTERVENTI ACCESSORI </t>
  </si>
  <si>
    <r>
      <t>4 -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SHAPE FILE</t>
    </r>
    <r>
      <rPr>
        <sz val="10"/>
        <color rgb="FF000000"/>
        <rFont val="Arial"/>
        <family val="2"/>
      </rPr>
      <t xml:space="preserve">, </t>
    </r>
    <r>
      <rPr>
        <sz val="10"/>
        <color theme="1"/>
        <rFont val="Arial"/>
        <family val="2"/>
      </rPr>
      <t>GEOREFERENZIATO IN COORDINATE GAUSS BOAGA FUSO EST CONTENENTE:</t>
    </r>
  </si>
  <si>
    <t>4.1 - LA PERIMETRAZIONE DI CIASCUN LOTTO DI INTERVENTO</t>
  </si>
  <si>
    <t>4.2 - LOCALIZZAZIONE E LUNGHEZZA DI INTERVENTI ACCESSORI</t>
  </si>
  <si>
    <t>5 - STAMPA DELLO SHAPE FILE SU BASE CATASTALE, CON  L’INDICAZIONE DEI FOGLI E DELLE PARTICELLE INTERESSATE, RIPORTANTE LA PERIMETRAZIONE DELL’AREA D’INTERVENTO E L'INDIVIDUAZIONE (LOCALIZZAZIONE E LUNGHEZZA) DEGLI INTERVENTI ACCESSORI</t>
  </si>
  <si>
    <t>7 - SCHEMA ESEMPLIFICATIVO  DEL SESTO  DI IMPIANTO  CON  LEGENDA  A MARGINE CHE SPECIFICHI SPECIE PRINCIPALI/CONSOCIATE, SPECIE ARBOREE/ARBUSTIVE E DISTANZA TRA LE PIANTE MESSE A DIMORA</t>
  </si>
  <si>
    <t>VI. INFORMAZIONI SU INFRASTRUTTURE A RETE AEREE</t>
  </si>
  <si>
    <r>
      <t>IV - PIANO DI IMBOSCHIMENTO (</t>
    </r>
    <r>
      <rPr>
        <b/>
        <i/>
        <sz val="10"/>
        <rFont val="Arial"/>
        <family val="2"/>
      </rPr>
      <t>da compilare per ciascun lotto di intervento</t>
    </r>
    <r>
      <rPr>
        <b/>
        <sz val="10"/>
        <rFont val="Arial"/>
        <family val="2"/>
      </rPr>
      <t>)</t>
    </r>
  </si>
  <si>
    <t xml:space="preserve">VII - ALLEGATI </t>
  </si>
  <si>
    <t xml:space="preserve">SPESE GENERALI </t>
  </si>
  <si>
    <t xml:space="preserve">TOTALE COSTI D'IMPIANTO </t>
  </si>
  <si>
    <t xml:space="preserve">DI CUI ACQUISTO DI TERRENI </t>
  </si>
  <si>
    <t>Percentuale Latifoglie</t>
  </si>
  <si>
    <t xml:space="preserve"> Scheletro %</t>
  </si>
  <si>
    <r>
      <t xml:space="preserve">7 - ELENCO E NUMERO SPECIE ARBUSTIVE </t>
    </r>
    <r>
      <rPr>
        <i/>
        <sz val="10"/>
        <rFont val="Arial"/>
        <family val="2"/>
      </rPr>
      <t>(compilare solo se previste specie arbustive)</t>
    </r>
  </si>
  <si>
    <t xml:space="preserve">6 - CERTIFICATO DELLE ANALISI DEL TERRENO </t>
  </si>
  <si>
    <r>
      <t>8 - PROGETTO APPROVATO DALLE AMMINISTRAZIONI COMPETENTI  COMPLETO DEI TITOLI ABILITATIVI E DEGLI ALLEGATI PROGETTUALI (</t>
    </r>
    <r>
      <rPr>
        <i/>
        <sz val="10"/>
        <color theme="1"/>
        <rFont val="Arial"/>
        <family val="2"/>
      </rPr>
      <t>SE RICORRE IL CASO</t>
    </r>
    <r>
      <rPr>
        <sz val="10"/>
        <color theme="1"/>
        <rFont val="Arial"/>
        <family val="2"/>
      </rPr>
      <t>)</t>
    </r>
  </si>
  <si>
    <t xml:space="preserve">Latifoglia </t>
  </si>
  <si>
    <t>(SI-NO)</t>
  </si>
  <si>
    <t>(solo per gli imboschimenti per i quali è riconosciuto il premio di manutenzione agli impianti)</t>
  </si>
  <si>
    <t>3.1 - DURATA MINIMA IPOTIZZATA DEL CICLO COLTURALE O OBIETTIVO COLTURALE DELLE SPECIE PRINCIPALI CON OBIETTIVO A PIU' LUNGO TERMINE</t>
  </si>
  <si>
    <t>3.2 - DURATA MINIMA IPOTIZZATA DEL CICLO COLTURALE  DELLA\E SPECIE PRINCIPALE\I CON OBIETTIVO A PIU' BREVE TERMINE</t>
  </si>
  <si>
    <r>
      <t>3 - DESCRIZIONE PIANTE ARBOREE MICORRIZATE (</t>
    </r>
    <r>
      <rPr>
        <i/>
        <sz val="10"/>
        <rFont val="Arial"/>
        <family val="2"/>
      </rPr>
      <t>compilare solo per imboschimenti con piante micorrizate</t>
    </r>
    <r>
      <rPr>
        <sz val="10"/>
        <rFont val="Arial"/>
        <family val="2"/>
      </rPr>
      <t>)</t>
    </r>
  </si>
  <si>
    <r>
      <t>5 - DESCRIZIONE SPECIE ARBOREE PRINCIPALI (</t>
    </r>
    <r>
      <rPr>
        <i/>
        <sz val="10"/>
        <rFont val="Arial"/>
        <family val="2"/>
      </rPr>
      <t>compilare solo per impianti di arboricoltura da legno</t>
    </r>
    <r>
      <rPr>
        <sz val="10"/>
        <rFont val="Arial"/>
        <family val="2"/>
      </rPr>
      <t>)</t>
    </r>
  </si>
  <si>
    <r>
      <t xml:space="preserve">6 - SESTO D'IMPIANTO SPECIE ARBUSTIVE </t>
    </r>
    <r>
      <rPr>
        <i/>
        <sz val="10"/>
        <rFont val="Arial"/>
        <family val="2"/>
      </rPr>
      <t>(compilare solo se previste specie arbustive)</t>
    </r>
  </si>
  <si>
    <r>
      <t xml:space="preserve">IV.D PIANO COLTURALE </t>
    </r>
    <r>
      <rPr>
        <i/>
        <sz val="10"/>
        <rFont val="Arial"/>
        <family val="2"/>
      </rPr>
      <t xml:space="preserve"> </t>
    </r>
  </si>
  <si>
    <r>
      <t xml:space="preserve">2 - NUMERO MINIMO DI PIANTE A FINE CICLO </t>
    </r>
    <r>
      <rPr>
        <i/>
        <sz val="10"/>
        <rFont val="Arial"/>
        <family val="2"/>
      </rPr>
      <t>(numero/Ha)</t>
    </r>
  </si>
  <si>
    <r>
      <t>3 - DURATA MINIMA IPOTIZZATA DEL CICLO COLTURALE (</t>
    </r>
    <r>
      <rPr>
        <i/>
        <sz val="10"/>
        <rFont val="Arial"/>
        <family val="2"/>
      </rPr>
      <t>anni</t>
    </r>
    <r>
      <rPr>
        <sz val="10"/>
        <rFont val="Arial"/>
        <family val="2"/>
      </rPr>
      <t>)</t>
    </r>
  </si>
  <si>
    <r>
      <t>2 - COMPUTO METRICO - ESTIMATIVO DELLE MANUTENZIONI (</t>
    </r>
    <r>
      <rPr>
        <i/>
        <sz val="10"/>
        <rFont val="Arial"/>
        <family val="2"/>
      </rPr>
      <t>formato cartaceo e foglio di calcolo elettronico</t>
    </r>
    <r>
      <rPr>
        <sz val="10"/>
        <rFont val="Arial"/>
        <family val="2"/>
      </rPr>
      <t>)</t>
    </r>
  </si>
  <si>
    <t>4.1 - TIPOLOGIA DI INTERVENTI INTERCALARI PREVISTI</t>
  </si>
  <si>
    <t>5.1 - ANNO ESECUZIONE INTERVENTI INTERCALARI</t>
  </si>
  <si>
    <t>5.2 - ANNO ESECUZIONE INTERVENTI INTERCALARI</t>
  </si>
  <si>
    <t>4.2- TIPOLOGIA DI INTERVENTI INTERCALARI PREVISTI</t>
  </si>
  <si>
    <t>4.3- TIPOLOGIA DI INTERVENTI INTERCALARI PREVISTI</t>
  </si>
  <si>
    <t>5.3 - ANNO ESECUZIONE INTERVENTI INTERCALARI</t>
  </si>
  <si>
    <t>4.0 - TIPOLOGIA DI INTERVENTI INTERCALARI PREVISTI</t>
  </si>
  <si>
    <t>5.0 - ANNO ESECUZIONE INTERVENTI INTERCALARI</t>
  </si>
</sst>
</file>

<file path=xl/styles.xml><?xml version="1.0" encoding="utf-8"?>
<styleSheet xmlns="http://schemas.openxmlformats.org/spreadsheetml/2006/main">
  <numFmts count="4">
    <numFmt numFmtId="7" formatCode="&quot;€&quot;\ #,##0.00;\-&quot;€&quot;\ #,##0.00"/>
    <numFmt numFmtId="43" formatCode="_-* #,##0.00_-;\-* #,##0.00_-;_-* &quot;-&quot;??_-;_-@_-"/>
    <numFmt numFmtId="164" formatCode="0.0000"/>
    <numFmt numFmtId="165" formatCode="&quot;€&quot;\ #,##0.00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Times New Roman"/>
      <family val="1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indexed="8"/>
      <name val="Arial"/>
      <family val="2"/>
    </font>
    <font>
      <b/>
      <sz val="10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Times New Roman"/>
      <family val="1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7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3">
    <xf numFmtId="0" fontId="0" fillId="0" borderId="0" xfId="0"/>
    <xf numFmtId="0" fontId="5" fillId="5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horizontal="left" vertical="top"/>
    </xf>
    <xf numFmtId="0" fontId="9" fillId="5" borderId="0" xfId="0" applyFont="1" applyFill="1" applyBorder="1" applyAlignment="1">
      <alignment horizontal="left"/>
    </xf>
    <xf numFmtId="0" fontId="9" fillId="5" borderId="0" xfId="0" applyFont="1" applyFill="1" applyBorder="1"/>
    <xf numFmtId="0" fontId="9" fillId="5" borderId="0" xfId="0" applyFont="1" applyFill="1" applyBorder="1" applyAlignment="1"/>
    <xf numFmtId="0" fontId="9" fillId="5" borderId="0" xfId="0" applyFont="1" applyFill="1" applyBorder="1" applyAlignment="1">
      <alignment horizontal="center"/>
    </xf>
    <xf numFmtId="0" fontId="9" fillId="5" borderId="0" xfId="0" applyFont="1" applyFill="1"/>
    <xf numFmtId="0" fontId="10" fillId="0" borderId="0" xfId="0" applyFont="1"/>
    <xf numFmtId="0" fontId="14" fillId="5" borderId="0" xfId="0" applyFont="1" applyFill="1"/>
    <xf numFmtId="0" fontId="8" fillId="5" borderId="0" xfId="0" applyFont="1" applyFill="1" applyBorder="1" applyAlignment="1">
      <alignment horizontal="left"/>
    </xf>
    <xf numFmtId="0" fontId="5" fillId="5" borderId="0" xfId="0" applyFont="1" applyFill="1" applyBorder="1"/>
    <xf numFmtId="0" fontId="5" fillId="5" borderId="0" xfId="0" applyFont="1" applyFill="1" applyBorder="1" applyAlignment="1"/>
    <xf numFmtId="0" fontId="5" fillId="5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5" borderId="0" xfId="0" applyFont="1" applyFill="1" applyAlignment="1">
      <alignment vertical="top"/>
    </xf>
    <xf numFmtId="0" fontId="6" fillId="5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5" borderId="0" xfId="0" applyFont="1" applyFill="1" applyBorder="1" applyAlignment="1">
      <alignment vertical="center"/>
    </xf>
    <xf numFmtId="2" fontId="15" fillId="0" borderId="0" xfId="0" applyNumberFormat="1" applyFont="1" applyFill="1" applyBorder="1" applyAlignment="1">
      <alignment vertical="center" wrapText="1"/>
    </xf>
    <xf numFmtId="165" fontId="7" fillId="5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5" fontId="15" fillId="0" borderId="0" xfId="0" applyNumberFormat="1" applyFont="1" applyFill="1" applyBorder="1" applyAlignment="1">
      <alignment vertical="center" wrapText="1"/>
    </xf>
    <xf numFmtId="0" fontId="15" fillId="5" borderId="0" xfId="0" applyFont="1" applyFill="1" applyBorder="1" applyAlignment="1">
      <alignment horizontal="center" vertical="center"/>
    </xf>
    <xf numFmtId="165" fontId="7" fillId="5" borderId="0" xfId="0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/>
    </xf>
    <xf numFmtId="0" fontId="14" fillId="5" borderId="0" xfId="0" applyFont="1" applyFill="1" applyBorder="1"/>
    <xf numFmtId="0" fontId="2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center" vertical="top"/>
    </xf>
    <xf numFmtId="0" fontId="2" fillId="5" borderId="0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left"/>
    </xf>
    <xf numFmtId="0" fontId="12" fillId="5" borderId="0" xfId="0" applyFont="1" applyFill="1"/>
    <xf numFmtId="0" fontId="13" fillId="5" borderId="0" xfId="0" applyFont="1" applyFill="1" applyAlignment="1">
      <alignment horizontal="left"/>
    </xf>
    <xf numFmtId="165" fontId="11" fillId="5" borderId="0" xfId="0" applyNumberFormat="1" applyFont="1" applyFill="1" applyBorder="1" applyAlignment="1"/>
    <xf numFmtId="0" fontId="14" fillId="5" borderId="0" xfId="0" applyFont="1" applyFill="1" applyAlignment="1">
      <alignment horizontal="center"/>
    </xf>
    <xf numFmtId="165" fontId="7" fillId="0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0" fontId="23" fillId="5" borderId="0" xfId="0" applyFont="1" applyFill="1" applyBorder="1" applyAlignment="1">
      <alignment vertical="top"/>
    </xf>
    <xf numFmtId="0" fontId="23" fillId="0" borderId="0" xfId="0" applyFont="1" applyBorder="1" applyAlignment="1">
      <alignment vertical="top"/>
    </xf>
    <xf numFmtId="0" fontId="6" fillId="5" borderId="0" xfId="0" applyFont="1" applyFill="1" applyBorder="1" applyAlignment="1">
      <alignment vertical="top"/>
    </xf>
    <xf numFmtId="0" fontId="23" fillId="0" borderId="0" xfId="0" applyFont="1" applyAlignment="1">
      <alignment vertical="top"/>
    </xf>
    <xf numFmtId="0" fontId="26" fillId="5" borderId="0" xfId="0" applyFont="1" applyFill="1" applyBorder="1" applyAlignment="1">
      <alignment vertical="top"/>
    </xf>
    <xf numFmtId="0" fontId="2" fillId="5" borderId="0" xfId="0" applyFont="1" applyFill="1" applyBorder="1" applyAlignment="1">
      <alignment vertical="top"/>
    </xf>
    <xf numFmtId="0" fontId="2" fillId="5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6" fillId="5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11" fillId="6" borderId="0" xfId="0" applyFont="1" applyFill="1" applyAlignment="1">
      <alignment vertical="top"/>
    </xf>
    <xf numFmtId="0" fontId="23" fillId="5" borderId="0" xfId="0" quotePrefix="1" applyFont="1" applyFill="1" applyBorder="1" applyAlignment="1">
      <alignment vertical="top"/>
    </xf>
    <xf numFmtId="0" fontId="27" fillId="5" borderId="0" xfId="0" applyFont="1" applyFill="1" applyBorder="1" applyAlignment="1">
      <alignment vertical="top"/>
    </xf>
    <xf numFmtId="0" fontId="23" fillId="0" borderId="0" xfId="0" quotePrefix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14" fillId="0" borderId="0" xfId="0" applyFont="1"/>
    <xf numFmtId="0" fontId="5" fillId="0" borderId="0" xfId="0" applyFont="1" applyAlignment="1">
      <alignment horizontal="left"/>
    </xf>
    <xf numFmtId="0" fontId="5" fillId="5" borderId="0" xfId="0" applyFont="1" applyFill="1" applyAlignment="1" applyProtection="1">
      <protection locked="0"/>
    </xf>
    <xf numFmtId="0" fontId="26" fillId="5" borderId="0" xfId="0" applyFont="1" applyFill="1" applyBorder="1" applyAlignment="1">
      <alignment horizontal="left" vertical="top" wrapText="1"/>
    </xf>
    <xf numFmtId="0" fontId="28" fillId="5" borderId="0" xfId="0" applyFont="1" applyFill="1" applyBorder="1" applyAlignment="1">
      <alignment horizontal="left" vertical="top"/>
    </xf>
    <xf numFmtId="0" fontId="20" fillId="0" borderId="0" xfId="0" applyFont="1"/>
    <xf numFmtId="0" fontId="5" fillId="5" borderId="0" xfId="0" applyFont="1" applyFill="1"/>
    <xf numFmtId="0" fontId="29" fillId="5" borderId="0" xfId="0" applyFont="1" applyFill="1" applyBorder="1" applyAlignment="1">
      <alignment vertical="top"/>
    </xf>
    <xf numFmtId="0" fontId="30" fillId="5" borderId="0" xfId="0" applyFont="1" applyFill="1" applyBorder="1" applyAlignment="1">
      <alignment vertical="top"/>
    </xf>
    <xf numFmtId="0" fontId="30" fillId="5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top"/>
    </xf>
    <xf numFmtId="0" fontId="31" fillId="5" borderId="0" xfId="0" applyFont="1" applyFill="1"/>
    <xf numFmtId="0" fontId="30" fillId="0" borderId="0" xfId="0" applyFont="1" applyAlignment="1">
      <alignment vertical="top"/>
    </xf>
    <xf numFmtId="0" fontId="32" fillId="2" borderId="54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54" xfId="0" applyFont="1" applyFill="1" applyBorder="1" applyAlignment="1">
      <alignment horizontal="center" vertical="center" wrapText="1"/>
    </xf>
    <xf numFmtId="0" fontId="32" fillId="2" borderId="25" xfId="0" applyFont="1" applyFill="1" applyBorder="1" applyAlignment="1">
      <alignment horizontal="left" vertical="center" wrapText="1"/>
    </xf>
    <xf numFmtId="165" fontId="32" fillId="2" borderId="54" xfId="2" applyNumberFormat="1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left" vertical="center" wrapText="1"/>
    </xf>
    <xf numFmtId="0" fontId="32" fillId="2" borderId="30" xfId="0" applyFont="1" applyFill="1" applyBorder="1" applyAlignment="1">
      <alignment horizontal="left" vertical="center" wrapText="1"/>
    </xf>
    <xf numFmtId="165" fontId="33" fillId="3" borderId="31" xfId="0" applyNumberFormat="1" applyFont="1" applyFill="1" applyBorder="1" applyAlignment="1">
      <alignment horizontal="center" vertical="center"/>
    </xf>
    <xf numFmtId="165" fontId="33" fillId="3" borderId="59" xfId="0" applyNumberFormat="1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left" vertical="center" wrapText="1"/>
    </xf>
    <xf numFmtId="164" fontId="32" fillId="2" borderId="6" xfId="0" applyNumberFormat="1" applyFont="1" applyFill="1" applyBorder="1" applyAlignment="1">
      <alignment horizontal="center" vertical="center"/>
    </xf>
    <xf numFmtId="165" fontId="32" fillId="2" borderId="8" xfId="2" applyNumberFormat="1" applyFont="1" applyFill="1" applyBorder="1" applyAlignment="1">
      <alignment horizontal="center" vertical="center"/>
    </xf>
    <xf numFmtId="165" fontId="32" fillId="2" borderId="17" xfId="2" applyNumberFormat="1" applyFont="1" applyFill="1" applyBorder="1" applyAlignment="1">
      <alignment horizontal="center" vertical="center"/>
    </xf>
    <xf numFmtId="165" fontId="32" fillId="2" borderId="6" xfId="2" applyNumberFormat="1" applyFont="1" applyFill="1" applyBorder="1" applyAlignment="1">
      <alignment horizontal="center" vertical="center"/>
    </xf>
    <xf numFmtId="0" fontId="30" fillId="5" borderId="0" xfId="0" applyFont="1" applyFill="1" applyAlignment="1">
      <alignment vertical="top"/>
    </xf>
    <xf numFmtId="165" fontId="33" fillId="3" borderId="31" xfId="0" applyNumberFormat="1" applyFont="1" applyFill="1" applyBorder="1" applyAlignment="1">
      <alignment vertical="top"/>
    </xf>
    <xf numFmtId="0" fontId="30" fillId="2" borderId="37" xfId="0" applyFont="1" applyFill="1" applyBorder="1" applyAlignment="1">
      <alignment horizontal="center" vertical="center" wrapText="1"/>
    </xf>
    <xf numFmtId="164" fontId="32" fillId="3" borderId="21" xfId="0" applyNumberFormat="1" applyFont="1" applyFill="1" applyBorder="1" applyAlignment="1">
      <alignment horizontal="center" vertical="center"/>
    </xf>
    <xf numFmtId="165" fontId="30" fillId="3" borderId="27" xfId="0" applyNumberFormat="1" applyFont="1" applyFill="1" applyBorder="1" applyAlignment="1" applyProtection="1">
      <alignment horizontal="center" vertical="center"/>
      <protection hidden="1"/>
    </xf>
    <xf numFmtId="165" fontId="30" fillId="3" borderId="41" xfId="0" applyNumberFormat="1" applyFont="1" applyFill="1" applyBorder="1" applyAlignment="1" applyProtection="1">
      <alignment horizontal="center" vertical="center"/>
      <protection hidden="1"/>
    </xf>
    <xf numFmtId="0" fontId="32" fillId="2" borderId="38" xfId="0" applyFont="1" applyFill="1" applyBorder="1" applyAlignment="1">
      <alignment horizontal="left" vertical="center" wrapText="1"/>
    </xf>
    <xf numFmtId="165" fontId="29" fillId="3" borderId="33" xfId="2" applyNumberFormat="1" applyFont="1" applyFill="1" applyBorder="1" applyAlignment="1" applyProtection="1">
      <alignment horizontal="center" vertical="center"/>
      <protection hidden="1"/>
    </xf>
    <xf numFmtId="165" fontId="29" fillId="3" borderId="58" xfId="2" applyNumberFormat="1" applyFont="1" applyFill="1" applyBorder="1" applyAlignment="1" applyProtection="1">
      <alignment horizontal="center" vertical="center"/>
      <protection hidden="1"/>
    </xf>
    <xf numFmtId="0" fontId="32" fillId="2" borderId="7" xfId="0" applyFont="1" applyFill="1" applyBorder="1" applyAlignment="1">
      <alignment vertical="top" wrapText="1"/>
    </xf>
    <xf numFmtId="164" fontId="32" fillId="2" borderId="17" xfId="0" applyNumberFormat="1" applyFont="1" applyFill="1" applyBorder="1" applyAlignment="1">
      <alignment horizontal="center" vertical="top"/>
    </xf>
    <xf numFmtId="7" fontId="32" fillId="2" borderId="17" xfId="2" applyNumberFormat="1" applyFont="1" applyFill="1" applyBorder="1" applyAlignment="1">
      <alignment horizontal="center" vertical="top"/>
    </xf>
    <xf numFmtId="7" fontId="32" fillId="2" borderId="6" xfId="2" applyNumberFormat="1" applyFont="1" applyFill="1" applyBorder="1" applyAlignment="1">
      <alignment horizontal="center" vertical="top"/>
    </xf>
    <xf numFmtId="164" fontId="32" fillId="2" borderId="44" xfId="0" applyNumberFormat="1" applyFont="1" applyFill="1" applyBorder="1" applyAlignment="1">
      <alignment horizontal="center" vertical="top"/>
    </xf>
    <xf numFmtId="165" fontId="30" fillId="3" borderId="57" xfId="0" applyNumberFormat="1" applyFont="1" applyFill="1" applyBorder="1" applyAlignment="1" applyProtection="1">
      <alignment horizontal="center" vertical="center"/>
      <protection hidden="1"/>
    </xf>
    <xf numFmtId="165" fontId="30" fillId="3" borderId="53" xfId="0" applyNumberFormat="1" applyFont="1" applyFill="1" applyBorder="1" applyAlignment="1">
      <alignment horizontal="center" vertical="center"/>
    </xf>
    <xf numFmtId="164" fontId="32" fillId="2" borderId="17" xfId="0" applyNumberFormat="1" applyFont="1" applyFill="1" applyBorder="1" applyAlignment="1">
      <alignment horizontal="center" vertical="center"/>
    </xf>
    <xf numFmtId="165" fontId="32" fillId="2" borderId="17" xfId="0" applyNumberFormat="1" applyFont="1" applyFill="1" applyBorder="1" applyAlignment="1">
      <alignment horizontal="center" vertical="center"/>
    </xf>
    <xf numFmtId="0" fontId="30" fillId="5" borderId="0" xfId="0" applyFont="1" applyFill="1"/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34" fillId="5" borderId="0" xfId="0" applyFont="1" applyFill="1" applyBorder="1" applyAlignment="1">
      <alignment horizontal="center"/>
    </xf>
    <xf numFmtId="164" fontId="32" fillId="2" borderId="66" xfId="0" applyNumberFormat="1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left" vertical="center" wrapText="1"/>
    </xf>
    <xf numFmtId="0" fontId="23" fillId="5" borderId="0" xfId="0" applyFont="1" applyFill="1" applyBorder="1" applyAlignment="1">
      <alignment horizontal="left" vertical="top"/>
    </xf>
    <xf numFmtId="0" fontId="34" fillId="2" borderId="54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top"/>
    </xf>
    <xf numFmtId="0" fontId="23" fillId="5" borderId="0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/>
    </xf>
    <xf numFmtId="0" fontId="30" fillId="2" borderId="9" xfId="0" applyFont="1" applyFill="1" applyBorder="1" applyAlignment="1">
      <alignment horizontal="center" vertical="center" wrapText="1"/>
    </xf>
    <xf numFmtId="165" fontId="33" fillId="3" borderId="59" xfId="0" applyNumberFormat="1" applyFont="1" applyFill="1" applyBorder="1" applyAlignment="1">
      <alignment vertical="top"/>
    </xf>
    <xf numFmtId="0" fontId="7" fillId="5" borderId="0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6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top"/>
    </xf>
    <xf numFmtId="4" fontId="17" fillId="5" borderId="27" xfId="0" applyNumberFormat="1" applyFont="1" applyFill="1" applyBorder="1" applyAlignment="1" applyProtection="1">
      <alignment horizontal="center" vertical="center"/>
      <protection locked="0"/>
    </xf>
    <xf numFmtId="165" fontId="30" fillId="7" borderId="27" xfId="0" applyNumberFormat="1" applyFont="1" applyFill="1" applyBorder="1" applyAlignment="1" applyProtection="1">
      <alignment horizontal="center" vertical="center"/>
      <protection locked="0"/>
    </xf>
    <xf numFmtId="4" fontId="17" fillId="5" borderId="4" xfId="0" applyNumberFormat="1" applyFont="1" applyFill="1" applyBorder="1" applyAlignment="1" applyProtection="1">
      <alignment horizontal="center" vertical="center"/>
      <protection locked="0"/>
    </xf>
    <xf numFmtId="165" fontId="30" fillId="7" borderId="41" xfId="0" applyNumberFormat="1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/>
      <protection locked="0"/>
    </xf>
    <xf numFmtId="4" fontId="17" fillId="5" borderId="37" xfId="0" applyNumberFormat="1" applyFont="1" applyFill="1" applyBorder="1" applyAlignment="1" applyProtection="1">
      <alignment horizontal="center" vertical="center"/>
      <protection locked="0"/>
    </xf>
    <xf numFmtId="4" fontId="17" fillId="5" borderId="24" xfId="0" applyNumberFormat="1" applyFont="1" applyFill="1" applyBorder="1" applyAlignment="1" applyProtection="1">
      <alignment horizontal="center" vertical="center"/>
      <protection locked="0"/>
    </xf>
    <xf numFmtId="4" fontId="17" fillId="5" borderId="38" xfId="0" applyNumberFormat="1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>
      <alignment vertical="top"/>
    </xf>
    <xf numFmtId="0" fontId="2" fillId="5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top"/>
    </xf>
    <xf numFmtId="0" fontId="2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vertical="top" wrapText="1"/>
    </xf>
    <xf numFmtId="0" fontId="15" fillId="5" borderId="0" xfId="0" applyFont="1" applyFill="1" applyBorder="1" applyAlignment="1">
      <alignment horizontal="right" vertical="top"/>
    </xf>
    <xf numFmtId="0" fontId="11" fillId="5" borderId="0" xfId="0" applyFont="1" applyFill="1" applyBorder="1" applyAlignment="1">
      <alignment vertical="top"/>
    </xf>
    <xf numFmtId="0" fontId="35" fillId="5" borderId="0" xfId="0" applyFont="1" applyFill="1" applyBorder="1" applyAlignment="1">
      <alignment horizontal="left" vertical="top"/>
    </xf>
    <xf numFmtId="0" fontId="15" fillId="5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0" fontId="15" fillId="5" borderId="0" xfId="0" applyNumberFormat="1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vertical="top" wrapText="1"/>
    </xf>
    <xf numFmtId="0" fontId="2" fillId="5" borderId="0" xfId="0" applyFont="1" applyFill="1" applyBorder="1" applyAlignment="1">
      <alignment horizontal="center" vertical="top"/>
    </xf>
    <xf numFmtId="9" fontId="15" fillId="5" borderId="0" xfId="1" applyFont="1" applyFill="1" applyBorder="1" applyAlignment="1">
      <alignment horizontal="center" vertical="top" wrapText="1"/>
    </xf>
    <xf numFmtId="0" fontId="11" fillId="5" borderId="36" xfId="0" applyFont="1" applyFill="1" applyBorder="1" applyAlignment="1" applyProtection="1">
      <alignment vertical="top" wrapText="1"/>
      <protection locked="0"/>
    </xf>
    <xf numFmtId="0" fontId="11" fillId="5" borderId="47" xfId="0" applyFont="1" applyFill="1" applyBorder="1" applyAlignment="1" applyProtection="1">
      <alignment vertical="top" wrapText="1"/>
      <protection locked="0"/>
    </xf>
    <xf numFmtId="0" fontId="11" fillId="5" borderId="29" xfId="0" applyFont="1" applyFill="1" applyBorder="1" applyAlignment="1" applyProtection="1">
      <alignment vertical="top" wrapText="1"/>
      <protection locked="0"/>
    </xf>
    <xf numFmtId="0" fontId="2" fillId="5" borderId="0" xfId="0" applyFont="1" applyFill="1" applyBorder="1" applyAlignment="1">
      <alignment horizontal="center" vertical="top" wrapText="1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5" borderId="0" xfId="0" applyFont="1" applyFill="1" applyAlignment="1">
      <alignment horizontal="center" vertical="top"/>
    </xf>
    <xf numFmtId="0" fontId="2" fillId="6" borderId="0" xfId="0" applyFont="1" applyFill="1" applyAlignment="1"/>
    <xf numFmtId="0" fontId="2" fillId="6" borderId="0" xfId="0" applyFont="1" applyFill="1" applyAlignment="1">
      <alignment wrapText="1"/>
    </xf>
    <xf numFmtId="0" fontId="2" fillId="0" borderId="0" xfId="0" applyFont="1" applyAlignment="1">
      <alignment horizontal="center" vertical="top"/>
    </xf>
    <xf numFmtId="0" fontId="2" fillId="6" borderId="0" xfId="0" applyFont="1" applyFill="1" applyAlignment="1">
      <alignment vertical="top"/>
    </xf>
    <xf numFmtId="0" fontId="2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/>
    </xf>
    <xf numFmtId="0" fontId="2" fillId="5" borderId="0" xfId="0" applyFont="1" applyFill="1" applyAlignment="1"/>
    <xf numFmtId="0" fontId="2" fillId="0" borderId="0" xfId="0" quotePrefix="1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vertical="top" wrapText="1"/>
    </xf>
    <xf numFmtId="0" fontId="12" fillId="0" borderId="0" xfId="0" applyFont="1"/>
    <xf numFmtId="0" fontId="6" fillId="5" borderId="2" xfId="0" applyFont="1" applyFill="1" applyBorder="1" applyAlignment="1" applyProtection="1">
      <alignment horizontal="center" vertical="top"/>
      <protection locked="0"/>
    </xf>
    <xf numFmtId="0" fontId="6" fillId="5" borderId="3" xfId="0" applyFont="1" applyFill="1" applyBorder="1" applyAlignment="1" applyProtection="1">
      <alignment horizontal="center" vertical="top"/>
      <protection locked="0"/>
    </xf>
    <xf numFmtId="0" fontId="6" fillId="5" borderId="4" xfId="0" applyFont="1" applyFill="1" applyBorder="1" applyAlignment="1" applyProtection="1">
      <alignment horizontal="center" vertical="top"/>
      <protection locked="0"/>
    </xf>
    <xf numFmtId="0" fontId="23" fillId="5" borderId="2" xfId="0" applyFont="1" applyFill="1" applyBorder="1" applyAlignment="1" applyProtection="1">
      <alignment horizontal="center" vertical="top"/>
      <protection locked="0"/>
    </xf>
    <xf numFmtId="0" fontId="23" fillId="5" borderId="3" xfId="0" applyFont="1" applyFill="1" applyBorder="1" applyAlignment="1" applyProtection="1">
      <alignment horizontal="center" vertical="top"/>
      <protection locked="0"/>
    </xf>
    <xf numFmtId="0" fontId="23" fillId="5" borderId="4" xfId="0" applyFont="1" applyFill="1" applyBorder="1" applyAlignment="1" applyProtection="1">
      <alignment horizontal="center" vertical="top"/>
      <protection locked="0"/>
    </xf>
    <xf numFmtId="0" fontId="6" fillId="5" borderId="35" xfId="0" applyFont="1" applyFill="1" applyBorder="1" applyAlignment="1" applyProtection="1">
      <alignment horizontal="center" vertical="top"/>
      <protection locked="0"/>
    </xf>
    <xf numFmtId="0" fontId="6" fillId="5" borderId="41" xfId="0" applyFont="1" applyFill="1" applyBorder="1" applyAlignment="1" applyProtection="1">
      <alignment horizontal="center" vertical="top"/>
      <protection locked="0"/>
    </xf>
    <xf numFmtId="0" fontId="6" fillId="5" borderId="27" xfId="0" applyFont="1" applyFill="1" applyBorder="1" applyAlignment="1" applyProtection="1">
      <alignment horizontal="center" vertical="top"/>
      <protection locked="0"/>
    </xf>
    <xf numFmtId="0" fontId="2" fillId="5" borderId="0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5" borderId="0" xfId="0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vertical="top"/>
    </xf>
    <xf numFmtId="0" fontId="2" fillId="5" borderId="0" xfId="0" applyFont="1" applyFill="1" applyBorder="1" applyAlignment="1" applyProtection="1">
      <alignment vertical="top" wrapText="1"/>
    </xf>
    <xf numFmtId="0" fontId="2" fillId="5" borderId="0" xfId="0" applyFont="1" applyFill="1" applyBorder="1" applyAlignment="1" applyProtection="1">
      <alignment vertical="top"/>
    </xf>
    <xf numFmtId="0" fontId="19" fillId="5" borderId="7" xfId="0" applyFont="1" applyFill="1" applyBorder="1" applyAlignment="1">
      <alignment horizontal="center" vertical="top"/>
    </xf>
    <xf numFmtId="0" fontId="19" fillId="5" borderId="9" xfId="0" applyFont="1" applyFill="1" applyBorder="1" applyAlignment="1">
      <alignment horizontal="center" vertical="top"/>
    </xf>
    <xf numFmtId="0" fontId="19" fillId="5" borderId="10" xfId="0" applyFont="1" applyFill="1" applyBorder="1" applyAlignment="1">
      <alignment horizontal="center" vertical="top"/>
    </xf>
    <xf numFmtId="2" fontId="15" fillId="5" borderId="68" xfId="0" applyNumberFormat="1" applyFont="1" applyFill="1" applyBorder="1" applyAlignment="1">
      <alignment horizontal="center" vertical="center" wrapText="1"/>
    </xf>
    <xf numFmtId="2" fontId="15" fillId="5" borderId="55" xfId="0" applyNumberFormat="1" applyFont="1" applyFill="1" applyBorder="1" applyAlignment="1">
      <alignment horizontal="center" vertical="center" wrapText="1"/>
    </xf>
    <xf numFmtId="2" fontId="15" fillId="5" borderId="50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165" fontId="7" fillId="0" borderId="44" xfId="0" applyNumberFormat="1" applyFont="1" applyFill="1" applyBorder="1" applyAlignment="1" applyProtection="1">
      <alignment horizontal="center" vertical="center"/>
      <protection locked="0"/>
    </xf>
    <xf numFmtId="165" fontId="7" fillId="0" borderId="17" xfId="0" applyNumberFormat="1" applyFont="1" applyFill="1" applyBorder="1" applyAlignment="1" applyProtection="1">
      <alignment horizontal="center" vertical="center"/>
      <protection locked="0"/>
    </xf>
    <xf numFmtId="165" fontId="7" fillId="0" borderId="46" xfId="0" applyNumberFormat="1" applyFont="1" applyFill="1" applyBorder="1" applyAlignment="1" applyProtection="1">
      <alignment horizontal="center" vertical="center"/>
      <protection locked="0"/>
    </xf>
    <xf numFmtId="165" fontId="7" fillId="3" borderId="44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 applyProtection="1">
      <alignment horizontal="center" vertical="center"/>
      <protection locked="0"/>
    </xf>
    <xf numFmtId="165" fontId="7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5" borderId="49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2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2" fontId="15" fillId="5" borderId="48" xfId="0" applyNumberFormat="1" applyFont="1" applyFill="1" applyBorder="1" applyAlignment="1">
      <alignment horizontal="center" vertical="center" wrapText="1"/>
    </xf>
    <xf numFmtId="2" fontId="15" fillId="5" borderId="53" xfId="0" applyNumberFormat="1" applyFont="1" applyFill="1" applyBorder="1" applyAlignment="1">
      <alignment horizontal="center" vertical="center" wrapText="1"/>
    </xf>
    <xf numFmtId="2" fontId="15" fillId="5" borderId="49" xfId="0" applyNumberFormat="1" applyFont="1" applyFill="1" applyBorder="1" applyAlignment="1">
      <alignment horizontal="center" vertical="center" wrapText="1"/>
    </xf>
    <xf numFmtId="2" fontId="15" fillId="5" borderId="52" xfId="0" applyNumberFormat="1" applyFont="1" applyFill="1" applyBorder="1" applyAlignment="1">
      <alignment horizontal="center" vertical="center" wrapText="1"/>
    </xf>
    <xf numFmtId="2" fontId="15" fillId="5" borderId="51" xfId="0" applyNumberFormat="1" applyFont="1" applyFill="1" applyBorder="1" applyAlignment="1">
      <alignment horizontal="center" vertical="center" wrapText="1"/>
    </xf>
    <xf numFmtId="165" fontId="5" fillId="5" borderId="27" xfId="0" applyNumberFormat="1" applyFont="1" applyFill="1" applyBorder="1" applyAlignment="1" applyProtection="1">
      <alignment horizontal="center" vertical="center"/>
      <protection locked="0"/>
    </xf>
    <xf numFmtId="165" fontId="5" fillId="5" borderId="28" xfId="0" applyNumberFormat="1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165" fontId="2" fillId="5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Border="1" applyAlignment="1">
      <alignment horizontal="left" vertical="top"/>
    </xf>
    <xf numFmtId="0" fontId="5" fillId="5" borderId="2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/>
      <protection locked="0"/>
    </xf>
    <xf numFmtId="0" fontId="4" fillId="5" borderId="7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165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1" xfId="0" applyNumberFormat="1" applyFont="1" applyFill="1" applyBorder="1" applyAlignment="1">
      <alignment horizontal="center" vertical="center" wrapText="1"/>
    </xf>
    <xf numFmtId="165" fontId="2" fillId="3" borderId="12" xfId="0" applyNumberFormat="1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32" xfId="0" applyFont="1" applyFill="1" applyBorder="1" applyAlignment="1">
      <alignment horizontal="left" vertical="center" wrapText="1"/>
    </xf>
    <xf numFmtId="0" fontId="2" fillId="5" borderId="41" xfId="0" applyFont="1" applyFill="1" applyBorder="1" applyAlignment="1">
      <alignment horizontal="left" vertical="center" wrapText="1"/>
    </xf>
    <xf numFmtId="165" fontId="2" fillId="5" borderId="61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62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18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61" xfId="0" applyNumberFormat="1" applyFont="1" applyFill="1" applyBorder="1" applyAlignment="1">
      <alignment horizontal="center" vertical="center" wrapText="1"/>
    </xf>
    <xf numFmtId="165" fontId="2" fillId="3" borderId="63" xfId="0" applyNumberFormat="1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2" fillId="5" borderId="47" xfId="0" applyFont="1" applyFill="1" applyBorder="1" applyAlignment="1">
      <alignment horizontal="left" vertical="center" wrapText="1"/>
    </xf>
    <xf numFmtId="165" fontId="2" fillId="5" borderId="64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65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3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64" xfId="0" applyNumberFormat="1" applyFont="1" applyFill="1" applyBorder="1" applyAlignment="1">
      <alignment horizontal="center" vertical="center" wrapText="1"/>
    </xf>
    <xf numFmtId="165" fontId="2" fillId="3" borderId="23" xfId="0" applyNumberFormat="1" applyFont="1" applyFill="1" applyBorder="1" applyAlignment="1">
      <alignment horizontal="center" vertical="center" wrapText="1"/>
    </xf>
    <xf numFmtId="165" fontId="5" fillId="5" borderId="29" xfId="0" applyNumberFormat="1" applyFont="1" applyFill="1" applyBorder="1" applyAlignment="1" applyProtection="1">
      <alignment horizontal="center" vertical="center"/>
      <protection locked="0"/>
    </xf>
    <xf numFmtId="165" fontId="5" fillId="5" borderId="23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165" fontId="15" fillId="5" borderId="52" xfId="0" applyNumberFormat="1" applyFont="1" applyFill="1" applyBorder="1" applyAlignment="1" applyProtection="1">
      <alignment horizontal="center" vertical="center" wrapText="1"/>
      <protection locked="0"/>
    </xf>
    <xf numFmtId="165" fontId="15" fillId="5" borderId="57" xfId="0" applyNumberFormat="1" applyFont="1" applyFill="1" applyBorder="1" applyAlignment="1" applyProtection="1">
      <alignment horizontal="center" vertical="center" wrapText="1"/>
      <protection locked="0"/>
    </xf>
    <xf numFmtId="165" fontId="15" fillId="5" borderId="60" xfId="0" applyNumberFormat="1" applyFont="1" applyFill="1" applyBorder="1" applyAlignment="1" applyProtection="1">
      <alignment horizontal="center" vertical="center" wrapText="1"/>
      <protection locked="0"/>
    </xf>
    <xf numFmtId="165" fontId="15" fillId="5" borderId="43" xfId="0" applyNumberFormat="1" applyFont="1" applyFill="1" applyBorder="1" applyAlignment="1" applyProtection="1">
      <alignment horizontal="center" vertical="center" wrapText="1"/>
      <protection locked="0"/>
    </xf>
    <xf numFmtId="165" fontId="15" fillId="3" borderId="52" xfId="0" applyNumberFormat="1" applyFont="1" applyFill="1" applyBorder="1" applyAlignment="1">
      <alignment horizontal="center" vertical="center" wrapText="1"/>
    </xf>
    <xf numFmtId="165" fontId="15" fillId="3" borderId="51" xfId="0" applyNumberFormat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0" fontId="14" fillId="5" borderId="41" xfId="0" applyFont="1" applyFill="1" applyBorder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left" vertical="top"/>
    </xf>
    <xf numFmtId="0" fontId="2" fillId="6" borderId="40" xfId="0" applyFont="1" applyFill="1" applyBorder="1" applyAlignment="1" applyProtection="1">
      <alignment horizontal="left" vertical="top"/>
    </xf>
    <xf numFmtId="0" fontId="2" fillId="5" borderId="2" xfId="0" applyFont="1" applyFill="1" applyBorder="1" applyAlignment="1" applyProtection="1">
      <alignment horizontal="center" vertical="top"/>
      <protection locked="0"/>
    </xf>
    <xf numFmtId="0" fontId="2" fillId="5" borderId="3" xfId="0" applyFont="1" applyFill="1" applyBorder="1" applyAlignment="1" applyProtection="1">
      <alignment horizontal="center" vertical="top"/>
      <protection locked="0"/>
    </xf>
    <xf numFmtId="0" fontId="2" fillId="5" borderId="4" xfId="0" applyFont="1" applyFill="1" applyBorder="1" applyAlignment="1" applyProtection="1">
      <alignment horizontal="center" vertical="top"/>
      <protection locked="0"/>
    </xf>
    <xf numFmtId="0" fontId="2" fillId="5" borderId="0" xfId="0" applyFont="1" applyFill="1" applyBorder="1" applyAlignment="1" applyProtection="1">
      <alignment horizontal="center" vertical="top"/>
      <protection locked="0"/>
    </xf>
    <xf numFmtId="0" fontId="2" fillId="6" borderId="0" xfId="0" applyFont="1" applyFill="1" applyAlignment="1" applyProtection="1">
      <alignment horizontal="center" vertical="top"/>
    </xf>
    <xf numFmtId="0" fontId="2" fillId="6" borderId="0" xfId="0" applyFont="1" applyFill="1" applyBorder="1" applyAlignment="1" applyProtection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2" fillId="0" borderId="9" xfId="0" applyFont="1" applyBorder="1"/>
    <xf numFmtId="0" fontId="12" fillId="0" borderId="10" xfId="0" applyFont="1" applyBorder="1"/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15" fillId="5" borderId="1" xfId="0" applyFont="1" applyFill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top"/>
    </xf>
    <xf numFmtId="0" fontId="15" fillId="5" borderId="2" xfId="0" applyFont="1" applyFill="1" applyBorder="1" applyAlignment="1" applyProtection="1">
      <alignment horizontal="center" vertical="top"/>
      <protection locked="0"/>
    </xf>
    <xf numFmtId="0" fontId="15" fillId="5" borderId="3" xfId="0" applyFont="1" applyFill="1" applyBorder="1" applyAlignment="1" applyProtection="1">
      <alignment horizontal="center" vertical="top"/>
      <protection locked="0"/>
    </xf>
    <xf numFmtId="0" fontId="15" fillId="5" borderId="4" xfId="0" applyFont="1" applyFill="1" applyBorder="1" applyAlignment="1" applyProtection="1">
      <alignment horizontal="center" vertical="top"/>
      <protection locked="0"/>
    </xf>
    <xf numFmtId="0" fontId="1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 applyProtection="1">
      <alignment horizontal="center" vertical="top" wrapText="1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6" xfId="0" applyFont="1" applyFill="1" applyBorder="1" applyAlignment="1" applyProtection="1">
      <alignment horizontal="center" vertical="top" wrapText="1"/>
      <protection locked="0"/>
    </xf>
    <xf numFmtId="0" fontId="2" fillId="5" borderId="39" xfId="0" applyFont="1" applyFill="1" applyBorder="1" applyAlignment="1" applyProtection="1">
      <alignment horizontal="center" vertical="top" wrapText="1"/>
      <protection locked="0"/>
    </xf>
    <xf numFmtId="0" fontId="2" fillId="5" borderId="0" xfId="0" applyFont="1" applyFill="1" applyBorder="1" applyAlignment="1" applyProtection="1">
      <alignment horizontal="center" vertical="top" wrapText="1"/>
      <protection locked="0"/>
    </xf>
    <xf numFmtId="0" fontId="2" fillId="5" borderId="40" xfId="0" applyFont="1" applyFill="1" applyBorder="1" applyAlignment="1" applyProtection="1">
      <alignment horizontal="center" vertical="top" wrapText="1"/>
      <protection locked="0"/>
    </xf>
    <xf numFmtId="0" fontId="2" fillId="5" borderId="35" xfId="0" applyFont="1" applyFill="1" applyBorder="1" applyAlignment="1" applyProtection="1">
      <alignment horizontal="center" vertical="top" wrapText="1"/>
      <protection locked="0"/>
    </xf>
    <xf numFmtId="0" fontId="2" fillId="5" borderId="41" xfId="0" applyFont="1" applyFill="1" applyBorder="1" applyAlignment="1" applyProtection="1">
      <alignment horizontal="center" vertical="top" wrapText="1"/>
      <protection locked="0"/>
    </xf>
    <xf numFmtId="0" fontId="2" fillId="5" borderId="27" xfId="0" applyFont="1" applyFill="1" applyBorder="1" applyAlignment="1" applyProtection="1">
      <alignment horizontal="center" vertical="top" wrapText="1"/>
      <protection locked="0"/>
    </xf>
    <xf numFmtId="0" fontId="15" fillId="5" borderId="0" xfId="0" applyFont="1" applyFill="1" applyBorder="1" applyAlignment="1">
      <alignment horizontal="center" vertical="top"/>
    </xf>
    <xf numFmtId="0" fontId="2" fillId="5" borderId="0" xfId="0" applyFont="1" applyFill="1" applyBorder="1" applyAlignment="1">
      <alignment horizontal="left" vertical="top" wrapText="1"/>
    </xf>
    <xf numFmtId="0" fontId="11" fillId="5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5" borderId="19" xfId="0" applyFont="1" applyFill="1" applyBorder="1" applyAlignment="1" applyProtection="1">
      <alignment horizontal="center" vertical="top"/>
      <protection locked="0"/>
    </xf>
    <xf numFmtId="0" fontId="2" fillId="5" borderId="5" xfId="0" applyFont="1" applyFill="1" applyBorder="1" applyAlignment="1" applyProtection="1">
      <alignment horizontal="center" vertical="top"/>
      <protection locked="0"/>
    </xf>
    <xf numFmtId="0" fontId="2" fillId="5" borderId="16" xfId="0" applyFont="1" applyFill="1" applyBorder="1" applyAlignment="1" applyProtection="1">
      <alignment horizontal="center" vertical="top"/>
      <protection locked="0"/>
    </xf>
    <xf numFmtId="0" fontId="2" fillId="5" borderId="39" xfId="0" applyFont="1" applyFill="1" applyBorder="1" applyAlignment="1" applyProtection="1">
      <alignment horizontal="center" vertical="top"/>
      <protection locked="0"/>
    </xf>
    <xf numFmtId="0" fontId="2" fillId="5" borderId="40" xfId="0" applyFont="1" applyFill="1" applyBorder="1" applyAlignment="1" applyProtection="1">
      <alignment horizontal="center" vertical="top"/>
      <protection locked="0"/>
    </xf>
    <xf numFmtId="0" fontId="2" fillId="5" borderId="35" xfId="0" applyFont="1" applyFill="1" applyBorder="1" applyAlignment="1" applyProtection="1">
      <alignment horizontal="center" vertical="top"/>
      <protection locked="0"/>
    </xf>
    <xf numFmtId="0" fontId="2" fillId="5" borderId="41" xfId="0" applyFont="1" applyFill="1" applyBorder="1" applyAlignment="1" applyProtection="1">
      <alignment horizontal="center" vertical="top"/>
      <protection locked="0"/>
    </xf>
    <xf numFmtId="0" fontId="2" fillId="5" borderId="27" xfId="0" applyFont="1" applyFill="1" applyBorder="1" applyAlignment="1" applyProtection="1">
      <alignment horizontal="center" vertical="top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56" xfId="0" applyFont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2" fillId="0" borderId="45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2" fillId="0" borderId="22" xfId="0" applyNumberFormat="1" applyFont="1" applyBorder="1" applyAlignment="1" applyProtection="1">
      <alignment horizontal="center" vertical="top" wrapText="1"/>
      <protection locked="0"/>
    </xf>
    <xf numFmtId="10" fontId="2" fillId="4" borderId="35" xfId="1" applyNumberFormat="1" applyFont="1" applyFill="1" applyBorder="1" applyAlignment="1">
      <alignment horizontal="center" vertical="top" wrapText="1"/>
    </xf>
    <xf numFmtId="10" fontId="2" fillId="4" borderId="41" xfId="1" applyNumberFormat="1" applyFont="1" applyFill="1" applyBorder="1" applyAlignment="1">
      <alignment horizontal="center" vertical="top" wrapText="1"/>
    </xf>
    <xf numFmtId="10" fontId="2" fillId="4" borderId="26" xfId="1" applyNumberFormat="1" applyFont="1" applyFill="1" applyBorder="1" applyAlignment="1">
      <alignment horizontal="center" vertical="top" wrapText="1"/>
    </xf>
    <xf numFmtId="2" fontId="15" fillId="4" borderId="17" xfId="0" applyNumberFormat="1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10" fontId="15" fillId="4" borderId="17" xfId="0" applyNumberFormat="1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horizontal="center" vertical="top" wrapText="1"/>
    </xf>
    <xf numFmtId="10" fontId="15" fillId="4" borderId="1" xfId="1" applyNumberFormat="1" applyFont="1" applyFill="1" applyBorder="1" applyAlignment="1">
      <alignment horizontal="center" vertical="top" wrapText="1"/>
    </xf>
    <xf numFmtId="0" fontId="11" fillId="0" borderId="1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 applyProtection="1">
      <alignment horizontal="center" vertical="top" wrapText="1"/>
      <protection locked="0"/>
    </xf>
    <xf numFmtId="10" fontId="2" fillId="4" borderId="2" xfId="1" applyNumberFormat="1" applyFont="1" applyFill="1" applyBorder="1" applyAlignment="1">
      <alignment horizontal="center" vertical="top" wrapText="1"/>
    </xf>
    <xf numFmtId="10" fontId="2" fillId="4" borderId="3" xfId="1" applyNumberFormat="1" applyFont="1" applyFill="1" applyBorder="1" applyAlignment="1">
      <alignment horizontal="center" vertical="top" wrapText="1"/>
    </xf>
    <xf numFmtId="10" fontId="2" fillId="4" borderId="21" xfId="1" applyNumberFormat="1" applyFont="1" applyFill="1" applyBorder="1" applyAlignment="1">
      <alignment horizontal="center" vertical="top" wrapText="1"/>
    </xf>
    <xf numFmtId="0" fontId="2" fillId="0" borderId="34" xfId="0" applyFont="1" applyBorder="1" applyAlignment="1" applyProtection="1">
      <alignment horizontal="center" vertical="top" wrapText="1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 applyProtection="1">
      <alignment horizontal="center" vertical="top" wrapText="1"/>
      <protection locked="0"/>
    </xf>
    <xf numFmtId="10" fontId="2" fillId="4" borderId="34" xfId="1" applyNumberFormat="1" applyFont="1" applyFill="1" applyBorder="1" applyAlignment="1">
      <alignment horizontal="center" vertical="top" wrapText="1"/>
    </xf>
    <xf numFmtId="10" fontId="2" fillId="4" borderId="47" xfId="1" applyNumberFormat="1" applyFont="1" applyFill="1" applyBorder="1" applyAlignment="1">
      <alignment horizontal="center" vertical="top" wrapText="1"/>
    </xf>
    <xf numFmtId="10" fontId="2" fillId="4" borderId="42" xfId="1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3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0" fontId="2" fillId="5" borderId="21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top"/>
    </xf>
    <xf numFmtId="0" fontId="15" fillId="5" borderId="9" xfId="0" applyFont="1" applyFill="1" applyBorder="1" applyAlignment="1">
      <alignment horizontal="center" vertical="top"/>
    </xf>
    <xf numFmtId="0" fontId="15" fillId="5" borderId="10" xfId="0" applyFont="1" applyFill="1" applyBorder="1" applyAlignment="1">
      <alignment horizontal="center" vertical="top"/>
    </xf>
    <xf numFmtId="0" fontId="15" fillId="4" borderId="7" xfId="0" applyFont="1" applyFill="1" applyBorder="1" applyAlignment="1">
      <alignment horizontal="center" vertical="top" wrapText="1"/>
    </xf>
    <xf numFmtId="0" fontId="15" fillId="4" borderId="9" xfId="0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5" borderId="40" xfId="0" applyFont="1" applyFill="1" applyBorder="1" applyAlignment="1">
      <alignment horizontal="left" vertical="top" wrapText="1"/>
    </xf>
    <xf numFmtId="0" fontId="2" fillId="5" borderId="19" xfId="0" applyFont="1" applyFill="1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 applyProtection="1">
      <alignment horizontal="left" vertical="top" wrapText="1"/>
      <protection locked="0"/>
    </xf>
    <xf numFmtId="0" fontId="2" fillId="5" borderId="16" xfId="0" applyFont="1" applyFill="1" applyBorder="1" applyAlignment="1" applyProtection="1">
      <alignment horizontal="left" vertical="top" wrapText="1"/>
      <protection locked="0"/>
    </xf>
    <xf numFmtId="0" fontId="2" fillId="5" borderId="39" xfId="0" applyFont="1" applyFill="1" applyBorder="1" applyAlignment="1" applyProtection="1">
      <alignment horizontal="left" vertical="top" wrapText="1"/>
      <protection locked="0"/>
    </xf>
    <xf numFmtId="0" fontId="2" fillId="5" borderId="0" xfId="0" applyFont="1" applyFill="1" applyBorder="1" applyAlignment="1" applyProtection="1">
      <alignment horizontal="left" vertical="top" wrapText="1"/>
      <protection locked="0"/>
    </xf>
    <xf numFmtId="0" fontId="2" fillId="5" borderId="40" xfId="0" applyFont="1" applyFill="1" applyBorder="1" applyAlignment="1" applyProtection="1">
      <alignment horizontal="left" vertical="top" wrapText="1"/>
      <protection locked="0"/>
    </xf>
    <xf numFmtId="0" fontId="2" fillId="5" borderId="35" xfId="0" applyFont="1" applyFill="1" applyBorder="1" applyAlignment="1" applyProtection="1">
      <alignment horizontal="left" vertical="top" wrapText="1"/>
      <protection locked="0"/>
    </xf>
    <xf numFmtId="0" fontId="2" fillId="5" borderId="41" xfId="0" applyFont="1" applyFill="1" applyBorder="1" applyAlignment="1" applyProtection="1">
      <alignment horizontal="left" vertical="top" wrapText="1"/>
      <protection locked="0"/>
    </xf>
    <xf numFmtId="0" fontId="2" fillId="5" borderId="27" xfId="0" applyFont="1" applyFill="1" applyBorder="1" applyAlignment="1" applyProtection="1">
      <alignment horizontal="left" vertical="top" wrapText="1"/>
      <protection locked="0"/>
    </xf>
    <xf numFmtId="0" fontId="11" fillId="5" borderId="11" xfId="0" applyFont="1" applyFill="1" applyBorder="1" applyAlignment="1" applyProtection="1">
      <alignment horizontal="center" vertical="top" wrapText="1"/>
      <protection locked="0"/>
    </xf>
    <xf numFmtId="0" fontId="11" fillId="5" borderId="12" xfId="0" applyFont="1" applyFill="1" applyBorder="1" applyAlignment="1" applyProtection="1">
      <alignment horizontal="center" vertical="top" wrapText="1"/>
      <protection locked="0"/>
    </xf>
    <xf numFmtId="0" fontId="2" fillId="5" borderId="12" xfId="0" applyFont="1" applyFill="1" applyBorder="1" applyAlignment="1" applyProtection="1">
      <alignment horizontal="center" vertical="top" wrapText="1"/>
      <protection locked="0"/>
    </xf>
    <xf numFmtId="0" fontId="2" fillId="5" borderId="0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/>
    </xf>
    <xf numFmtId="0" fontId="15" fillId="5" borderId="0" xfId="0" applyFont="1" applyFill="1" applyBorder="1" applyAlignment="1">
      <alignment horizontal="center" vertical="top" wrapText="1"/>
    </xf>
    <xf numFmtId="0" fontId="15" fillId="0" borderId="44" xfId="0" applyFont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0" fontId="15" fillId="0" borderId="46" xfId="0" applyFont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15" fillId="4" borderId="8" xfId="0" applyFont="1" applyFill="1" applyBorder="1" applyAlignment="1">
      <alignment horizontal="center" vertical="top" wrapText="1"/>
    </xf>
    <xf numFmtId="0" fontId="11" fillId="5" borderId="15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1" fillId="5" borderId="4" xfId="0" applyFont="1" applyFill="1" applyBorder="1" applyAlignment="1" applyProtection="1">
      <alignment horizontal="center" vertical="top" wrapText="1"/>
      <protection locked="0"/>
    </xf>
    <xf numFmtId="0" fontId="11" fillId="5" borderId="56" xfId="0" applyFont="1" applyFill="1" applyBorder="1" applyAlignment="1" applyProtection="1">
      <alignment horizontal="center" vertical="top" wrapText="1"/>
      <protection locked="0"/>
    </xf>
    <xf numFmtId="0" fontId="11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 applyProtection="1">
      <alignment horizontal="center" vertical="top"/>
      <protection locked="0"/>
    </xf>
    <xf numFmtId="0" fontId="11" fillId="5" borderId="3" xfId="0" applyFont="1" applyFill="1" applyBorder="1" applyAlignment="1" applyProtection="1">
      <alignment horizontal="center" vertical="top"/>
      <protection locked="0"/>
    </xf>
    <xf numFmtId="0" fontId="11" fillId="5" borderId="4" xfId="0" applyFont="1" applyFill="1" applyBorder="1" applyAlignment="1" applyProtection="1">
      <alignment horizontal="center" vertical="top"/>
      <protection locked="0"/>
    </xf>
    <xf numFmtId="0" fontId="2" fillId="5" borderId="67" xfId="0" applyFont="1" applyFill="1" applyBorder="1" applyAlignment="1" applyProtection="1">
      <alignment horizontal="center" vertical="top" wrapText="1"/>
      <protection locked="0"/>
    </xf>
    <xf numFmtId="0" fontId="2" fillId="5" borderId="70" xfId="0" applyFont="1" applyFill="1" applyBorder="1" applyAlignment="1" applyProtection="1">
      <alignment horizontal="center" vertical="top" wrapText="1"/>
      <protection locked="0"/>
    </xf>
    <xf numFmtId="0" fontId="11" fillId="5" borderId="69" xfId="0" applyFont="1" applyFill="1" applyBorder="1" applyAlignment="1" applyProtection="1">
      <alignment horizontal="center" vertical="top" wrapText="1"/>
      <protection locked="0"/>
    </xf>
    <xf numFmtId="0" fontId="11" fillId="5" borderId="67" xfId="0" applyFont="1" applyFill="1" applyBorder="1" applyAlignment="1" applyProtection="1">
      <alignment horizontal="center" vertical="top" wrapText="1"/>
      <protection locked="0"/>
    </xf>
    <xf numFmtId="0" fontId="11" fillId="5" borderId="70" xfId="0" applyFont="1" applyFill="1" applyBorder="1" applyAlignment="1" applyProtection="1">
      <alignment horizontal="center" vertical="top" wrapText="1"/>
      <protection locked="0"/>
    </xf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2" fillId="5" borderId="7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/>
    </xf>
    <xf numFmtId="0" fontId="32" fillId="2" borderId="48" xfId="0" applyFont="1" applyFill="1" applyBorder="1" applyAlignment="1">
      <alignment horizontal="center" vertical="center" wrapText="1"/>
    </xf>
    <xf numFmtId="0" fontId="32" fillId="2" borderId="25" xfId="0" applyFont="1" applyFill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left"/>
      <protection locked="0"/>
    </xf>
    <xf numFmtId="0" fontId="23" fillId="5" borderId="19" xfId="0" applyFont="1" applyFill="1" applyBorder="1" applyAlignment="1" applyProtection="1">
      <alignment horizontal="center" vertical="top"/>
      <protection locked="0"/>
    </xf>
    <xf numFmtId="0" fontId="23" fillId="5" borderId="5" xfId="0" applyFont="1" applyFill="1" applyBorder="1" applyAlignment="1" applyProtection="1">
      <alignment horizontal="center" vertical="top"/>
      <protection locked="0"/>
    </xf>
    <xf numFmtId="0" fontId="23" fillId="5" borderId="16" xfId="0" applyFont="1" applyFill="1" applyBorder="1" applyAlignment="1" applyProtection="1">
      <alignment horizontal="center" vertical="top"/>
      <protection locked="0"/>
    </xf>
    <xf numFmtId="0" fontId="23" fillId="5" borderId="39" xfId="0" applyFont="1" applyFill="1" applyBorder="1" applyAlignment="1" applyProtection="1">
      <alignment horizontal="center" vertical="top"/>
      <protection locked="0"/>
    </xf>
    <xf numFmtId="0" fontId="23" fillId="5" borderId="0" xfId="0" applyFont="1" applyFill="1" applyBorder="1" applyAlignment="1" applyProtection="1">
      <alignment horizontal="center" vertical="top"/>
      <protection locked="0"/>
    </xf>
    <xf numFmtId="0" fontId="23" fillId="5" borderId="40" xfId="0" applyFont="1" applyFill="1" applyBorder="1" applyAlignment="1" applyProtection="1">
      <alignment horizontal="center" vertical="top"/>
      <protection locked="0"/>
    </xf>
    <xf numFmtId="0" fontId="23" fillId="5" borderId="35" xfId="0" applyFont="1" applyFill="1" applyBorder="1" applyAlignment="1" applyProtection="1">
      <alignment horizontal="center" vertical="top"/>
      <protection locked="0"/>
    </xf>
    <xf numFmtId="0" fontId="23" fillId="5" borderId="41" xfId="0" applyFont="1" applyFill="1" applyBorder="1" applyAlignment="1" applyProtection="1">
      <alignment horizontal="center" vertical="top"/>
      <protection locked="0"/>
    </xf>
    <xf numFmtId="0" fontId="23" fillId="5" borderId="27" xfId="0" applyFont="1" applyFill="1" applyBorder="1" applyAlignment="1" applyProtection="1">
      <alignment horizontal="center" vertical="top"/>
      <protection locked="0"/>
    </xf>
    <xf numFmtId="0" fontId="6" fillId="5" borderId="7" xfId="0" applyFont="1" applyFill="1" applyBorder="1" applyAlignment="1">
      <alignment horizontal="center" vertical="top"/>
    </xf>
    <xf numFmtId="0" fontId="6" fillId="5" borderId="9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center" vertical="top"/>
    </xf>
    <xf numFmtId="0" fontId="23" fillId="5" borderId="0" xfId="0" applyFont="1" applyFill="1" applyBorder="1" applyAlignment="1">
      <alignment horizontal="left" vertical="top" wrapText="1"/>
    </xf>
    <xf numFmtId="0" fontId="25" fillId="5" borderId="2" xfId="0" applyFont="1" applyFill="1" applyBorder="1" applyAlignment="1" applyProtection="1">
      <alignment horizontal="center" vertical="top"/>
      <protection locked="0"/>
    </xf>
    <xf numFmtId="0" fontId="25" fillId="5" borderId="4" xfId="0" applyFont="1" applyFill="1" applyBorder="1" applyAlignment="1" applyProtection="1">
      <alignment horizontal="center" vertical="top"/>
      <protection locked="0"/>
    </xf>
    <xf numFmtId="0" fontId="2" fillId="5" borderId="0" xfId="0" applyFont="1" applyFill="1" applyBorder="1" applyAlignment="1">
      <alignment horizontal="left" vertical="top"/>
    </xf>
    <xf numFmtId="0" fontId="23" fillId="5" borderId="2" xfId="0" applyFont="1" applyFill="1" applyBorder="1" applyAlignment="1" applyProtection="1">
      <alignment horizontal="center" vertical="top"/>
      <protection locked="0"/>
    </xf>
    <xf numFmtId="0" fontId="23" fillId="5" borderId="3" xfId="0" applyFont="1" applyFill="1" applyBorder="1" applyAlignment="1" applyProtection="1">
      <alignment horizontal="center" vertical="top"/>
      <protection locked="0"/>
    </xf>
    <xf numFmtId="0" fontId="23" fillId="5" borderId="4" xfId="0" applyFont="1" applyFill="1" applyBorder="1" applyAlignment="1" applyProtection="1">
      <alignment horizontal="center" vertical="top"/>
      <protection locked="0"/>
    </xf>
    <xf numFmtId="0" fontId="5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/>
    </xf>
    <xf numFmtId="0" fontId="5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2" fillId="0" borderId="4" xfId="0" applyFont="1" applyFill="1" applyBorder="1" applyAlignment="1" applyProtection="1">
      <alignment horizontal="center" vertical="top"/>
      <protection locked="0"/>
    </xf>
  </cellXfs>
  <cellStyles count="3">
    <cellStyle name="Migliaia 2" xfId="2"/>
    <cellStyle name="Normale" xfId="0" builtinId="0"/>
    <cellStyle name="Percentual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34</xdr:row>
      <xdr:rowOff>0</xdr:rowOff>
    </xdr:from>
    <xdr:to>
      <xdr:col>11</xdr:col>
      <xdr:colOff>499273</xdr:colOff>
      <xdr:row>38</xdr:row>
      <xdr:rowOff>121059</xdr:rowOff>
    </xdr:to>
    <xdr:sp macro="" textlink="">
      <xdr:nvSpPr>
        <xdr:cNvPr id="3" name="CasellaDiTesto 2"/>
        <xdr:cNvSpPr txBox="1"/>
      </xdr:nvSpPr>
      <xdr:spPr>
        <a:xfrm rot="5400000">
          <a:off x="4698903" y="4145740"/>
          <a:ext cx="781978" cy="28319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270" wrap="square" rtlCol="0" anchor="ctr"/>
        <a:lstStyle/>
        <a:p>
          <a:pPr algn="ctr"/>
          <a:r>
            <a:rPr lang="it-IT" sz="1000">
              <a:latin typeface="Times New Roman" pitchFamily="18" charset="0"/>
              <a:cs typeface="Times New Roman" pitchFamily="18" charset="0"/>
            </a:rPr>
            <a:t>Luogo</a:t>
          </a:r>
          <a:r>
            <a:rPr lang="it-IT" sz="1000" baseline="0">
              <a:latin typeface="Times New Roman" pitchFamily="18" charset="0"/>
              <a:cs typeface="Times New Roman" pitchFamily="18" charset="0"/>
            </a:rPr>
            <a:t> e data ______________________________</a:t>
          </a:r>
        </a:p>
        <a:p>
          <a:pPr algn="ctr"/>
          <a:endParaRPr lang="it-IT" sz="1000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it-IT" sz="10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it-IT" sz="1000">
              <a:latin typeface="Times New Roman" pitchFamily="18" charset="0"/>
              <a:cs typeface="Times New Roman" pitchFamily="18" charset="0"/>
            </a:rPr>
            <a:t>IL TECNICO INCARICATO </a:t>
          </a:r>
        </a:p>
        <a:p>
          <a:pPr algn="ctr"/>
          <a:r>
            <a:rPr lang="it-IT" sz="1000" i="1">
              <a:latin typeface="Times New Roman" pitchFamily="18" charset="0"/>
              <a:cs typeface="Times New Roman" pitchFamily="18" charset="0"/>
            </a:rPr>
            <a:t>   (Firma e Timbro</a:t>
          </a:r>
          <a:r>
            <a:rPr lang="it-IT" sz="1000">
              <a:latin typeface="Times New Roman" pitchFamily="18" charset="0"/>
              <a:cs typeface="Times New Roman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2"/>
  <sheetViews>
    <sheetView view="pageBreakPreview" zoomScale="70" zoomScaleNormal="100" zoomScaleSheetLayoutView="70" workbookViewId="0">
      <selection activeCell="R40" sqref="R40"/>
    </sheetView>
  </sheetViews>
  <sheetFormatPr defaultRowHeight="12.75"/>
  <cols>
    <col min="1" max="1" width="2.5703125" style="2" customWidth="1"/>
    <col min="2" max="2" width="30" style="2" customWidth="1"/>
    <col min="3" max="3" width="16.5703125" style="2" customWidth="1"/>
    <col min="4" max="4" width="10.7109375" style="2" customWidth="1"/>
    <col min="5" max="11" width="7.7109375" style="2" customWidth="1"/>
    <col min="12" max="12" width="8.5703125" style="17" customWidth="1"/>
    <col min="13" max="13" width="2.5703125" style="2" customWidth="1"/>
    <col min="14" max="16384" width="9.140625" style="2"/>
  </cols>
  <sheetData>
    <row r="1" spans="1:13" ht="13.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/>
      <c r="M1" s="1"/>
    </row>
    <row r="2" spans="1:13" ht="15.75" customHeight="1" thickBot="1">
      <c r="A2" s="1"/>
      <c r="B2" s="224" t="s">
        <v>32</v>
      </c>
      <c r="C2" s="225"/>
      <c r="D2" s="225"/>
      <c r="E2" s="225"/>
      <c r="F2" s="225"/>
      <c r="G2" s="225"/>
      <c r="H2" s="225"/>
      <c r="I2" s="225"/>
      <c r="J2" s="225"/>
      <c r="K2" s="225"/>
      <c r="L2" s="226"/>
      <c r="M2" s="1"/>
    </row>
    <row r="3" spans="1:13" ht="15.75" customHeight="1">
      <c r="A3" s="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"/>
    </row>
    <row r="4" spans="1:13">
      <c r="A4" s="1"/>
      <c r="B4" s="220" t="s">
        <v>33</v>
      </c>
      <c r="C4" s="220"/>
      <c r="D4" s="1"/>
      <c r="E4" s="1"/>
      <c r="F4" s="1"/>
      <c r="G4" s="1"/>
      <c r="H4" s="1"/>
      <c r="I4" s="1"/>
      <c r="J4" s="1"/>
      <c r="K4" s="1"/>
      <c r="L4" s="3"/>
      <c r="M4" s="1"/>
    </row>
    <row r="5" spans="1:13" ht="8.25" customHeight="1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3"/>
      <c r="M5" s="1"/>
    </row>
    <row r="6" spans="1:13" ht="13.5" customHeight="1">
      <c r="A6" s="1"/>
      <c r="B6" s="4" t="s">
        <v>105</v>
      </c>
      <c r="C6" s="3"/>
      <c r="D6" s="221"/>
      <c r="E6" s="222"/>
      <c r="F6" s="222"/>
      <c r="G6" s="222"/>
      <c r="H6" s="222"/>
      <c r="I6" s="222"/>
      <c r="J6" s="222"/>
      <c r="K6" s="222"/>
      <c r="L6" s="223"/>
      <c r="M6" s="1"/>
    </row>
    <row r="7" spans="1:13" ht="8.25" customHeight="1">
      <c r="A7" s="1"/>
      <c r="B7" s="3"/>
      <c r="C7" s="1"/>
      <c r="D7" s="1"/>
      <c r="E7" s="1"/>
      <c r="F7" s="1"/>
      <c r="G7" s="1"/>
      <c r="H7" s="1"/>
      <c r="I7" s="1"/>
      <c r="J7" s="1"/>
      <c r="K7" s="1"/>
      <c r="L7" s="3"/>
      <c r="M7" s="1"/>
    </row>
    <row r="8" spans="1:13" ht="13.5" customHeight="1">
      <c r="A8" s="1"/>
      <c r="B8" s="4" t="s">
        <v>34</v>
      </c>
      <c r="C8" s="3"/>
      <c r="D8" s="221"/>
      <c r="E8" s="222"/>
      <c r="F8" s="222"/>
      <c r="G8" s="222"/>
      <c r="H8" s="222"/>
      <c r="I8" s="222"/>
      <c r="J8" s="222"/>
      <c r="K8" s="222"/>
      <c r="L8" s="223"/>
      <c r="M8" s="1"/>
    </row>
    <row r="9" spans="1:13" ht="8.25" customHeight="1">
      <c r="A9" s="1"/>
      <c r="B9" s="3"/>
      <c r="C9" s="1"/>
      <c r="D9" s="1"/>
      <c r="E9" s="1"/>
      <c r="F9" s="1"/>
      <c r="G9" s="1"/>
      <c r="H9" s="1"/>
      <c r="I9" s="1"/>
      <c r="J9" s="1"/>
      <c r="K9" s="1"/>
      <c r="L9" s="3"/>
      <c r="M9" s="1"/>
    </row>
    <row r="10" spans="1:13" ht="13.5" customHeight="1">
      <c r="A10" s="1"/>
      <c r="B10" s="4" t="s">
        <v>35</v>
      </c>
      <c r="C10" s="3"/>
      <c r="D10" s="221"/>
      <c r="E10" s="222"/>
      <c r="F10" s="222"/>
      <c r="G10" s="222"/>
      <c r="H10" s="222"/>
      <c r="I10" s="222"/>
      <c r="J10" s="222"/>
      <c r="K10" s="222"/>
      <c r="L10" s="223"/>
      <c r="M10" s="1"/>
    </row>
    <row r="11" spans="1:13" s="10" customFormat="1" ht="8.25" customHeight="1">
      <c r="A11" s="9"/>
      <c r="B11" s="5"/>
      <c r="C11" s="6"/>
      <c r="D11" s="7"/>
      <c r="E11" s="8"/>
      <c r="F11" s="8"/>
      <c r="G11" s="8"/>
      <c r="H11" s="8"/>
      <c r="I11" s="8"/>
      <c r="J11" s="7"/>
      <c r="K11" s="6"/>
      <c r="L11" s="6"/>
      <c r="M11" s="9"/>
    </row>
    <row r="12" spans="1:13" s="10" customFormat="1" ht="15">
      <c r="A12" s="9"/>
      <c r="B12" s="37" t="s">
        <v>37</v>
      </c>
      <c r="C12" s="37"/>
      <c r="D12" s="34"/>
      <c r="E12" s="33"/>
      <c r="F12" s="33"/>
      <c r="G12" s="33"/>
      <c r="H12" s="33"/>
      <c r="I12" s="33"/>
      <c r="J12" s="34"/>
      <c r="K12" s="33"/>
      <c r="L12" s="33"/>
      <c r="M12" s="9"/>
    </row>
    <row r="13" spans="1:13" s="10" customFormat="1" ht="8.25" customHeight="1">
      <c r="A13" s="9"/>
      <c r="B13" s="38"/>
      <c r="C13" s="33"/>
      <c r="D13" s="34"/>
      <c r="E13" s="35"/>
      <c r="F13" s="35"/>
      <c r="G13" s="35"/>
      <c r="H13" s="35"/>
      <c r="I13" s="35"/>
      <c r="J13" s="34"/>
      <c r="K13" s="39"/>
      <c r="L13" s="33"/>
      <c r="M13" s="9"/>
    </row>
    <row r="14" spans="1:13" s="10" customFormat="1" ht="15">
      <c r="A14" s="9"/>
      <c r="B14" s="34"/>
      <c r="C14" s="40" t="s">
        <v>38</v>
      </c>
      <c r="D14" s="11"/>
      <c r="E14" s="34"/>
      <c r="F14" s="34"/>
      <c r="G14" s="34"/>
      <c r="H14" s="34"/>
      <c r="I14" s="34"/>
      <c r="J14" s="41"/>
      <c r="K14" s="39"/>
      <c r="L14" s="129" t="s">
        <v>39</v>
      </c>
      <c r="M14" s="9"/>
    </row>
    <row r="15" spans="1:13" s="10" customFormat="1" ht="8.25" customHeight="1">
      <c r="A15" s="9"/>
      <c r="B15" s="38"/>
      <c r="C15" s="42"/>
      <c r="D15" s="39"/>
      <c r="E15" s="35"/>
      <c r="F15" s="35"/>
      <c r="G15" s="35"/>
      <c r="H15" s="35"/>
      <c r="I15" s="35"/>
      <c r="J15" s="34"/>
      <c r="K15" s="39"/>
      <c r="L15" s="33"/>
      <c r="M15" s="9"/>
    </row>
    <row r="16" spans="1:13" s="10" customFormat="1" ht="15">
      <c r="A16" s="9"/>
      <c r="B16" s="34"/>
      <c r="C16" s="40" t="s">
        <v>40</v>
      </c>
      <c r="D16" s="39"/>
      <c r="E16" s="34"/>
      <c r="F16" s="34"/>
      <c r="G16" s="34"/>
      <c r="H16" s="34"/>
      <c r="I16" s="34"/>
      <c r="J16" s="41"/>
      <c r="K16" s="39"/>
      <c r="L16" s="129" t="s">
        <v>36</v>
      </c>
      <c r="M16" s="9"/>
    </row>
    <row r="17" spans="1:16" s="10" customFormat="1" ht="8.25" customHeight="1">
      <c r="A17" s="9"/>
      <c r="B17" s="38"/>
      <c r="C17" s="35"/>
      <c r="D17" s="34"/>
      <c r="E17" s="35"/>
      <c r="F17" s="35"/>
      <c r="G17" s="35"/>
      <c r="H17" s="35"/>
      <c r="I17" s="35"/>
      <c r="J17" s="34"/>
      <c r="K17" s="39"/>
      <c r="L17" s="33"/>
      <c r="M17" s="9"/>
    </row>
    <row r="18" spans="1:16" s="10" customFormat="1" ht="15">
      <c r="A18" s="9"/>
      <c r="B18" s="34"/>
      <c r="C18" s="40" t="s">
        <v>41</v>
      </c>
      <c r="D18" s="34"/>
      <c r="E18" s="34"/>
      <c r="F18" s="34"/>
      <c r="G18" s="34"/>
      <c r="H18" s="34"/>
      <c r="I18" s="34"/>
      <c r="J18" s="41"/>
      <c r="K18" s="36"/>
      <c r="L18" s="129" t="s">
        <v>36</v>
      </c>
      <c r="M18" s="9"/>
    </row>
    <row r="19" spans="1:16" customFormat="1" ht="8.25" customHeight="1">
      <c r="A19" s="9"/>
      <c r="B19" s="12"/>
      <c r="C19" s="13"/>
      <c r="D19" s="14"/>
      <c r="E19" s="15"/>
      <c r="F19" s="15"/>
      <c r="G19" s="15"/>
      <c r="H19" s="15"/>
      <c r="I19" s="15"/>
      <c r="J19" s="14"/>
      <c r="K19" s="13"/>
      <c r="L19" s="13"/>
      <c r="M19" s="9"/>
    </row>
    <row r="20" spans="1:16">
      <c r="A20" s="1"/>
      <c r="B20" s="1"/>
      <c r="C20" s="1"/>
      <c r="D20" s="32"/>
      <c r="E20" s="32"/>
      <c r="F20" s="32"/>
      <c r="G20" s="32"/>
      <c r="H20" s="32"/>
      <c r="I20" s="32"/>
      <c r="J20" s="32"/>
      <c r="K20" s="32"/>
      <c r="L20" s="32"/>
      <c r="M20" s="1"/>
    </row>
    <row r="21" spans="1:16">
      <c r="A21" s="1"/>
      <c r="B21" s="16" t="s">
        <v>62</v>
      </c>
      <c r="C21" s="16"/>
      <c r="D21" s="16"/>
      <c r="E21" s="16"/>
      <c r="F21" s="16"/>
      <c r="G21" s="16"/>
      <c r="H21" s="16"/>
      <c r="I21" s="16"/>
      <c r="J21" s="220"/>
      <c r="K21" s="220"/>
      <c r="L21" s="120"/>
      <c r="M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</row>
    <row r="23" spans="1:16" ht="13.5" customHeight="1">
      <c r="A23" s="1"/>
      <c r="B23" s="4" t="s">
        <v>106</v>
      </c>
      <c r="C23" s="3"/>
      <c r="D23" s="221"/>
      <c r="E23" s="222"/>
      <c r="F23" s="222"/>
      <c r="G23" s="222"/>
      <c r="H23" s="222"/>
      <c r="I23" s="222"/>
      <c r="J23" s="222"/>
      <c r="K23" s="222"/>
      <c r="L23" s="223"/>
      <c r="M23" s="1"/>
    </row>
    <row r="24" spans="1:16" ht="8.25" customHeight="1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</row>
    <row r="25" spans="1:16" ht="13.5" customHeight="1">
      <c r="A25" s="1"/>
      <c r="B25" s="4" t="s">
        <v>5</v>
      </c>
      <c r="C25" s="3"/>
      <c r="D25" s="221"/>
      <c r="E25" s="222"/>
      <c r="F25" s="222"/>
      <c r="G25" s="222"/>
      <c r="H25" s="222"/>
      <c r="I25" s="222"/>
      <c r="J25" s="222"/>
      <c r="K25" s="222"/>
      <c r="L25" s="223"/>
      <c r="M25" s="1"/>
    </row>
    <row r="26" spans="1:16" ht="13.5" customHeight="1">
      <c r="A26" s="1"/>
      <c r="B26" s="3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1"/>
    </row>
    <row r="27" spans="1:16">
      <c r="A27" s="1"/>
      <c r="B27" s="16" t="s">
        <v>63</v>
      </c>
      <c r="C27" s="16"/>
      <c r="D27" s="16"/>
      <c r="E27" s="16"/>
      <c r="F27" s="16"/>
      <c r="G27" s="16"/>
      <c r="H27" s="16"/>
      <c r="I27" s="16"/>
      <c r="J27" s="220"/>
      <c r="K27" s="220"/>
      <c r="L27" s="120"/>
      <c r="M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</row>
    <row r="29" spans="1:16" ht="13.5" customHeight="1">
      <c r="A29" s="1"/>
      <c r="B29" s="4" t="s">
        <v>106</v>
      </c>
      <c r="C29" s="3"/>
      <c r="D29" s="221"/>
      <c r="E29" s="222"/>
      <c r="F29" s="222"/>
      <c r="G29" s="222"/>
      <c r="H29" s="222"/>
      <c r="I29" s="222"/>
      <c r="J29" s="222"/>
      <c r="K29" s="222"/>
      <c r="L29" s="223"/>
      <c r="M29" s="1"/>
    </row>
    <row r="30" spans="1:16" ht="13.5" thickBot="1">
      <c r="A30" s="1"/>
      <c r="B30" s="3"/>
      <c r="C30" s="1"/>
      <c r="D30" s="1"/>
      <c r="E30" s="1"/>
      <c r="F30" s="1"/>
      <c r="G30" s="1"/>
      <c r="H30" s="1"/>
      <c r="I30" s="1"/>
      <c r="J30" s="1"/>
      <c r="K30" s="1"/>
      <c r="L30" s="3"/>
      <c r="M30" s="1"/>
    </row>
    <row r="31" spans="1:16" ht="15.75" customHeight="1" thickBot="1">
      <c r="A31" s="3"/>
      <c r="B31" s="189" t="s">
        <v>61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1"/>
      <c r="M31" s="3"/>
      <c r="N31" s="17"/>
      <c r="O31" s="17"/>
      <c r="P31" s="17"/>
    </row>
    <row r="32" spans="1:16">
      <c r="A32" s="3"/>
      <c r="B32" s="18"/>
      <c r="C32" s="1"/>
      <c r="D32" s="1"/>
      <c r="E32" s="1"/>
      <c r="F32" s="1"/>
      <c r="G32" s="1"/>
      <c r="H32" s="1"/>
      <c r="I32" s="1"/>
      <c r="J32" s="1"/>
      <c r="K32" s="1"/>
      <c r="L32" s="3"/>
      <c r="M32" s="3"/>
      <c r="N32" s="17"/>
      <c r="O32" s="17"/>
      <c r="P32" s="17"/>
    </row>
    <row r="33" spans="1:18" s="21" customFormat="1" ht="13.5" thickBot="1">
      <c r="A33" s="3"/>
      <c r="B33" s="19"/>
      <c r="C33" s="1"/>
      <c r="D33" s="1"/>
      <c r="E33" s="1"/>
      <c r="F33" s="1"/>
      <c r="G33" s="1"/>
      <c r="H33" s="1"/>
      <c r="I33" s="1"/>
      <c r="J33" s="1"/>
      <c r="K33" s="1"/>
      <c r="L33" s="3"/>
      <c r="M33" s="3"/>
      <c r="N33" s="20"/>
      <c r="O33" s="20"/>
      <c r="P33" s="20"/>
    </row>
    <row r="34" spans="1:18" s="21" customFormat="1" ht="29.25" customHeight="1" thickBot="1">
      <c r="A34" s="22"/>
      <c r="B34" s="205" t="s">
        <v>42</v>
      </c>
      <c r="C34" s="206"/>
      <c r="D34" s="209" t="s">
        <v>65</v>
      </c>
      <c r="E34" s="211" t="s">
        <v>43</v>
      </c>
      <c r="F34" s="193"/>
      <c r="G34" s="193"/>
      <c r="H34" s="193"/>
      <c r="I34" s="193"/>
      <c r="J34" s="194"/>
      <c r="K34" s="211" t="s">
        <v>44</v>
      </c>
      <c r="L34" s="194"/>
      <c r="M34" s="22"/>
      <c r="N34" s="20"/>
      <c r="O34" s="23"/>
      <c r="P34" s="20"/>
    </row>
    <row r="35" spans="1:18" s="21" customFormat="1" ht="29.25" customHeight="1" thickBot="1">
      <c r="A35" s="22"/>
      <c r="B35" s="207"/>
      <c r="C35" s="208"/>
      <c r="D35" s="210"/>
      <c r="E35" s="211" t="s">
        <v>67</v>
      </c>
      <c r="F35" s="193"/>
      <c r="G35" s="192" t="s">
        <v>68</v>
      </c>
      <c r="H35" s="193"/>
      <c r="I35" s="192" t="s">
        <v>0</v>
      </c>
      <c r="J35" s="194"/>
      <c r="K35" s="212"/>
      <c r="L35" s="213"/>
      <c r="M35" s="22"/>
      <c r="N35" s="20"/>
      <c r="O35" s="23"/>
      <c r="P35" s="20"/>
    </row>
    <row r="36" spans="1:18" s="21" customFormat="1" ht="45" customHeight="1">
      <c r="A36" s="24"/>
      <c r="B36" s="232" t="s">
        <v>1</v>
      </c>
      <c r="C36" s="233"/>
      <c r="D36" s="130" t="s">
        <v>66</v>
      </c>
      <c r="E36" s="234"/>
      <c r="F36" s="235"/>
      <c r="G36" s="235"/>
      <c r="H36" s="236"/>
      <c r="I36" s="237">
        <f>SUM(E36:H36)</f>
        <v>0</v>
      </c>
      <c r="J36" s="238"/>
      <c r="K36" s="214"/>
      <c r="L36" s="215"/>
      <c r="M36" s="24"/>
      <c r="N36" s="20"/>
      <c r="O36" s="25"/>
      <c r="P36" s="20"/>
    </row>
    <row r="37" spans="1:18" s="20" customFormat="1" ht="48" customHeight="1">
      <c r="A37" s="24"/>
      <c r="B37" s="216" t="s">
        <v>2</v>
      </c>
      <c r="C37" s="217"/>
      <c r="D37" s="131" t="s">
        <v>66</v>
      </c>
      <c r="E37" s="218"/>
      <c r="F37" s="219"/>
      <c r="G37" s="219"/>
      <c r="H37" s="227"/>
      <c r="I37" s="228">
        <f t="shared" ref="I37:I39" si="0">SUM(E37:H37)</f>
        <v>0</v>
      </c>
      <c r="J37" s="229"/>
      <c r="K37" s="230"/>
      <c r="L37" s="231"/>
      <c r="M37" s="24"/>
      <c r="O37" s="43"/>
      <c r="Q37" s="21"/>
    </row>
    <row r="38" spans="1:18" s="20" customFormat="1" ht="42" customHeight="1">
      <c r="A38" s="24"/>
      <c r="B38" s="216" t="s">
        <v>22</v>
      </c>
      <c r="C38" s="217"/>
      <c r="D38" s="131" t="s">
        <v>66</v>
      </c>
      <c r="E38" s="218"/>
      <c r="F38" s="219"/>
      <c r="G38" s="219"/>
      <c r="H38" s="227"/>
      <c r="I38" s="228">
        <f t="shared" si="0"/>
        <v>0</v>
      </c>
      <c r="J38" s="229"/>
      <c r="K38" s="230"/>
      <c r="L38" s="231"/>
      <c r="M38" s="24"/>
      <c r="O38" s="25"/>
      <c r="Q38" s="21"/>
    </row>
    <row r="39" spans="1:18" s="20" customFormat="1" ht="39.75" customHeight="1" thickBot="1">
      <c r="A39" s="24"/>
      <c r="B39" s="239" t="s">
        <v>3</v>
      </c>
      <c r="C39" s="240"/>
      <c r="D39" s="132" t="s">
        <v>66</v>
      </c>
      <c r="E39" s="241"/>
      <c r="F39" s="242"/>
      <c r="G39" s="242"/>
      <c r="H39" s="243"/>
      <c r="I39" s="244">
        <f t="shared" si="0"/>
        <v>0</v>
      </c>
      <c r="J39" s="245"/>
      <c r="K39" s="246"/>
      <c r="L39" s="247"/>
      <c r="M39" s="24"/>
      <c r="O39" s="26"/>
      <c r="Q39" s="21"/>
    </row>
    <row r="40" spans="1:18" s="20" customFormat="1" ht="20.100000000000001" customHeight="1" thickBot="1">
      <c r="A40" s="3"/>
      <c r="B40" s="249" t="s">
        <v>156</v>
      </c>
      <c r="C40" s="250"/>
      <c r="D40" s="251"/>
      <c r="E40" s="201">
        <f>SUM(E36:F39)</f>
        <v>0</v>
      </c>
      <c r="F40" s="248"/>
      <c r="G40" s="201">
        <f t="shared" ref="G40:K40" si="1">SUM(G36:H39)</f>
        <v>0</v>
      </c>
      <c r="H40" s="248"/>
      <c r="I40" s="201">
        <f t="shared" ref="I40" si="2">SUM(I36:J39)</f>
        <v>0</v>
      </c>
      <c r="J40" s="248"/>
      <c r="K40" s="201">
        <f t="shared" si="1"/>
        <v>0</v>
      </c>
      <c r="L40" s="248"/>
      <c r="M40" s="3"/>
      <c r="O40" s="25"/>
    </row>
    <row r="41" spans="1:18" s="20" customFormat="1" ht="20.100000000000001" customHeight="1" thickBot="1">
      <c r="A41" s="3"/>
      <c r="B41" s="195" t="s">
        <v>157</v>
      </c>
      <c r="C41" s="196"/>
      <c r="D41" s="197"/>
      <c r="E41" s="198"/>
      <c r="F41" s="199"/>
      <c r="G41" s="199"/>
      <c r="H41" s="200"/>
      <c r="I41" s="201">
        <f>SUM(E41:H41)</f>
        <v>0</v>
      </c>
      <c r="J41" s="202"/>
      <c r="K41" s="203"/>
      <c r="L41" s="204"/>
      <c r="M41" s="3"/>
      <c r="O41" s="25"/>
    </row>
    <row r="42" spans="1:18" s="20" customFormat="1" ht="20.100000000000001" customHeight="1" thickBot="1">
      <c r="A42" s="3"/>
      <c r="B42" s="249" t="s">
        <v>155</v>
      </c>
      <c r="C42" s="250"/>
      <c r="D42" s="252"/>
      <c r="E42" s="253"/>
      <c r="F42" s="254"/>
      <c r="G42" s="255"/>
      <c r="H42" s="256"/>
      <c r="I42" s="257">
        <f>SUM(E42:H42)</f>
        <v>0</v>
      </c>
      <c r="J42" s="258"/>
      <c r="K42" s="203"/>
      <c r="L42" s="204"/>
      <c r="M42" s="3"/>
      <c r="O42" s="25"/>
    </row>
    <row r="43" spans="1:18" s="20" customFormat="1" ht="20.100000000000001" customHeight="1" thickBot="1">
      <c r="A43" s="3"/>
      <c r="B43" s="249" t="s">
        <v>45</v>
      </c>
      <c r="C43" s="250"/>
      <c r="D43" s="252"/>
      <c r="E43" s="259">
        <f>E42+E40</f>
        <v>0</v>
      </c>
      <c r="F43" s="260"/>
      <c r="G43" s="259">
        <f>G42+G40</f>
        <v>0</v>
      </c>
      <c r="H43" s="261"/>
      <c r="I43" s="259">
        <f>I42+I40</f>
        <v>0</v>
      </c>
      <c r="J43" s="262"/>
      <c r="K43" s="261">
        <f>K42+K40</f>
        <v>0</v>
      </c>
      <c r="L43" s="262"/>
      <c r="M43" s="3"/>
      <c r="O43" s="25"/>
    </row>
    <row r="44" spans="1:18" s="20" customFormat="1" ht="20.100000000000001" customHeight="1" thickBot="1">
      <c r="A44" s="3"/>
      <c r="B44" s="27"/>
      <c r="C44" s="27"/>
      <c r="D44" s="27"/>
      <c r="E44" s="28"/>
      <c r="F44" s="28"/>
      <c r="G44" s="28"/>
      <c r="H44" s="28"/>
      <c r="I44" s="28"/>
      <c r="J44" s="28"/>
      <c r="K44" s="28"/>
      <c r="L44" s="28"/>
      <c r="M44" s="3"/>
      <c r="O44" s="25"/>
    </row>
    <row r="45" spans="1:18" s="17" customFormat="1" ht="15.75" customHeight="1" thickBot="1">
      <c r="A45" s="29"/>
      <c r="B45" s="224" t="s">
        <v>46</v>
      </c>
      <c r="C45" s="225"/>
      <c r="D45" s="225"/>
      <c r="E45" s="225"/>
      <c r="F45" s="225"/>
      <c r="G45" s="225"/>
      <c r="H45" s="225"/>
      <c r="I45" s="225"/>
      <c r="J45" s="225"/>
      <c r="K45" s="225"/>
      <c r="L45" s="226"/>
      <c r="M45" s="29"/>
      <c r="N45" s="29"/>
      <c r="O45" s="29"/>
      <c r="P45" s="29"/>
      <c r="Q45" s="29"/>
      <c r="R45" s="29"/>
    </row>
    <row r="46" spans="1:18" s="17" customFormat="1" ht="14.25">
      <c r="A46" s="11"/>
      <c r="B46" s="4"/>
      <c r="C46" s="4"/>
      <c r="D46" s="4"/>
      <c r="E46" s="4"/>
      <c r="F46" s="4"/>
      <c r="G46" s="4"/>
      <c r="H46" s="4"/>
      <c r="I46" s="4"/>
      <c r="J46" s="4"/>
      <c r="K46" s="11"/>
      <c r="L46" s="11"/>
      <c r="M46" s="11"/>
      <c r="N46" s="11"/>
      <c r="O46" s="11"/>
      <c r="P46" s="30"/>
      <c r="Q46" s="11"/>
      <c r="R46" s="11"/>
    </row>
    <row r="47" spans="1:18" s="17" customFormat="1" ht="14.25">
      <c r="A47" s="3"/>
      <c r="B47" s="4" t="s">
        <v>47</v>
      </c>
      <c r="C47" s="263"/>
      <c r="D47" s="263"/>
      <c r="E47" s="263"/>
      <c r="F47" s="263"/>
      <c r="G47" s="263"/>
      <c r="H47" s="263"/>
      <c r="I47" s="263"/>
      <c r="J47" s="263"/>
      <c r="K47" s="3"/>
      <c r="L47" s="3"/>
      <c r="M47" s="3"/>
      <c r="O47" s="11"/>
      <c r="P47" s="30"/>
      <c r="Q47" s="11"/>
      <c r="R47" s="11"/>
    </row>
    <row r="48" spans="1:18" ht="14.25">
      <c r="A48" s="1"/>
      <c r="B48" s="4"/>
      <c r="C48" s="30"/>
      <c r="D48" s="30"/>
      <c r="E48" s="30"/>
      <c r="F48" s="30"/>
      <c r="G48" s="30"/>
      <c r="H48" s="30"/>
      <c r="I48" s="30"/>
      <c r="J48" s="30"/>
      <c r="K48" s="1"/>
      <c r="L48" s="1"/>
      <c r="M48" s="1"/>
      <c r="O48" s="30"/>
      <c r="P48" s="30"/>
      <c r="Q48" s="30"/>
      <c r="R48" s="30"/>
    </row>
    <row r="49" spans="1:18" ht="14.25">
      <c r="A49" s="1"/>
      <c r="B49" s="4" t="s">
        <v>48</v>
      </c>
      <c r="C49" s="263"/>
      <c r="D49" s="263"/>
      <c r="E49" s="263"/>
      <c r="F49" s="263"/>
      <c r="G49" s="263"/>
      <c r="H49" s="263"/>
      <c r="I49" s="263"/>
      <c r="J49" s="263"/>
      <c r="K49" s="1"/>
      <c r="L49" s="1"/>
      <c r="M49" s="1"/>
      <c r="O49" s="11"/>
      <c r="P49" s="30"/>
      <c r="Q49" s="11"/>
      <c r="R49" s="11"/>
    </row>
    <row r="50" spans="1:18">
      <c r="A50" s="1"/>
      <c r="B50" s="31"/>
      <c r="C50" s="31"/>
      <c r="D50" s="31"/>
      <c r="E50" s="1"/>
      <c r="F50" s="1"/>
      <c r="G50" s="1"/>
      <c r="H50" s="1"/>
      <c r="I50" s="1"/>
      <c r="J50" s="1"/>
      <c r="K50" s="1"/>
      <c r="L50" s="3"/>
      <c r="M50" s="1"/>
    </row>
    <row r="51" spans="1:18">
      <c r="A51" s="1"/>
      <c r="B51" s="31"/>
      <c r="C51" s="31"/>
      <c r="D51" s="31"/>
      <c r="E51" s="1"/>
      <c r="F51" s="1"/>
      <c r="G51" s="1"/>
      <c r="H51" s="1"/>
      <c r="I51" s="1"/>
      <c r="J51" s="1"/>
      <c r="K51" s="1"/>
      <c r="L51" s="3"/>
      <c r="M51" s="1"/>
    </row>
    <row r="52" spans="1:18">
      <c r="B52" s="31"/>
      <c r="C52" s="31"/>
      <c r="D52" s="31"/>
    </row>
  </sheetData>
  <sheetProtection password="9D58" sheet="1" objects="1" scenarios="1"/>
  <mergeCells count="61">
    <mergeCell ref="C47:J47"/>
    <mergeCell ref="C49:J49"/>
    <mergeCell ref="E40:F40"/>
    <mergeCell ref="G40:H40"/>
    <mergeCell ref="I40:J40"/>
    <mergeCell ref="K40:L40"/>
    <mergeCell ref="B40:D40"/>
    <mergeCell ref="B45:L45"/>
    <mergeCell ref="B42:D42"/>
    <mergeCell ref="E42:F42"/>
    <mergeCell ref="G42:H42"/>
    <mergeCell ref="I42:J42"/>
    <mergeCell ref="K42:L42"/>
    <mergeCell ref="B43:D43"/>
    <mergeCell ref="E43:F43"/>
    <mergeCell ref="G43:H43"/>
    <mergeCell ref="I43:J43"/>
    <mergeCell ref="K43:L43"/>
    <mergeCell ref="B38:C38"/>
    <mergeCell ref="E38:F38"/>
    <mergeCell ref="G38:H38"/>
    <mergeCell ref="I38:J38"/>
    <mergeCell ref="K38:L38"/>
    <mergeCell ref="B39:C39"/>
    <mergeCell ref="E39:F39"/>
    <mergeCell ref="G39:H39"/>
    <mergeCell ref="I39:J39"/>
    <mergeCell ref="K39:L39"/>
    <mergeCell ref="G37:H37"/>
    <mergeCell ref="I37:J37"/>
    <mergeCell ref="K37:L37"/>
    <mergeCell ref="B36:C36"/>
    <mergeCell ref="E36:F36"/>
    <mergeCell ref="G36:H36"/>
    <mergeCell ref="I36:J36"/>
    <mergeCell ref="B2:L2"/>
    <mergeCell ref="B4:C4"/>
    <mergeCell ref="D6:L6"/>
    <mergeCell ref="D8:L8"/>
    <mergeCell ref="D10:L10"/>
    <mergeCell ref="J21:K21"/>
    <mergeCell ref="D23:L23"/>
    <mergeCell ref="D25:L25"/>
    <mergeCell ref="J27:K27"/>
    <mergeCell ref="D29:L29"/>
    <mergeCell ref="B31:L31"/>
    <mergeCell ref="G35:H35"/>
    <mergeCell ref="I35:J35"/>
    <mergeCell ref="B41:D41"/>
    <mergeCell ref="E41:F41"/>
    <mergeCell ref="G41:H41"/>
    <mergeCell ref="I41:J41"/>
    <mergeCell ref="K41:L41"/>
    <mergeCell ref="B34:C35"/>
    <mergeCell ref="D34:D35"/>
    <mergeCell ref="E34:J34"/>
    <mergeCell ref="K34:L35"/>
    <mergeCell ref="E35:F35"/>
    <mergeCell ref="K36:L36"/>
    <mergeCell ref="B37:C37"/>
    <mergeCell ref="E37:F37"/>
  </mergeCells>
  <printOptions horizontalCentered="1"/>
  <pageMargins left="0.59055118110236227" right="0.59055118110236227" top="0.31496062992125984" bottom="0.47244094488188981" header="0.11811023622047245" footer="0.11811023622047245"/>
  <pageSetup paperSize="9" scale="69" orientation="portrait" r:id="rId1"/>
  <headerFooter>
    <oddHeader xml:space="preserve">&amp;CPROGETTO DEGLI INVESTIMENTI PROPOSTI - SCHEMA TIPO </oddHeader>
    <oddFooter xml:space="preserve">&amp;CPSR PER L’UMBRIA 2014 - 2020 MISURA 8 – SOTTOMISURA 8.1
SOSTEGNO ALLA FORESTAZIONE E ALL’IMBOSCHIMENTO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H235"/>
  <sheetViews>
    <sheetView tabSelected="1" view="pageBreakPreview" topLeftCell="A151" zoomScale="80" zoomScaleNormal="100" zoomScaleSheetLayoutView="80" workbookViewId="0">
      <selection activeCell="AE189" sqref="AE189"/>
    </sheetView>
  </sheetViews>
  <sheetFormatPr defaultColWidth="9.140625" defaultRowHeight="14.25"/>
  <cols>
    <col min="1" max="1" width="1.7109375" style="52" customWidth="1"/>
    <col min="2" max="2" width="3.7109375" style="54" customWidth="1"/>
    <col min="3" max="9" width="3.7109375" style="52" customWidth="1"/>
    <col min="10" max="10" width="5" style="54" customWidth="1"/>
    <col min="11" max="11" width="4.28515625" style="52" customWidth="1"/>
    <col min="12" max="13" width="3.7109375" style="52" customWidth="1"/>
    <col min="14" max="14" width="5.85546875" style="52" customWidth="1"/>
    <col min="15" max="22" width="3.7109375" style="52" customWidth="1"/>
    <col min="23" max="23" width="4.5703125" style="52" customWidth="1"/>
    <col min="24" max="25" width="3.7109375" style="52" customWidth="1"/>
    <col min="26" max="26" width="3.7109375" style="170" customWidth="1"/>
    <col min="27" max="28" width="3.7109375" style="52" customWidth="1"/>
    <col min="29" max="29" width="1.7109375" style="52" customWidth="1"/>
    <col min="30" max="32" width="10.7109375" style="52" customWidth="1"/>
    <col min="33" max="16384" width="9.140625" style="52"/>
  </cols>
  <sheetData>
    <row r="1" spans="1:29" ht="9.75" customHeight="1" thickBot="1">
      <c r="A1" s="51"/>
      <c r="B1" s="50"/>
      <c r="C1" s="51"/>
      <c r="D1" s="51"/>
      <c r="E1" s="51"/>
      <c r="F1" s="51"/>
      <c r="G1" s="51"/>
      <c r="H1" s="51"/>
      <c r="I1" s="51"/>
      <c r="J1" s="50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39"/>
      <c r="AA1" s="51"/>
      <c r="AB1" s="51"/>
      <c r="AC1" s="51"/>
    </row>
    <row r="2" spans="1:29" s="54" customFormat="1" ht="15" customHeight="1" thickBot="1">
      <c r="A2" s="50"/>
      <c r="B2" s="272" t="s">
        <v>153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4"/>
    </row>
    <row r="3" spans="1:29" ht="8.25" customHeight="1">
      <c r="A3" s="51"/>
      <c r="B3" s="50"/>
      <c r="C3" s="50"/>
      <c r="D3" s="50"/>
      <c r="E3" s="50"/>
      <c r="F3" s="50"/>
      <c r="G3" s="50"/>
      <c r="H3" s="50"/>
      <c r="I3" s="50"/>
      <c r="J3" s="50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39"/>
      <c r="AA3" s="51"/>
      <c r="AB3" s="51"/>
      <c r="AC3" s="51"/>
    </row>
    <row r="4" spans="1:29" s="54" customFormat="1" ht="15" customHeight="1">
      <c r="A4" s="50"/>
      <c r="B4" s="133" t="s">
        <v>107</v>
      </c>
      <c r="C4" s="50"/>
      <c r="D4" s="50"/>
      <c r="E4" s="133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9" s="54" customFormat="1" ht="15" customHeight="1">
      <c r="A5" s="50"/>
      <c r="B5" s="133"/>
      <c r="C5" s="50"/>
      <c r="D5" s="50"/>
      <c r="E5" s="133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9" ht="12.75">
      <c r="A6" s="51"/>
      <c r="B6" s="50" t="s">
        <v>49</v>
      </c>
      <c r="C6" s="50"/>
      <c r="D6" s="51"/>
      <c r="E6" s="51"/>
      <c r="F6" s="51"/>
      <c r="G6" s="51"/>
      <c r="H6" s="51"/>
      <c r="I6" s="50"/>
      <c r="J6" s="275" t="s">
        <v>7</v>
      </c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7"/>
      <c r="AC6" s="51"/>
    </row>
    <row r="7" spans="1:29" ht="8.25" customHeight="1">
      <c r="A7" s="51"/>
      <c r="B7" s="50"/>
      <c r="C7" s="50"/>
      <c r="D7" s="50"/>
      <c r="E7" s="50"/>
      <c r="F7" s="50"/>
      <c r="G7" s="50"/>
      <c r="H7" s="50"/>
      <c r="I7" s="50"/>
      <c r="J7" s="50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39"/>
      <c r="AA7" s="51"/>
      <c r="AB7" s="51"/>
      <c r="AC7" s="51"/>
    </row>
    <row r="8" spans="1:29" s="135" customFormat="1" ht="48" customHeight="1">
      <c r="A8" s="134"/>
      <c r="B8" s="278" t="s">
        <v>15</v>
      </c>
      <c r="C8" s="278"/>
      <c r="D8" s="278"/>
      <c r="E8" s="278"/>
      <c r="F8" s="278"/>
      <c r="G8" s="278" t="s">
        <v>16</v>
      </c>
      <c r="H8" s="278"/>
      <c r="I8" s="278"/>
      <c r="J8" s="278" t="s">
        <v>17</v>
      </c>
      <c r="K8" s="278"/>
      <c r="L8" s="278"/>
      <c r="M8" s="279" t="s">
        <v>18</v>
      </c>
      <c r="N8" s="280"/>
      <c r="O8" s="280"/>
      <c r="P8" s="281"/>
      <c r="Q8" s="282" t="s">
        <v>19</v>
      </c>
      <c r="R8" s="283"/>
      <c r="S8" s="283"/>
      <c r="T8" s="284"/>
      <c r="U8" s="279" t="s">
        <v>20</v>
      </c>
      <c r="V8" s="280"/>
      <c r="W8" s="280"/>
      <c r="X8" s="281"/>
      <c r="Y8" s="279" t="s">
        <v>21</v>
      </c>
      <c r="Z8" s="280"/>
      <c r="AA8" s="280"/>
      <c r="AB8" s="281"/>
      <c r="AC8" s="134"/>
    </row>
    <row r="9" spans="1:29" s="54" customFormat="1" ht="12.95" customHeight="1">
      <c r="A9" s="50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6"/>
      <c r="R9" s="286"/>
      <c r="S9" s="286"/>
      <c r="T9" s="286"/>
      <c r="U9" s="285"/>
      <c r="V9" s="285"/>
      <c r="W9" s="285"/>
      <c r="X9" s="285"/>
      <c r="Y9" s="285"/>
      <c r="Z9" s="285"/>
      <c r="AA9" s="285"/>
      <c r="AB9" s="285"/>
      <c r="AC9" s="50"/>
    </row>
    <row r="10" spans="1:29" s="54" customFormat="1" ht="12.95" customHeight="1">
      <c r="A10" s="50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6"/>
      <c r="R10" s="286"/>
      <c r="S10" s="286"/>
      <c r="T10" s="286"/>
      <c r="U10" s="285"/>
      <c r="V10" s="285"/>
      <c r="W10" s="285"/>
      <c r="X10" s="285"/>
      <c r="Y10" s="285"/>
      <c r="Z10" s="285"/>
      <c r="AA10" s="285"/>
      <c r="AB10" s="285"/>
      <c r="AC10" s="50"/>
    </row>
    <row r="11" spans="1:29" s="54" customFormat="1" ht="12.95" customHeight="1">
      <c r="A11" s="50"/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6"/>
      <c r="R11" s="286"/>
      <c r="S11" s="286"/>
      <c r="T11" s="286"/>
      <c r="U11" s="285"/>
      <c r="V11" s="285"/>
      <c r="W11" s="285"/>
      <c r="X11" s="285"/>
      <c r="Y11" s="285"/>
      <c r="Z11" s="285"/>
      <c r="AA11" s="285"/>
      <c r="AB11" s="285"/>
      <c r="AC11" s="50"/>
    </row>
    <row r="12" spans="1:29" s="54" customFormat="1" ht="12.95" customHeight="1">
      <c r="A12" s="50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6"/>
      <c r="R12" s="286"/>
      <c r="S12" s="286"/>
      <c r="T12" s="286"/>
      <c r="U12" s="285"/>
      <c r="V12" s="285"/>
      <c r="W12" s="285"/>
      <c r="X12" s="285"/>
      <c r="Y12" s="285"/>
      <c r="Z12" s="285"/>
      <c r="AA12" s="285"/>
      <c r="AB12" s="285"/>
      <c r="AC12" s="50"/>
    </row>
    <row r="13" spans="1:29" s="54" customFormat="1" ht="12.95" customHeight="1">
      <c r="A13" s="50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6"/>
      <c r="R13" s="286"/>
      <c r="S13" s="286"/>
      <c r="T13" s="286"/>
      <c r="U13" s="285"/>
      <c r="V13" s="285"/>
      <c r="W13" s="285"/>
      <c r="X13" s="285"/>
      <c r="Y13" s="285"/>
      <c r="Z13" s="285"/>
      <c r="AA13" s="285"/>
      <c r="AB13" s="285"/>
      <c r="AC13" s="50"/>
    </row>
    <row r="14" spans="1:29" s="54" customFormat="1" ht="12.95" customHeight="1">
      <c r="A14" s="50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6"/>
      <c r="R14" s="286"/>
      <c r="S14" s="286"/>
      <c r="T14" s="286"/>
      <c r="U14" s="285"/>
      <c r="V14" s="285"/>
      <c r="W14" s="285"/>
      <c r="X14" s="285"/>
      <c r="Y14" s="285"/>
      <c r="Z14" s="285"/>
      <c r="AA14" s="285"/>
      <c r="AB14" s="285"/>
      <c r="AC14" s="50"/>
    </row>
    <row r="15" spans="1:29" s="54" customFormat="1" ht="12.75" customHeight="1">
      <c r="A15" s="50"/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6"/>
      <c r="R15" s="286"/>
      <c r="S15" s="286"/>
      <c r="T15" s="286"/>
      <c r="U15" s="285"/>
      <c r="V15" s="285"/>
      <c r="W15" s="285"/>
      <c r="X15" s="285"/>
      <c r="Y15" s="285"/>
      <c r="Z15" s="285"/>
      <c r="AA15" s="285"/>
      <c r="AB15" s="285"/>
      <c r="AC15" s="50"/>
    </row>
    <row r="16" spans="1:29" s="54" customFormat="1" ht="12.95" customHeight="1">
      <c r="A16" s="50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6"/>
      <c r="R16" s="286"/>
      <c r="S16" s="286"/>
      <c r="T16" s="286"/>
      <c r="U16" s="285"/>
      <c r="V16" s="285"/>
      <c r="W16" s="285"/>
      <c r="X16" s="285"/>
      <c r="Y16" s="285"/>
      <c r="Z16" s="285"/>
      <c r="AA16" s="285"/>
      <c r="AB16" s="285"/>
      <c r="AC16" s="50"/>
    </row>
    <row r="17" spans="1:29" s="54" customFormat="1" ht="12.95" customHeight="1">
      <c r="A17" s="50"/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6"/>
      <c r="R17" s="286"/>
      <c r="S17" s="286"/>
      <c r="T17" s="286"/>
      <c r="U17" s="285"/>
      <c r="V17" s="285"/>
      <c r="W17" s="285"/>
      <c r="X17" s="285"/>
      <c r="Y17" s="285"/>
      <c r="Z17" s="285"/>
      <c r="AA17" s="285"/>
      <c r="AB17" s="285"/>
      <c r="AC17" s="50"/>
    </row>
    <row r="18" spans="1:29" s="54" customFormat="1" ht="12.95" customHeight="1">
      <c r="A18" s="50"/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6"/>
      <c r="R18" s="286"/>
      <c r="S18" s="286"/>
      <c r="T18" s="286"/>
      <c r="U18" s="285"/>
      <c r="V18" s="285"/>
      <c r="W18" s="285"/>
      <c r="X18" s="285"/>
      <c r="Y18" s="285"/>
      <c r="Z18" s="285"/>
      <c r="AA18" s="285"/>
      <c r="AB18" s="285"/>
      <c r="AC18" s="50"/>
    </row>
    <row r="19" spans="1:29" ht="12.95" customHeight="1">
      <c r="A19" s="51"/>
      <c r="B19" s="287" t="s">
        <v>0</v>
      </c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8">
        <f>SUM(M9:P18)</f>
        <v>0</v>
      </c>
      <c r="N19" s="288"/>
      <c r="O19" s="288"/>
      <c r="P19" s="288"/>
      <c r="Q19" s="288">
        <f>SUM(Q9:T18)</f>
        <v>0</v>
      </c>
      <c r="R19" s="288"/>
      <c r="S19" s="288"/>
      <c r="T19" s="288"/>
      <c r="U19" s="288">
        <f>SUM(U9:X18)</f>
        <v>0</v>
      </c>
      <c r="V19" s="288"/>
      <c r="W19" s="288"/>
      <c r="X19" s="288"/>
      <c r="Y19" s="288">
        <f>SUM(Y9:AB18)</f>
        <v>0</v>
      </c>
      <c r="Z19" s="288"/>
      <c r="AA19" s="288"/>
      <c r="AB19" s="288"/>
    </row>
    <row r="20" spans="1:29" ht="8.25" customHeight="1">
      <c r="A20" s="51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39"/>
      <c r="AA20" s="51"/>
      <c r="AB20" s="51"/>
      <c r="AC20" s="51"/>
    </row>
    <row r="21" spans="1:29">
      <c r="A21" s="51"/>
      <c r="B21" s="133" t="s">
        <v>64</v>
      </c>
      <c r="C21" s="50"/>
      <c r="D21" s="133"/>
      <c r="E21" s="133"/>
      <c r="F21" s="133"/>
      <c r="G21" s="50"/>
      <c r="H21" s="50"/>
      <c r="I21" s="50"/>
      <c r="J21" s="133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39"/>
      <c r="AA21" s="51"/>
      <c r="AB21" s="51"/>
      <c r="AC21" s="51"/>
    </row>
    <row r="22" spans="1:29" s="54" customFormat="1" ht="8.25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</row>
    <row r="23" spans="1:29" s="54" customFormat="1" ht="13.5" customHeight="1">
      <c r="A23" s="50"/>
      <c r="B23" s="50" t="s">
        <v>50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</row>
    <row r="24" spans="1:29" s="54" customFormat="1" ht="8.25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</row>
    <row r="25" spans="1:29" ht="12.75" customHeight="1">
      <c r="A25" s="51"/>
      <c r="B25" s="124"/>
      <c r="C25" s="51"/>
      <c r="D25" s="133"/>
      <c r="E25" s="51"/>
      <c r="F25" s="50" t="s">
        <v>51</v>
      </c>
      <c r="G25" s="51"/>
      <c r="H25" s="51"/>
      <c r="I25" s="50"/>
      <c r="J25" s="289"/>
      <c r="K25" s="290"/>
      <c r="L25" s="290"/>
      <c r="M25" s="291"/>
      <c r="N25" s="51"/>
      <c r="O25" s="136"/>
      <c r="P25" s="136"/>
      <c r="Q25" s="124"/>
      <c r="R25" s="50"/>
      <c r="S25" s="133"/>
      <c r="T25" s="133"/>
      <c r="U25" s="50"/>
      <c r="V25" s="133"/>
      <c r="W25" s="133"/>
      <c r="X25" s="133"/>
      <c r="Y25" s="303"/>
      <c r="Z25" s="303"/>
      <c r="AA25" s="303"/>
      <c r="AB25" s="303"/>
      <c r="AC25" s="51"/>
    </row>
    <row r="26" spans="1:29" s="54" customFormat="1" ht="8.2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133"/>
      <c r="Y26" s="50"/>
      <c r="Z26" s="50"/>
      <c r="AA26" s="50"/>
      <c r="AB26" s="50"/>
      <c r="AC26" s="50"/>
    </row>
    <row r="27" spans="1:29" ht="12.75" customHeight="1">
      <c r="A27" s="51"/>
      <c r="B27" s="124"/>
      <c r="C27" s="51"/>
      <c r="D27" s="133"/>
      <c r="E27" s="51"/>
      <c r="F27" s="50" t="s">
        <v>52</v>
      </c>
      <c r="G27" s="51"/>
      <c r="H27" s="51"/>
      <c r="I27" s="50"/>
      <c r="J27" s="289"/>
      <c r="K27" s="290"/>
      <c r="L27" s="290"/>
      <c r="M27" s="291"/>
      <c r="N27" s="51"/>
      <c r="O27" s="136"/>
      <c r="P27" s="136"/>
      <c r="Q27" s="124"/>
      <c r="R27" s="50"/>
      <c r="S27" s="133"/>
      <c r="T27" s="133"/>
      <c r="U27" s="50"/>
      <c r="V27" s="133"/>
      <c r="W27" s="133"/>
      <c r="X27" s="133"/>
      <c r="Y27" s="303"/>
      <c r="Z27" s="303"/>
      <c r="AA27" s="303"/>
      <c r="AB27" s="303"/>
      <c r="AC27" s="51"/>
    </row>
    <row r="28" spans="1:29" ht="8.25" customHeight="1">
      <c r="A28" s="51"/>
      <c r="B28" s="50"/>
      <c r="C28" s="51"/>
      <c r="D28" s="50"/>
      <c r="E28" s="51"/>
      <c r="F28" s="50"/>
      <c r="G28" s="51"/>
      <c r="H28" s="51"/>
      <c r="I28" s="50"/>
      <c r="J28" s="50"/>
      <c r="K28" s="50"/>
      <c r="L28" s="50"/>
      <c r="M28" s="50"/>
      <c r="N28" s="51"/>
      <c r="O28" s="50"/>
      <c r="P28" s="50"/>
      <c r="Q28" s="50"/>
      <c r="R28" s="50"/>
      <c r="S28" s="50"/>
      <c r="T28" s="50"/>
      <c r="U28" s="50"/>
      <c r="V28" s="50"/>
      <c r="W28" s="50"/>
      <c r="X28" s="133"/>
      <c r="Y28" s="50"/>
      <c r="Z28" s="50"/>
      <c r="AA28" s="50"/>
      <c r="AB28" s="50"/>
      <c r="AC28" s="51"/>
    </row>
    <row r="29" spans="1:29" ht="12.75" customHeight="1">
      <c r="A29" s="51"/>
      <c r="B29" s="124"/>
      <c r="D29" s="133"/>
      <c r="E29" s="51"/>
      <c r="F29" s="50" t="s">
        <v>127</v>
      </c>
      <c r="G29" s="51"/>
      <c r="H29" s="51"/>
      <c r="I29" s="50"/>
      <c r="J29" s="289"/>
      <c r="K29" s="290"/>
      <c r="L29" s="290"/>
      <c r="M29" s="291"/>
      <c r="N29" s="51"/>
      <c r="O29" s="136"/>
      <c r="P29" s="136"/>
      <c r="Q29" s="124"/>
      <c r="R29" s="50"/>
      <c r="S29" s="133"/>
      <c r="T29" s="133"/>
      <c r="U29" s="50"/>
      <c r="V29" s="133"/>
      <c r="W29" s="133"/>
      <c r="X29" s="133"/>
      <c r="Y29" s="303"/>
      <c r="Z29" s="303"/>
      <c r="AA29" s="303"/>
      <c r="AB29" s="303"/>
      <c r="AC29" s="51"/>
    </row>
    <row r="30" spans="1:29" s="54" customFormat="1" ht="8.25" customHeight="1">
      <c r="A30" s="5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50"/>
      <c r="T30" s="50"/>
      <c r="U30" s="50"/>
      <c r="V30" s="50"/>
      <c r="W30" s="50"/>
      <c r="X30" s="133"/>
      <c r="Y30" s="50"/>
      <c r="Z30" s="50"/>
      <c r="AA30" s="50"/>
      <c r="AB30" s="50"/>
      <c r="AC30" s="50"/>
    </row>
    <row r="31" spans="1:29" ht="12.75" customHeight="1">
      <c r="A31" s="51"/>
      <c r="B31" s="50" t="s">
        <v>54</v>
      </c>
      <c r="C31" s="51"/>
      <c r="D31" s="133"/>
      <c r="E31" s="51"/>
      <c r="F31" s="50"/>
      <c r="G31" s="51"/>
      <c r="H31" s="51"/>
      <c r="I31" s="50"/>
      <c r="J31" s="136"/>
      <c r="K31" s="136"/>
      <c r="L31" s="136"/>
      <c r="M31" s="136"/>
      <c r="N31" s="51"/>
      <c r="O31" s="136"/>
      <c r="P31" s="136"/>
      <c r="Q31" s="124"/>
      <c r="R31" s="50"/>
      <c r="S31" s="133"/>
      <c r="T31" s="133"/>
      <c r="U31" s="50"/>
      <c r="V31" s="133"/>
      <c r="W31" s="133"/>
      <c r="X31" s="133"/>
      <c r="Y31" s="136"/>
      <c r="Z31" s="136"/>
      <c r="AA31" s="136"/>
      <c r="AB31" s="136"/>
      <c r="AC31" s="51"/>
    </row>
    <row r="32" spans="1:29" s="54" customFormat="1" ht="8.25" customHeight="1">
      <c r="A32" s="5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50"/>
      <c r="T32" s="50"/>
      <c r="U32" s="50"/>
      <c r="V32" s="50"/>
      <c r="W32" s="50"/>
      <c r="X32" s="133"/>
      <c r="Y32" s="50"/>
      <c r="Z32" s="50"/>
      <c r="AA32" s="50"/>
      <c r="AB32" s="50"/>
      <c r="AC32" s="50"/>
    </row>
    <row r="33" spans="1:29" ht="12.75" customHeight="1">
      <c r="A33" s="51"/>
      <c r="B33" s="124"/>
      <c r="D33" s="133"/>
      <c r="E33" s="51"/>
      <c r="F33" s="50" t="s">
        <v>53</v>
      </c>
      <c r="G33" s="133"/>
      <c r="H33" s="133"/>
      <c r="I33" s="133"/>
      <c r="J33" s="289"/>
      <c r="K33" s="290"/>
      <c r="L33" s="290"/>
      <c r="M33" s="291"/>
      <c r="N33" s="51"/>
      <c r="O33" s="136"/>
      <c r="P33" s="136"/>
      <c r="Q33" s="124"/>
      <c r="R33" s="50"/>
      <c r="S33" s="133"/>
      <c r="T33" s="133"/>
      <c r="U33" s="50"/>
      <c r="V33" s="133"/>
      <c r="W33" s="133"/>
      <c r="X33" s="133"/>
      <c r="Y33" s="136"/>
      <c r="Z33" s="136"/>
      <c r="AA33" s="136"/>
      <c r="AB33" s="136"/>
      <c r="AC33" s="51"/>
    </row>
    <row r="34" spans="1:29" ht="8.25" customHeight="1">
      <c r="A34" s="51"/>
      <c r="B34" s="50"/>
      <c r="C34" s="51"/>
      <c r="D34" s="50"/>
      <c r="E34" s="51"/>
      <c r="F34" s="50"/>
      <c r="G34" s="51"/>
      <c r="H34" s="51"/>
      <c r="I34" s="50"/>
      <c r="J34" s="50"/>
      <c r="K34" s="51"/>
      <c r="L34" s="51"/>
      <c r="M34" s="51"/>
      <c r="N34" s="51"/>
      <c r="O34" s="50"/>
      <c r="P34" s="50"/>
      <c r="Q34" s="50"/>
      <c r="R34" s="50"/>
      <c r="S34" s="51"/>
      <c r="T34" s="51"/>
      <c r="U34" s="51"/>
      <c r="V34" s="50"/>
      <c r="W34" s="50"/>
      <c r="X34" s="133"/>
      <c r="Y34" s="50"/>
      <c r="Z34" s="50"/>
      <c r="AA34" s="50"/>
      <c r="AB34" s="50"/>
      <c r="AC34" s="51"/>
    </row>
    <row r="35" spans="1:29" ht="12.75" customHeight="1">
      <c r="A35" s="51"/>
      <c r="B35" s="31" t="s">
        <v>55</v>
      </c>
      <c r="C35" s="31"/>
      <c r="D35" s="31"/>
      <c r="E35" s="137"/>
      <c r="F35" s="137"/>
      <c r="G35" s="137"/>
      <c r="H35" s="137"/>
      <c r="I35" s="31"/>
      <c r="J35" s="31"/>
      <c r="K35" s="137"/>
      <c r="L35" s="137"/>
      <c r="M35" s="137"/>
      <c r="N35" s="137"/>
      <c r="O35" s="292"/>
      <c r="P35" s="292"/>
      <c r="Q35" s="292"/>
      <c r="R35" s="292"/>
      <c r="S35" s="266"/>
      <c r="T35" s="267"/>
      <c r="U35" s="267"/>
      <c r="V35" s="267"/>
      <c r="W35" s="267"/>
      <c r="X35" s="267"/>
      <c r="Y35" s="267"/>
      <c r="Z35" s="267"/>
      <c r="AA35" s="267"/>
      <c r="AB35" s="268"/>
      <c r="AC35" s="51"/>
    </row>
    <row r="36" spans="1:29" s="54" customFormat="1" ht="8.25" customHeight="1">
      <c r="A36" s="5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50"/>
      <c r="T36" s="50"/>
      <c r="U36" s="50"/>
      <c r="V36" s="50"/>
      <c r="W36" s="50"/>
      <c r="X36" s="133"/>
      <c r="Y36" s="50"/>
      <c r="Z36" s="50"/>
      <c r="AA36" s="50"/>
      <c r="AB36" s="50"/>
      <c r="AC36" s="50"/>
    </row>
    <row r="37" spans="1:29" ht="12.75" customHeight="1">
      <c r="A37" s="51"/>
      <c r="B37" s="293" t="s">
        <v>76</v>
      </c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138"/>
      <c r="S37" s="294"/>
      <c r="T37" s="295"/>
      <c r="U37" s="295"/>
      <c r="V37" s="295"/>
      <c r="W37" s="295"/>
      <c r="X37" s="295"/>
      <c r="Y37" s="295"/>
      <c r="Z37" s="295"/>
      <c r="AA37" s="295"/>
      <c r="AB37" s="296"/>
      <c r="AC37" s="51"/>
    </row>
    <row r="38" spans="1:29" ht="12.75" customHeight="1">
      <c r="A38" s="51"/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138"/>
      <c r="S38" s="297"/>
      <c r="T38" s="298"/>
      <c r="U38" s="298"/>
      <c r="V38" s="298"/>
      <c r="W38" s="298"/>
      <c r="X38" s="298"/>
      <c r="Y38" s="298"/>
      <c r="Z38" s="298"/>
      <c r="AA38" s="298"/>
      <c r="AB38" s="299"/>
      <c r="AC38" s="51"/>
    </row>
    <row r="39" spans="1:29" s="54" customFormat="1" ht="12.75">
      <c r="A39" s="50"/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138"/>
      <c r="S39" s="300"/>
      <c r="T39" s="301"/>
      <c r="U39" s="301"/>
      <c r="V39" s="301"/>
      <c r="W39" s="301"/>
      <c r="X39" s="301"/>
      <c r="Y39" s="301"/>
      <c r="Z39" s="301"/>
      <c r="AA39" s="301"/>
      <c r="AB39" s="302"/>
      <c r="AC39" s="50"/>
    </row>
    <row r="40" spans="1:29" s="54" customFormat="1" ht="8.25" customHeight="1">
      <c r="A40" s="5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50"/>
      <c r="T40" s="50"/>
      <c r="U40" s="50"/>
      <c r="V40" s="50"/>
      <c r="W40" s="50"/>
      <c r="X40" s="133"/>
      <c r="Y40" s="50"/>
      <c r="Z40" s="50"/>
      <c r="AA40" s="50"/>
      <c r="AB40" s="50"/>
      <c r="AC40" s="50"/>
    </row>
    <row r="41" spans="1:29" ht="12.75" customHeight="1">
      <c r="A41" s="51"/>
      <c r="B41" s="293" t="s">
        <v>108</v>
      </c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138"/>
      <c r="S41" s="294"/>
      <c r="T41" s="295"/>
      <c r="U41" s="295"/>
      <c r="V41" s="295"/>
      <c r="W41" s="295"/>
      <c r="X41" s="295"/>
      <c r="Y41" s="295"/>
      <c r="Z41" s="295"/>
      <c r="AA41" s="295"/>
      <c r="AB41" s="296"/>
      <c r="AC41" s="51"/>
    </row>
    <row r="42" spans="1:29" ht="12.75" customHeight="1">
      <c r="A42" s="51"/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138"/>
      <c r="S42" s="297"/>
      <c r="T42" s="298"/>
      <c r="U42" s="298"/>
      <c r="V42" s="298"/>
      <c r="W42" s="298"/>
      <c r="X42" s="298"/>
      <c r="Y42" s="298"/>
      <c r="Z42" s="298"/>
      <c r="AA42" s="298"/>
      <c r="AB42" s="299"/>
      <c r="AC42" s="51"/>
    </row>
    <row r="43" spans="1:29" ht="12.75" customHeight="1">
      <c r="A43" s="51"/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138"/>
      <c r="S43" s="300"/>
      <c r="T43" s="301"/>
      <c r="U43" s="301"/>
      <c r="V43" s="301"/>
      <c r="W43" s="301"/>
      <c r="X43" s="301"/>
      <c r="Y43" s="301"/>
      <c r="Z43" s="301"/>
      <c r="AA43" s="301"/>
      <c r="AB43" s="302"/>
      <c r="AC43" s="51"/>
    </row>
    <row r="44" spans="1:29" s="54" customFormat="1" ht="8.25" customHeight="1">
      <c r="A44" s="5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50"/>
      <c r="T44" s="50"/>
      <c r="U44" s="50"/>
      <c r="V44" s="50"/>
      <c r="W44" s="50"/>
      <c r="X44" s="133"/>
      <c r="Y44" s="50"/>
      <c r="Z44" s="50"/>
      <c r="AA44" s="50"/>
      <c r="AB44" s="50"/>
      <c r="AC44" s="50"/>
    </row>
    <row r="45" spans="1:29" ht="12.75" customHeight="1">
      <c r="A45" s="51"/>
      <c r="B45" s="293" t="s">
        <v>77</v>
      </c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138"/>
      <c r="S45" s="294"/>
      <c r="T45" s="295"/>
      <c r="U45" s="295"/>
      <c r="V45" s="295"/>
      <c r="W45" s="295"/>
      <c r="X45" s="295"/>
      <c r="Y45" s="295"/>
      <c r="Z45" s="295"/>
      <c r="AA45" s="295"/>
      <c r="AB45" s="296"/>
      <c r="AC45" s="51"/>
    </row>
    <row r="46" spans="1:29" ht="12.75" customHeight="1">
      <c r="A46" s="51"/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138"/>
      <c r="S46" s="297"/>
      <c r="T46" s="298"/>
      <c r="U46" s="298"/>
      <c r="V46" s="298"/>
      <c r="W46" s="298"/>
      <c r="X46" s="298"/>
      <c r="Y46" s="298"/>
      <c r="Z46" s="298"/>
      <c r="AA46" s="298"/>
      <c r="AB46" s="299"/>
      <c r="AC46" s="51"/>
    </row>
    <row r="47" spans="1:29" ht="12.75" customHeight="1">
      <c r="A47" s="51"/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138"/>
      <c r="S47" s="297"/>
      <c r="T47" s="298"/>
      <c r="U47" s="298"/>
      <c r="V47" s="298"/>
      <c r="W47" s="298"/>
      <c r="X47" s="298"/>
      <c r="Y47" s="298"/>
      <c r="Z47" s="298"/>
      <c r="AA47" s="298"/>
      <c r="AB47" s="299"/>
      <c r="AC47" s="51"/>
    </row>
    <row r="48" spans="1:29" ht="12.75" customHeight="1">
      <c r="A48" s="51"/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139"/>
      <c r="S48" s="297"/>
      <c r="T48" s="298"/>
      <c r="U48" s="298"/>
      <c r="V48" s="298"/>
      <c r="W48" s="298"/>
      <c r="X48" s="298"/>
      <c r="Y48" s="298"/>
      <c r="Z48" s="298"/>
      <c r="AA48" s="298"/>
      <c r="AB48" s="299"/>
      <c r="AC48" s="51"/>
    </row>
    <row r="49" spans="1:29" ht="12.75" customHeight="1">
      <c r="A49" s="51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139"/>
      <c r="S49" s="300"/>
      <c r="T49" s="301"/>
      <c r="U49" s="301"/>
      <c r="V49" s="301"/>
      <c r="W49" s="301"/>
      <c r="X49" s="301"/>
      <c r="Y49" s="301"/>
      <c r="Z49" s="301"/>
      <c r="AA49" s="301"/>
      <c r="AB49" s="302"/>
      <c r="AC49" s="51"/>
    </row>
    <row r="50" spans="1:29" s="54" customFormat="1" ht="8.25" customHeight="1">
      <c r="A50" s="5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50"/>
      <c r="T50" s="50"/>
      <c r="U50" s="50"/>
      <c r="V50" s="50"/>
      <c r="W50" s="50"/>
      <c r="X50" s="133"/>
      <c r="Y50" s="50"/>
      <c r="Z50" s="50"/>
      <c r="AA50" s="50"/>
      <c r="AB50" s="50"/>
      <c r="AC50" s="50"/>
    </row>
    <row r="51" spans="1:29" ht="12.75" customHeight="1">
      <c r="A51" s="51"/>
      <c r="B51" s="293" t="s">
        <v>78</v>
      </c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138"/>
      <c r="S51" s="294"/>
      <c r="T51" s="295"/>
      <c r="U51" s="295"/>
      <c r="V51" s="295"/>
      <c r="W51" s="295"/>
      <c r="X51" s="295"/>
      <c r="Y51" s="295"/>
      <c r="Z51" s="295"/>
      <c r="AA51" s="295"/>
      <c r="AB51" s="296"/>
      <c r="AC51" s="51"/>
    </row>
    <row r="52" spans="1:29" ht="15" customHeight="1">
      <c r="A52" s="51"/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138"/>
      <c r="S52" s="297"/>
      <c r="T52" s="298"/>
      <c r="U52" s="298"/>
      <c r="V52" s="298"/>
      <c r="W52" s="298"/>
      <c r="X52" s="298"/>
      <c r="Y52" s="298"/>
      <c r="Z52" s="298"/>
      <c r="AA52" s="298"/>
      <c r="AB52" s="299"/>
      <c r="AC52" s="51"/>
    </row>
    <row r="53" spans="1:29" ht="15" customHeight="1">
      <c r="A53" s="51"/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138"/>
      <c r="S53" s="300"/>
      <c r="T53" s="301"/>
      <c r="U53" s="301"/>
      <c r="V53" s="301"/>
      <c r="W53" s="301"/>
      <c r="X53" s="301"/>
      <c r="Y53" s="301"/>
      <c r="Z53" s="301"/>
      <c r="AA53" s="301"/>
      <c r="AB53" s="302"/>
      <c r="AC53" s="51"/>
    </row>
    <row r="54" spans="1:29" s="54" customFormat="1" ht="8.25" customHeight="1">
      <c r="A54" s="5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</row>
    <row r="55" spans="1:29" ht="15" customHeight="1">
      <c r="A55" s="51"/>
      <c r="B55" s="315" t="s">
        <v>79</v>
      </c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"/>
      <c r="S55" s="294"/>
      <c r="T55" s="295"/>
      <c r="U55" s="295"/>
      <c r="V55" s="295"/>
      <c r="W55" s="295"/>
      <c r="X55" s="295"/>
      <c r="Y55" s="295"/>
      <c r="Z55" s="295"/>
      <c r="AA55" s="295"/>
      <c r="AB55" s="296"/>
      <c r="AC55" s="51"/>
    </row>
    <row r="56" spans="1:29" ht="15" customHeight="1">
      <c r="A56" s="5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137"/>
      <c r="S56" s="297"/>
      <c r="T56" s="298"/>
      <c r="U56" s="298"/>
      <c r="V56" s="298"/>
      <c r="W56" s="298"/>
      <c r="X56" s="298"/>
      <c r="Y56" s="298"/>
      <c r="Z56" s="298"/>
      <c r="AA56" s="298"/>
      <c r="AB56" s="299"/>
      <c r="AC56" s="51"/>
    </row>
    <row r="57" spans="1:29" ht="19.5" customHeight="1">
      <c r="A57" s="5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137"/>
      <c r="S57" s="300"/>
      <c r="T57" s="301"/>
      <c r="U57" s="301"/>
      <c r="V57" s="301"/>
      <c r="W57" s="301"/>
      <c r="X57" s="301"/>
      <c r="Y57" s="301"/>
      <c r="Z57" s="301"/>
      <c r="AA57" s="301"/>
      <c r="AB57" s="302"/>
      <c r="AC57" s="51"/>
    </row>
    <row r="58" spans="1:29" s="54" customFormat="1" ht="8.25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</row>
    <row r="59" spans="1:29" ht="12.75" customHeight="1">
      <c r="A59" s="51"/>
      <c r="B59" s="304" t="s">
        <v>80</v>
      </c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140"/>
      <c r="S59" s="294"/>
      <c r="T59" s="295"/>
      <c r="U59" s="295"/>
      <c r="V59" s="295"/>
      <c r="W59" s="295"/>
      <c r="X59" s="295"/>
      <c r="Y59" s="295"/>
      <c r="Z59" s="295"/>
      <c r="AA59" s="295"/>
      <c r="AB59" s="296"/>
      <c r="AC59" s="51"/>
    </row>
    <row r="60" spans="1:29" ht="14.25" customHeight="1">
      <c r="A60" s="51"/>
      <c r="B60" s="304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140"/>
      <c r="S60" s="300"/>
      <c r="T60" s="301"/>
      <c r="U60" s="301"/>
      <c r="V60" s="301"/>
      <c r="W60" s="301"/>
      <c r="X60" s="301"/>
      <c r="Y60" s="301"/>
      <c r="Z60" s="301"/>
      <c r="AA60" s="301"/>
      <c r="AB60" s="302"/>
      <c r="AC60" s="51"/>
    </row>
    <row r="61" spans="1:29" s="54" customFormat="1" ht="8.25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</row>
    <row r="62" spans="1:29" ht="12.75">
      <c r="A62" s="51"/>
      <c r="B62" s="133" t="s">
        <v>130</v>
      </c>
      <c r="C62" s="133"/>
      <c r="D62" s="133"/>
      <c r="E62" s="141"/>
      <c r="F62" s="141"/>
      <c r="G62" s="136"/>
      <c r="H62" s="136"/>
      <c r="I62" s="136"/>
      <c r="J62" s="50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</row>
    <row r="63" spans="1:29" s="54" customFormat="1" ht="8.25" customHeight="1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</row>
    <row r="64" spans="1:29" ht="15" customHeight="1">
      <c r="A64" s="51"/>
      <c r="B64" s="50" t="s">
        <v>131</v>
      </c>
      <c r="C64" s="140"/>
      <c r="D64" s="50"/>
      <c r="E64" s="50"/>
      <c r="F64" s="50"/>
      <c r="G64" s="50"/>
      <c r="H64" s="50"/>
      <c r="I64" s="50"/>
      <c r="J64" s="50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39"/>
      <c r="AA64" s="51"/>
      <c r="AB64" s="51"/>
      <c r="AC64" s="51"/>
    </row>
    <row r="65" spans="1:29" ht="15" customHeight="1">
      <c r="A65" s="51"/>
      <c r="B65" s="142" t="s">
        <v>132</v>
      </c>
      <c r="D65" s="50"/>
      <c r="E65" s="50"/>
      <c r="F65" s="50"/>
      <c r="G65" s="50"/>
      <c r="H65" s="50"/>
      <c r="I65" s="50"/>
      <c r="J65" s="50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39"/>
      <c r="AA65" s="51"/>
      <c r="AB65" s="51"/>
      <c r="AC65" s="51"/>
    </row>
    <row r="66" spans="1:29" s="54" customFormat="1" ht="8.25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</row>
    <row r="67" spans="1:29" ht="12.75" customHeight="1">
      <c r="A67" s="51"/>
      <c r="B67" s="50"/>
      <c r="C67" s="124"/>
      <c r="D67" s="50"/>
      <c r="E67" s="51"/>
      <c r="F67" s="51" t="s">
        <v>59</v>
      </c>
      <c r="G67" s="51"/>
      <c r="H67" s="51"/>
      <c r="I67" s="140"/>
      <c r="J67" s="50"/>
      <c r="K67" s="305" t="s">
        <v>7</v>
      </c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51"/>
      <c r="AC67" s="51"/>
    </row>
    <row r="68" spans="1:29" s="54" customFormat="1" ht="8.2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</row>
    <row r="69" spans="1:29" ht="15" customHeight="1">
      <c r="A69" s="51"/>
      <c r="B69" s="143" t="s">
        <v>14</v>
      </c>
      <c r="C69" s="50"/>
      <c r="D69" s="50"/>
      <c r="E69" s="51"/>
      <c r="F69" s="51" t="s">
        <v>109</v>
      </c>
      <c r="G69" s="51"/>
      <c r="H69" s="51"/>
      <c r="I69" s="50"/>
      <c r="J69" s="50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51"/>
      <c r="AC69" s="51"/>
    </row>
    <row r="70" spans="1:29" s="54" customFormat="1" ht="8.2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</row>
    <row r="71" spans="1:29" ht="12.75">
      <c r="A71" s="51"/>
      <c r="B71" s="50"/>
      <c r="C71" s="50"/>
      <c r="D71" s="50"/>
      <c r="E71" s="51"/>
      <c r="F71" s="50" t="s">
        <v>60</v>
      </c>
      <c r="G71" s="51"/>
      <c r="H71" s="51"/>
      <c r="I71" s="50"/>
      <c r="J71" s="50"/>
      <c r="K71" s="307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8"/>
      <c r="AA71" s="309"/>
      <c r="AB71" s="51"/>
      <c r="AC71" s="51"/>
    </row>
    <row r="72" spans="1:29" ht="12.75">
      <c r="A72" s="51"/>
      <c r="B72" s="50"/>
      <c r="C72" s="50"/>
      <c r="D72" s="50"/>
      <c r="E72" s="51"/>
      <c r="F72" s="50"/>
      <c r="G72" s="51"/>
      <c r="H72" s="51"/>
      <c r="I72" s="50"/>
      <c r="J72" s="50"/>
      <c r="K72" s="310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  <c r="Z72" s="269"/>
      <c r="AA72" s="311"/>
      <c r="AB72" s="51"/>
      <c r="AC72" s="51"/>
    </row>
    <row r="73" spans="1:29" ht="12.75">
      <c r="A73" s="51"/>
      <c r="B73" s="50"/>
      <c r="C73" s="50"/>
      <c r="D73" s="50"/>
      <c r="E73" s="51"/>
      <c r="F73" s="50"/>
      <c r="G73" s="51"/>
      <c r="H73" s="51"/>
      <c r="I73" s="50"/>
      <c r="J73" s="50"/>
      <c r="K73" s="312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4"/>
      <c r="AB73" s="51"/>
      <c r="AC73" s="51"/>
    </row>
    <row r="74" spans="1:29" s="54" customFormat="1" ht="8.2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</row>
    <row r="75" spans="1:29" ht="14.25" customHeight="1">
      <c r="A75" s="51"/>
      <c r="B75" s="304" t="s">
        <v>133</v>
      </c>
      <c r="C75" s="304"/>
      <c r="D75" s="304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51"/>
    </row>
    <row r="76" spans="1:29" ht="14.25" customHeight="1">
      <c r="A76" s="51"/>
      <c r="B76" s="304"/>
      <c r="C76" s="304"/>
      <c r="D76" s="304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51"/>
    </row>
    <row r="77" spans="1:29" s="54" customFormat="1" ht="8.25" customHeight="1" thickBot="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</row>
    <row r="78" spans="1:29" ht="42.75" customHeight="1" thickBot="1">
      <c r="A78" s="51"/>
      <c r="B78" s="316" t="s">
        <v>26</v>
      </c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8"/>
      <c r="N78" s="319" t="s">
        <v>163</v>
      </c>
      <c r="O78" s="320"/>
      <c r="P78" s="321" t="s">
        <v>24</v>
      </c>
      <c r="Q78" s="321"/>
      <c r="R78" s="322"/>
      <c r="S78" s="317" t="s">
        <v>25</v>
      </c>
      <c r="T78" s="317"/>
      <c r="U78" s="317"/>
      <c r="V78" s="317"/>
      <c r="W78" s="317"/>
      <c r="X78" s="317" t="s">
        <v>29</v>
      </c>
      <c r="Y78" s="317"/>
      <c r="Z78" s="317"/>
      <c r="AA78" s="317"/>
      <c r="AB78" s="323"/>
      <c r="AC78" s="51"/>
    </row>
    <row r="79" spans="1:29" ht="12.95" customHeight="1">
      <c r="A79" s="51"/>
      <c r="B79" s="324"/>
      <c r="C79" s="325"/>
      <c r="D79" s="325"/>
      <c r="E79" s="325"/>
      <c r="F79" s="325"/>
      <c r="G79" s="325"/>
      <c r="H79" s="325"/>
      <c r="I79" s="325"/>
      <c r="J79" s="325"/>
      <c r="K79" s="325"/>
      <c r="L79" s="325"/>
      <c r="M79" s="325"/>
      <c r="N79" s="326" t="s">
        <v>164</v>
      </c>
      <c r="O79" s="326"/>
      <c r="P79" s="327"/>
      <c r="Q79" s="328"/>
      <c r="R79" s="329"/>
      <c r="S79" s="330"/>
      <c r="T79" s="330"/>
      <c r="U79" s="330"/>
      <c r="V79" s="330"/>
      <c r="W79" s="330"/>
      <c r="X79" s="331" t="e">
        <f t="shared" ref="X79:X88" si="0">S79/$S$89</f>
        <v>#DIV/0!</v>
      </c>
      <c r="Y79" s="332"/>
      <c r="Z79" s="332"/>
      <c r="AA79" s="332"/>
      <c r="AB79" s="333"/>
      <c r="AC79" s="51"/>
    </row>
    <row r="80" spans="1:29" ht="12.95" customHeight="1">
      <c r="A80" s="51"/>
      <c r="B80" s="339"/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26" t="s">
        <v>164</v>
      </c>
      <c r="O80" s="326"/>
      <c r="P80" s="341"/>
      <c r="Q80" s="342"/>
      <c r="R80" s="343"/>
      <c r="S80" s="344"/>
      <c r="T80" s="344"/>
      <c r="U80" s="344"/>
      <c r="V80" s="344"/>
      <c r="W80" s="344"/>
      <c r="X80" s="345" t="e">
        <f t="shared" si="0"/>
        <v>#DIV/0!</v>
      </c>
      <c r="Y80" s="346"/>
      <c r="Z80" s="346"/>
      <c r="AA80" s="346"/>
      <c r="AB80" s="347"/>
      <c r="AC80" s="51"/>
    </row>
    <row r="81" spans="1:29" ht="12.95" customHeight="1">
      <c r="A81" s="51"/>
      <c r="B81" s="339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26" t="s">
        <v>164</v>
      </c>
      <c r="O81" s="326"/>
      <c r="P81" s="341"/>
      <c r="Q81" s="342"/>
      <c r="R81" s="343"/>
      <c r="S81" s="344"/>
      <c r="T81" s="344"/>
      <c r="U81" s="344"/>
      <c r="V81" s="344"/>
      <c r="W81" s="344"/>
      <c r="X81" s="345" t="e">
        <f t="shared" si="0"/>
        <v>#DIV/0!</v>
      </c>
      <c r="Y81" s="346"/>
      <c r="Z81" s="346"/>
      <c r="AA81" s="346"/>
      <c r="AB81" s="347"/>
      <c r="AC81" s="51"/>
    </row>
    <row r="82" spans="1:29" ht="12.95" customHeight="1">
      <c r="A82" s="51"/>
      <c r="B82" s="339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26" t="s">
        <v>164</v>
      </c>
      <c r="O82" s="326"/>
      <c r="P82" s="341"/>
      <c r="Q82" s="342"/>
      <c r="R82" s="343"/>
      <c r="S82" s="344"/>
      <c r="T82" s="344"/>
      <c r="U82" s="344"/>
      <c r="V82" s="344"/>
      <c r="W82" s="344"/>
      <c r="X82" s="345" t="e">
        <f t="shared" si="0"/>
        <v>#DIV/0!</v>
      </c>
      <c r="Y82" s="346"/>
      <c r="Z82" s="346"/>
      <c r="AA82" s="346"/>
      <c r="AB82" s="347"/>
      <c r="AC82" s="51"/>
    </row>
    <row r="83" spans="1:29" ht="12.95" customHeight="1">
      <c r="A83" s="51"/>
      <c r="B83" s="339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26" t="s">
        <v>164</v>
      </c>
      <c r="O83" s="326"/>
      <c r="P83" s="341"/>
      <c r="Q83" s="342"/>
      <c r="R83" s="343"/>
      <c r="S83" s="344"/>
      <c r="T83" s="344"/>
      <c r="U83" s="344"/>
      <c r="V83" s="344"/>
      <c r="W83" s="344"/>
      <c r="X83" s="345" t="e">
        <f t="shared" si="0"/>
        <v>#DIV/0!</v>
      </c>
      <c r="Y83" s="346"/>
      <c r="Z83" s="346"/>
      <c r="AA83" s="346"/>
      <c r="AB83" s="347"/>
      <c r="AC83" s="51"/>
    </row>
    <row r="84" spans="1:29" ht="12.95" customHeight="1">
      <c r="A84" s="51"/>
      <c r="B84" s="339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26" t="s">
        <v>164</v>
      </c>
      <c r="O84" s="326"/>
      <c r="P84" s="341"/>
      <c r="Q84" s="342"/>
      <c r="R84" s="343"/>
      <c r="S84" s="344"/>
      <c r="T84" s="344"/>
      <c r="U84" s="344"/>
      <c r="V84" s="344"/>
      <c r="W84" s="344"/>
      <c r="X84" s="345" t="e">
        <f t="shared" si="0"/>
        <v>#DIV/0!</v>
      </c>
      <c r="Y84" s="346"/>
      <c r="Z84" s="346"/>
      <c r="AA84" s="346"/>
      <c r="AB84" s="347"/>
      <c r="AC84" s="51"/>
    </row>
    <row r="85" spans="1:29" ht="12.95" customHeight="1">
      <c r="A85" s="51"/>
      <c r="B85" s="339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26" t="s">
        <v>164</v>
      </c>
      <c r="O85" s="326"/>
      <c r="P85" s="341"/>
      <c r="Q85" s="342"/>
      <c r="R85" s="343"/>
      <c r="S85" s="344"/>
      <c r="T85" s="344"/>
      <c r="U85" s="344"/>
      <c r="V85" s="344"/>
      <c r="W85" s="344"/>
      <c r="X85" s="345" t="e">
        <f t="shared" si="0"/>
        <v>#DIV/0!</v>
      </c>
      <c r="Y85" s="346"/>
      <c r="Z85" s="346"/>
      <c r="AA85" s="346"/>
      <c r="AB85" s="347"/>
      <c r="AC85" s="51"/>
    </row>
    <row r="86" spans="1:29" ht="12.95" customHeight="1">
      <c r="A86" s="51"/>
      <c r="B86" s="339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26" t="s">
        <v>164</v>
      </c>
      <c r="O86" s="326"/>
      <c r="P86" s="341"/>
      <c r="Q86" s="342"/>
      <c r="R86" s="343"/>
      <c r="S86" s="344"/>
      <c r="T86" s="344"/>
      <c r="U86" s="344"/>
      <c r="V86" s="344"/>
      <c r="W86" s="344"/>
      <c r="X86" s="345" t="e">
        <f t="shared" si="0"/>
        <v>#DIV/0!</v>
      </c>
      <c r="Y86" s="346"/>
      <c r="Z86" s="346"/>
      <c r="AA86" s="346"/>
      <c r="AB86" s="347"/>
      <c r="AC86" s="51"/>
    </row>
    <row r="87" spans="1:29" ht="12.95" customHeight="1">
      <c r="A87" s="51"/>
      <c r="B87" s="339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26" t="s">
        <v>164</v>
      </c>
      <c r="O87" s="326"/>
      <c r="P87" s="341"/>
      <c r="Q87" s="342"/>
      <c r="R87" s="343"/>
      <c r="S87" s="344"/>
      <c r="T87" s="344"/>
      <c r="U87" s="344"/>
      <c r="V87" s="344"/>
      <c r="W87" s="344"/>
      <c r="X87" s="345" t="e">
        <f t="shared" si="0"/>
        <v>#DIV/0!</v>
      </c>
      <c r="Y87" s="346"/>
      <c r="Z87" s="346"/>
      <c r="AA87" s="346"/>
      <c r="AB87" s="347"/>
      <c r="AC87" s="51"/>
    </row>
    <row r="88" spans="1:29" ht="12.95" customHeight="1" thickBot="1">
      <c r="A88" s="51"/>
      <c r="B88" s="339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26" t="s">
        <v>164</v>
      </c>
      <c r="O88" s="326"/>
      <c r="P88" s="348"/>
      <c r="Q88" s="349"/>
      <c r="R88" s="350"/>
      <c r="S88" s="344"/>
      <c r="T88" s="344"/>
      <c r="U88" s="344"/>
      <c r="V88" s="344"/>
      <c r="W88" s="344"/>
      <c r="X88" s="351" t="e">
        <f t="shared" si="0"/>
        <v>#DIV/0!</v>
      </c>
      <c r="Y88" s="352"/>
      <c r="Z88" s="352"/>
      <c r="AA88" s="352"/>
      <c r="AB88" s="353"/>
      <c r="AC88" s="51"/>
    </row>
    <row r="89" spans="1:29" ht="12.95" customHeight="1" thickBot="1">
      <c r="A89" s="51"/>
      <c r="B89" s="406" t="s">
        <v>0</v>
      </c>
      <c r="C89" s="407"/>
      <c r="D89" s="407"/>
      <c r="E89" s="407"/>
      <c r="F89" s="407"/>
      <c r="G89" s="407"/>
      <c r="H89" s="407"/>
      <c r="I89" s="407"/>
      <c r="J89" s="407"/>
      <c r="K89" s="407"/>
      <c r="L89" s="407"/>
      <c r="M89" s="408"/>
      <c r="N89" s="409"/>
      <c r="O89" s="410"/>
      <c r="P89" s="387">
        <f>SUM(P79:R88)</f>
        <v>0</v>
      </c>
      <c r="Q89" s="387"/>
      <c r="R89" s="411"/>
      <c r="S89" s="334">
        <f>SUM(S79:W88)</f>
        <v>0</v>
      </c>
      <c r="T89" s="335"/>
      <c r="U89" s="335"/>
      <c r="V89" s="335"/>
      <c r="W89" s="335"/>
      <c r="X89" s="336" t="e">
        <f>SUM(X79:AB88)</f>
        <v>#DIV/0!</v>
      </c>
      <c r="Y89" s="335"/>
      <c r="Z89" s="335"/>
      <c r="AA89" s="335"/>
      <c r="AB89" s="337"/>
      <c r="AC89" s="51"/>
    </row>
    <row r="90" spans="1:29" s="54" customFormat="1" ht="8.25" customHeight="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</row>
    <row r="91" spans="1:29" s="145" customFormat="1" ht="15" customHeight="1">
      <c r="A91" s="51"/>
      <c r="B91" s="50"/>
      <c r="C91" s="50"/>
      <c r="D91" s="50"/>
      <c r="E91" s="50"/>
      <c r="F91" s="50" t="s">
        <v>158</v>
      </c>
      <c r="G91" s="50"/>
      <c r="H91" s="50"/>
      <c r="I91" s="144"/>
      <c r="J91" s="50"/>
      <c r="K91" s="51"/>
      <c r="L91" s="51"/>
      <c r="M91" s="51"/>
      <c r="N91" s="51"/>
      <c r="O91" s="338" t="e">
        <f>(SUMIF(N79:O88,"si",S79:W88))/S89</f>
        <v>#DIV/0!</v>
      </c>
      <c r="P91" s="338"/>
      <c r="Q91" s="338"/>
      <c r="R91" s="338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</row>
    <row r="92" spans="1:29" ht="12.95" customHeight="1">
      <c r="A92" s="51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6"/>
      <c r="Y92" s="144"/>
      <c r="Z92" s="144"/>
      <c r="AA92" s="144"/>
      <c r="AB92" s="144"/>
      <c r="AC92" s="51"/>
    </row>
    <row r="93" spans="1:29" s="54" customFormat="1" ht="8.25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</row>
    <row r="94" spans="1:29" s="145" customFormat="1" ht="15" customHeight="1">
      <c r="A94" s="51"/>
      <c r="B94" s="124" t="s">
        <v>168</v>
      </c>
      <c r="C94" s="136"/>
      <c r="D94" s="144"/>
      <c r="E94" s="144"/>
      <c r="F94" s="147"/>
      <c r="G94" s="136"/>
      <c r="H94" s="144"/>
      <c r="I94" s="144"/>
      <c r="J94" s="50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</row>
    <row r="95" spans="1:29" s="54" customFormat="1" ht="8.25" customHeight="1" thickBo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</row>
    <row r="96" spans="1:29" s="145" customFormat="1" ht="30" customHeight="1" thickBot="1">
      <c r="A96" s="51"/>
      <c r="B96" s="316" t="s">
        <v>26</v>
      </c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8"/>
      <c r="N96" s="357" t="s">
        <v>69</v>
      </c>
      <c r="O96" s="357"/>
      <c r="P96" s="357"/>
      <c r="Q96" s="357"/>
      <c r="R96" s="357"/>
      <c r="S96" s="357"/>
      <c r="T96" s="357"/>
      <c r="U96" s="357"/>
      <c r="V96" s="357"/>
      <c r="W96" s="357"/>
      <c r="X96" s="317" t="s">
        <v>27</v>
      </c>
      <c r="Y96" s="317"/>
      <c r="Z96" s="317"/>
      <c r="AA96" s="317"/>
      <c r="AB96" s="323"/>
      <c r="AC96" s="51"/>
    </row>
    <row r="97" spans="1:29" s="145" customFormat="1" ht="12.95" customHeight="1">
      <c r="A97" s="51"/>
      <c r="B97" s="324"/>
      <c r="C97" s="325"/>
      <c r="D97" s="325"/>
      <c r="E97" s="325"/>
      <c r="F97" s="325"/>
      <c r="G97" s="325"/>
      <c r="H97" s="325"/>
      <c r="I97" s="325"/>
      <c r="J97" s="325"/>
      <c r="K97" s="325"/>
      <c r="L97" s="325"/>
      <c r="M97" s="325"/>
      <c r="N97" s="358"/>
      <c r="O97" s="358"/>
      <c r="P97" s="358"/>
      <c r="Q97" s="358"/>
      <c r="R97" s="358"/>
      <c r="S97" s="358"/>
      <c r="T97" s="358"/>
      <c r="U97" s="358"/>
      <c r="V97" s="358"/>
      <c r="W97" s="358"/>
      <c r="X97" s="359"/>
      <c r="Y97" s="359"/>
      <c r="Z97" s="359"/>
      <c r="AA97" s="359"/>
      <c r="AB97" s="360"/>
      <c r="AC97" s="51"/>
    </row>
    <row r="98" spans="1:29" s="145" customFormat="1" ht="12.95" customHeight="1">
      <c r="A98" s="51"/>
      <c r="B98" s="339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5"/>
      <c r="Y98" s="355"/>
      <c r="Z98" s="355"/>
      <c r="AA98" s="355"/>
      <c r="AB98" s="356"/>
      <c r="AC98" s="51"/>
    </row>
    <row r="99" spans="1:29" s="145" customFormat="1" ht="12.95" customHeight="1">
      <c r="A99" s="51"/>
      <c r="B99" s="339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54"/>
      <c r="O99" s="354"/>
      <c r="P99" s="354"/>
      <c r="Q99" s="354"/>
      <c r="R99" s="354"/>
      <c r="S99" s="354"/>
      <c r="T99" s="354"/>
      <c r="U99" s="354"/>
      <c r="V99" s="354"/>
      <c r="W99" s="354"/>
      <c r="X99" s="355"/>
      <c r="Y99" s="355"/>
      <c r="Z99" s="355"/>
      <c r="AA99" s="355"/>
      <c r="AB99" s="356"/>
      <c r="AC99" s="51"/>
    </row>
    <row r="100" spans="1:29" s="145" customFormat="1" ht="12.95" customHeight="1">
      <c r="A100" s="51"/>
      <c r="B100" s="339"/>
      <c r="C100" s="340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5"/>
      <c r="Y100" s="355"/>
      <c r="Z100" s="355"/>
      <c r="AA100" s="355"/>
      <c r="AB100" s="356"/>
      <c r="AC100" s="51"/>
    </row>
    <row r="101" spans="1:29" s="145" customFormat="1" ht="12.95" customHeight="1">
      <c r="A101" s="51"/>
      <c r="B101" s="339"/>
      <c r="C101" s="340"/>
      <c r="D101" s="340"/>
      <c r="E101" s="340"/>
      <c r="F101" s="340"/>
      <c r="G101" s="340"/>
      <c r="H101" s="340"/>
      <c r="I101" s="340"/>
      <c r="J101" s="340"/>
      <c r="K101" s="340"/>
      <c r="L101" s="340"/>
      <c r="M101" s="340"/>
      <c r="N101" s="354"/>
      <c r="O101" s="354"/>
      <c r="P101" s="354"/>
      <c r="Q101" s="354"/>
      <c r="R101" s="354"/>
      <c r="S101" s="354"/>
      <c r="T101" s="354"/>
      <c r="U101" s="354"/>
      <c r="V101" s="354"/>
      <c r="W101" s="354"/>
      <c r="X101" s="355"/>
      <c r="Y101" s="355"/>
      <c r="Z101" s="355"/>
      <c r="AA101" s="355"/>
      <c r="AB101" s="356"/>
      <c r="AC101" s="51"/>
    </row>
    <row r="102" spans="1:29" s="145" customFormat="1" ht="12.95" customHeight="1">
      <c r="A102" s="51"/>
      <c r="B102" s="339"/>
      <c r="C102" s="340"/>
      <c r="D102" s="340"/>
      <c r="E102" s="340"/>
      <c r="F102" s="340"/>
      <c r="G102" s="340"/>
      <c r="H102" s="340"/>
      <c r="I102" s="340"/>
      <c r="J102" s="340"/>
      <c r="K102" s="340"/>
      <c r="L102" s="340"/>
      <c r="M102" s="340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5"/>
      <c r="Y102" s="355"/>
      <c r="Z102" s="355"/>
      <c r="AA102" s="355"/>
      <c r="AB102" s="356"/>
      <c r="AC102" s="51"/>
    </row>
    <row r="103" spans="1:29" s="145" customFormat="1" ht="12.95" customHeight="1">
      <c r="A103" s="51"/>
      <c r="B103" s="339"/>
      <c r="C103" s="340"/>
      <c r="D103" s="340"/>
      <c r="E103" s="340"/>
      <c r="F103" s="340"/>
      <c r="G103" s="340"/>
      <c r="H103" s="340"/>
      <c r="I103" s="340"/>
      <c r="J103" s="340"/>
      <c r="K103" s="340"/>
      <c r="L103" s="340"/>
      <c r="M103" s="340"/>
      <c r="N103" s="354"/>
      <c r="O103" s="354"/>
      <c r="P103" s="354"/>
      <c r="Q103" s="354"/>
      <c r="R103" s="354"/>
      <c r="S103" s="354"/>
      <c r="T103" s="354"/>
      <c r="U103" s="354"/>
      <c r="V103" s="354"/>
      <c r="W103" s="354"/>
      <c r="X103" s="355"/>
      <c r="Y103" s="355"/>
      <c r="Z103" s="355"/>
      <c r="AA103" s="355"/>
      <c r="AB103" s="356"/>
      <c r="AC103" s="51"/>
    </row>
    <row r="104" spans="1:29" s="145" customFormat="1" ht="12.95" customHeight="1">
      <c r="A104" s="51"/>
      <c r="B104" s="339"/>
      <c r="C104" s="340"/>
      <c r="D104" s="340"/>
      <c r="E104" s="340"/>
      <c r="F104" s="340"/>
      <c r="G104" s="340"/>
      <c r="H104" s="340"/>
      <c r="I104" s="340"/>
      <c r="J104" s="340"/>
      <c r="K104" s="340"/>
      <c r="L104" s="340"/>
      <c r="M104" s="340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5"/>
      <c r="Y104" s="355"/>
      <c r="Z104" s="355"/>
      <c r="AA104" s="355"/>
      <c r="AB104" s="356"/>
      <c r="AC104" s="51"/>
    </row>
    <row r="105" spans="1:29" s="145" customFormat="1" ht="12.95" customHeight="1">
      <c r="A105" s="51"/>
      <c r="B105" s="339"/>
      <c r="C105" s="340"/>
      <c r="D105" s="340"/>
      <c r="E105" s="340"/>
      <c r="F105" s="340"/>
      <c r="G105" s="340"/>
      <c r="H105" s="340"/>
      <c r="I105" s="340"/>
      <c r="J105" s="340"/>
      <c r="K105" s="340"/>
      <c r="L105" s="340"/>
      <c r="M105" s="340"/>
      <c r="N105" s="354"/>
      <c r="O105" s="354"/>
      <c r="P105" s="354"/>
      <c r="Q105" s="354"/>
      <c r="R105" s="354"/>
      <c r="S105" s="354"/>
      <c r="T105" s="354"/>
      <c r="U105" s="354"/>
      <c r="V105" s="354"/>
      <c r="W105" s="354"/>
      <c r="X105" s="355"/>
      <c r="Y105" s="355"/>
      <c r="Z105" s="355"/>
      <c r="AA105" s="355"/>
      <c r="AB105" s="356"/>
      <c r="AC105" s="51"/>
    </row>
    <row r="106" spans="1:29" s="145" customFormat="1" ht="12.95" customHeight="1" thickBot="1">
      <c r="A106" s="51"/>
      <c r="B106" s="339"/>
      <c r="C106" s="340"/>
      <c r="D106" s="340"/>
      <c r="E106" s="340"/>
      <c r="F106" s="340"/>
      <c r="G106" s="340"/>
      <c r="H106" s="340"/>
      <c r="I106" s="340"/>
      <c r="J106" s="340"/>
      <c r="K106" s="340"/>
      <c r="L106" s="340"/>
      <c r="M106" s="340"/>
      <c r="N106" s="354"/>
      <c r="O106" s="354"/>
      <c r="P106" s="354"/>
      <c r="Q106" s="354"/>
      <c r="R106" s="354"/>
      <c r="S106" s="354"/>
      <c r="T106" s="354"/>
      <c r="U106" s="354"/>
      <c r="V106" s="354"/>
      <c r="W106" s="354"/>
      <c r="X106" s="355"/>
      <c r="Y106" s="355"/>
      <c r="Z106" s="355"/>
      <c r="AA106" s="355"/>
      <c r="AB106" s="356"/>
      <c r="AC106" s="51"/>
    </row>
    <row r="107" spans="1:29" s="145" customFormat="1" ht="12.95" customHeight="1" thickBot="1">
      <c r="A107" s="51"/>
      <c r="B107" s="272" t="s">
        <v>0</v>
      </c>
      <c r="C107" s="365"/>
      <c r="D107" s="365"/>
      <c r="E107" s="365"/>
      <c r="F107" s="365"/>
      <c r="G107" s="365"/>
      <c r="H107" s="365"/>
      <c r="I107" s="365"/>
      <c r="J107" s="365"/>
      <c r="K107" s="365"/>
      <c r="L107" s="365"/>
      <c r="M107" s="365"/>
      <c r="N107" s="365"/>
      <c r="O107" s="365"/>
      <c r="P107" s="365"/>
      <c r="Q107" s="365"/>
      <c r="R107" s="365"/>
      <c r="S107" s="365"/>
      <c r="T107" s="365"/>
      <c r="U107" s="365"/>
      <c r="V107" s="365"/>
      <c r="W107" s="366"/>
      <c r="X107" s="335">
        <f>SUM(X97:AB106)</f>
        <v>0</v>
      </c>
      <c r="Y107" s="335"/>
      <c r="Z107" s="335"/>
      <c r="AA107" s="335"/>
      <c r="AB107" s="337"/>
      <c r="AC107" s="51"/>
    </row>
    <row r="108" spans="1:29" s="54" customFormat="1" ht="8.25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</row>
    <row r="109" spans="1:29" s="145" customFormat="1" ht="15" customHeight="1">
      <c r="A109" s="51"/>
      <c r="B109" s="50"/>
      <c r="C109" s="50"/>
      <c r="D109" s="50"/>
      <c r="E109" s="50"/>
      <c r="F109" s="50" t="s">
        <v>70</v>
      </c>
      <c r="G109" s="50"/>
      <c r="H109" s="50"/>
      <c r="I109" s="144"/>
      <c r="J109" s="50"/>
      <c r="K109" s="51"/>
      <c r="L109" s="51"/>
      <c r="M109" s="51"/>
      <c r="N109" s="51"/>
      <c r="O109" s="338" t="e">
        <f>X107/S89</f>
        <v>#DIV/0!</v>
      </c>
      <c r="P109" s="338"/>
      <c r="Q109" s="338"/>
      <c r="R109" s="338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</row>
    <row r="110" spans="1:29" s="54" customFormat="1" ht="8.25" customHeight="1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</row>
    <row r="111" spans="1:29" ht="15" customHeight="1">
      <c r="A111" s="51"/>
      <c r="B111" s="54" t="s">
        <v>83</v>
      </c>
      <c r="C111" s="54"/>
      <c r="D111" s="50"/>
      <c r="E111" s="50"/>
      <c r="F111" s="50"/>
      <c r="G111" s="50"/>
      <c r="H111" s="50"/>
      <c r="I111" s="50"/>
      <c r="J111" s="50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39"/>
      <c r="AA111" s="51"/>
      <c r="AB111" s="51"/>
      <c r="AC111" s="51"/>
    </row>
    <row r="112" spans="1:29" ht="8.25" customHeight="1">
      <c r="A112" s="51"/>
      <c r="B112" s="50"/>
      <c r="C112" s="50"/>
      <c r="D112" s="50"/>
      <c r="E112" s="50"/>
      <c r="F112" s="50"/>
      <c r="G112" s="50"/>
      <c r="H112" s="50"/>
      <c r="I112" s="50"/>
      <c r="J112" s="50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39"/>
      <c r="AA112" s="51"/>
      <c r="AB112" s="51"/>
      <c r="AC112" s="51"/>
    </row>
    <row r="113" spans="1:29" ht="15" customHeight="1">
      <c r="A113" s="51"/>
      <c r="B113" s="50"/>
      <c r="C113" s="51"/>
      <c r="D113" s="278" t="s">
        <v>159</v>
      </c>
      <c r="E113" s="278"/>
      <c r="F113" s="278"/>
      <c r="G113" s="278"/>
      <c r="H113" s="278"/>
      <c r="I113" s="278"/>
      <c r="J113" s="278" t="s">
        <v>57</v>
      </c>
      <c r="K113" s="278"/>
      <c r="L113" s="278"/>
      <c r="M113" s="278"/>
      <c r="N113" s="278"/>
      <c r="O113" s="278"/>
      <c r="P113" s="278" t="s">
        <v>56</v>
      </c>
      <c r="Q113" s="278"/>
      <c r="R113" s="278"/>
      <c r="S113" s="278"/>
      <c r="T113" s="278"/>
      <c r="U113" s="278"/>
      <c r="V113" s="278" t="s">
        <v>58</v>
      </c>
      <c r="W113" s="278"/>
      <c r="X113" s="278"/>
      <c r="Y113" s="278"/>
      <c r="Z113" s="278"/>
      <c r="AA113" s="278"/>
      <c r="AB113" s="51"/>
      <c r="AC113" s="51"/>
    </row>
    <row r="114" spans="1:29" ht="24" customHeight="1">
      <c r="A114" s="51"/>
      <c r="B114" s="50"/>
      <c r="C114" s="51"/>
      <c r="D114" s="361"/>
      <c r="E114" s="361"/>
      <c r="F114" s="361"/>
      <c r="G114" s="361"/>
      <c r="H114" s="361"/>
      <c r="I114" s="361"/>
      <c r="J114" s="361"/>
      <c r="K114" s="361"/>
      <c r="L114" s="361"/>
      <c r="M114" s="361"/>
      <c r="N114" s="361"/>
      <c r="O114" s="361"/>
      <c r="P114" s="361"/>
      <c r="Q114" s="361"/>
      <c r="R114" s="361"/>
      <c r="S114" s="361"/>
      <c r="T114" s="361"/>
      <c r="U114" s="361"/>
      <c r="V114" s="361"/>
      <c r="W114" s="361"/>
      <c r="X114" s="361"/>
      <c r="Y114" s="361"/>
      <c r="Z114" s="361"/>
      <c r="AA114" s="361"/>
      <c r="AB114" s="51"/>
      <c r="AC114" s="51"/>
    </row>
    <row r="115" spans="1:29" ht="15" customHeight="1">
      <c r="A115" s="51"/>
      <c r="B115" s="50"/>
      <c r="C115" s="51"/>
      <c r="D115" s="362" t="s">
        <v>23</v>
      </c>
      <c r="E115" s="363"/>
      <c r="F115" s="363"/>
      <c r="G115" s="363"/>
      <c r="H115" s="363"/>
      <c r="I115" s="364"/>
      <c r="J115" s="278" t="s">
        <v>110</v>
      </c>
      <c r="K115" s="278"/>
      <c r="L115" s="278"/>
      <c r="M115" s="278"/>
      <c r="N115" s="278"/>
      <c r="O115" s="278"/>
      <c r="P115" s="278" t="s">
        <v>111</v>
      </c>
      <c r="Q115" s="278"/>
      <c r="R115" s="278"/>
      <c r="S115" s="278"/>
      <c r="T115" s="278"/>
      <c r="U115" s="278"/>
      <c r="V115" s="278" t="s">
        <v>112</v>
      </c>
      <c r="W115" s="278"/>
      <c r="X115" s="278"/>
      <c r="Y115" s="278"/>
      <c r="Z115" s="278"/>
      <c r="AA115" s="278"/>
      <c r="AB115" s="51"/>
      <c r="AC115" s="51"/>
    </row>
    <row r="116" spans="1:29" ht="24" customHeight="1">
      <c r="A116" s="51"/>
      <c r="B116" s="50"/>
      <c r="C116" s="51"/>
      <c r="D116" s="361"/>
      <c r="E116" s="361"/>
      <c r="F116" s="361"/>
      <c r="G116" s="361"/>
      <c r="H116" s="361"/>
      <c r="I116" s="361"/>
      <c r="J116" s="361"/>
      <c r="K116" s="361"/>
      <c r="L116" s="361"/>
      <c r="M116" s="361"/>
      <c r="N116" s="361"/>
      <c r="O116" s="361"/>
      <c r="P116" s="361"/>
      <c r="Q116" s="361"/>
      <c r="R116" s="361"/>
      <c r="S116" s="361"/>
      <c r="T116" s="361"/>
      <c r="U116" s="361"/>
      <c r="V116" s="361"/>
      <c r="W116" s="361"/>
      <c r="X116" s="361"/>
      <c r="Y116" s="361"/>
      <c r="Z116" s="361"/>
      <c r="AA116" s="361"/>
      <c r="AB116" s="51"/>
      <c r="AC116" s="51"/>
    </row>
    <row r="117" spans="1:29" ht="8.25" customHeight="1">
      <c r="A117" s="51"/>
      <c r="B117" s="50"/>
      <c r="C117" s="50"/>
      <c r="D117" s="50"/>
      <c r="E117" s="50"/>
      <c r="F117" s="50"/>
      <c r="G117" s="50"/>
      <c r="H117" s="50"/>
      <c r="I117" s="50"/>
      <c r="J117" s="50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39"/>
      <c r="AA117" s="51"/>
      <c r="AB117" s="51"/>
      <c r="AC117" s="51"/>
    </row>
    <row r="118" spans="1:29" s="145" customFormat="1" ht="15" customHeight="1">
      <c r="A118" s="51"/>
      <c r="B118" s="124" t="s">
        <v>169</v>
      </c>
      <c r="C118" s="148"/>
      <c r="D118" s="148"/>
      <c r="E118" s="148"/>
      <c r="F118" s="149"/>
      <c r="G118" s="50"/>
      <c r="H118" s="50"/>
      <c r="I118" s="144"/>
      <c r="J118" s="50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</row>
    <row r="119" spans="1:29" s="54" customFormat="1" ht="8.25" customHeight="1" thickBot="1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</row>
    <row r="120" spans="1:29" s="145" customFormat="1" ht="37.5" customHeight="1" thickBot="1">
      <c r="A120" s="51"/>
      <c r="B120" s="371" t="s">
        <v>26</v>
      </c>
      <c r="C120" s="372"/>
      <c r="D120" s="372"/>
      <c r="E120" s="372"/>
      <c r="F120" s="372"/>
      <c r="G120" s="372"/>
      <c r="H120" s="372"/>
      <c r="I120" s="372"/>
      <c r="J120" s="372"/>
      <c r="K120" s="372"/>
      <c r="L120" s="373"/>
      <c r="M120" s="374" t="s">
        <v>113</v>
      </c>
      <c r="N120" s="372"/>
      <c r="O120" s="372"/>
      <c r="P120" s="372"/>
      <c r="Q120" s="372"/>
      <c r="R120" s="375"/>
      <c r="S120" s="371" t="s">
        <v>28</v>
      </c>
      <c r="T120" s="372"/>
      <c r="U120" s="372"/>
      <c r="V120" s="372"/>
      <c r="W120" s="375"/>
      <c r="X120" s="376" t="s">
        <v>71</v>
      </c>
      <c r="Y120" s="377"/>
      <c r="Z120" s="377"/>
      <c r="AA120" s="377"/>
      <c r="AB120" s="378"/>
      <c r="AC120" s="51"/>
    </row>
    <row r="121" spans="1:29" s="145" customFormat="1" ht="12.95" customHeight="1">
      <c r="A121" s="51"/>
      <c r="B121" s="412"/>
      <c r="C121" s="413"/>
      <c r="D121" s="413"/>
      <c r="E121" s="413"/>
      <c r="F121" s="413"/>
      <c r="G121" s="413"/>
      <c r="H121" s="413"/>
      <c r="I121" s="413"/>
      <c r="J121" s="413"/>
      <c r="K121" s="413"/>
      <c r="L121" s="414"/>
      <c r="M121" s="367"/>
      <c r="N121" s="368"/>
      <c r="O121" s="368"/>
      <c r="P121" s="368"/>
      <c r="Q121" s="368"/>
      <c r="R121" s="369"/>
      <c r="S121" s="367"/>
      <c r="T121" s="368"/>
      <c r="U121" s="368"/>
      <c r="V121" s="368"/>
      <c r="W121" s="370"/>
      <c r="X121" s="331" t="e">
        <f>S121/$S$89</f>
        <v>#DIV/0!</v>
      </c>
      <c r="Y121" s="332"/>
      <c r="Z121" s="332"/>
      <c r="AA121" s="332"/>
      <c r="AB121" s="333"/>
      <c r="AC121" s="51"/>
    </row>
    <row r="122" spans="1:29" s="145" customFormat="1" ht="12.95" customHeight="1">
      <c r="A122" s="51"/>
      <c r="B122" s="412"/>
      <c r="C122" s="413"/>
      <c r="D122" s="413"/>
      <c r="E122" s="413"/>
      <c r="F122" s="413"/>
      <c r="G122" s="413"/>
      <c r="H122" s="413"/>
      <c r="I122" s="413"/>
      <c r="J122" s="413"/>
      <c r="K122" s="413"/>
      <c r="L122" s="414"/>
      <c r="M122" s="367"/>
      <c r="N122" s="368"/>
      <c r="O122" s="368"/>
      <c r="P122" s="368"/>
      <c r="Q122" s="368"/>
      <c r="R122" s="369"/>
      <c r="S122" s="367"/>
      <c r="T122" s="368"/>
      <c r="U122" s="368"/>
      <c r="V122" s="368"/>
      <c r="W122" s="370"/>
      <c r="X122" s="331" t="e">
        <f t="shared" ref="X122:X130" si="1">S122/$S$89</f>
        <v>#DIV/0!</v>
      </c>
      <c r="Y122" s="332"/>
      <c r="Z122" s="332"/>
      <c r="AA122" s="332"/>
      <c r="AB122" s="333"/>
      <c r="AC122" s="51"/>
    </row>
    <row r="123" spans="1:29" s="145" customFormat="1" ht="12.95" customHeight="1">
      <c r="A123" s="51"/>
      <c r="B123" s="412"/>
      <c r="C123" s="413"/>
      <c r="D123" s="413"/>
      <c r="E123" s="413"/>
      <c r="F123" s="413"/>
      <c r="G123" s="413"/>
      <c r="H123" s="413"/>
      <c r="I123" s="413"/>
      <c r="J123" s="413"/>
      <c r="K123" s="413"/>
      <c r="L123" s="414"/>
      <c r="M123" s="367"/>
      <c r="N123" s="368"/>
      <c r="O123" s="368"/>
      <c r="P123" s="368"/>
      <c r="Q123" s="368"/>
      <c r="R123" s="369"/>
      <c r="S123" s="367"/>
      <c r="T123" s="368"/>
      <c r="U123" s="368"/>
      <c r="V123" s="368"/>
      <c r="W123" s="370"/>
      <c r="X123" s="331" t="e">
        <f>S123/$S$89</f>
        <v>#DIV/0!</v>
      </c>
      <c r="Y123" s="332"/>
      <c r="Z123" s="332"/>
      <c r="AA123" s="332"/>
      <c r="AB123" s="333"/>
      <c r="AC123" s="51"/>
    </row>
    <row r="124" spans="1:29" s="145" customFormat="1" ht="12.95" customHeight="1">
      <c r="A124" s="51"/>
      <c r="B124" s="412"/>
      <c r="C124" s="413"/>
      <c r="D124" s="413"/>
      <c r="E124" s="413"/>
      <c r="F124" s="413"/>
      <c r="G124" s="413"/>
      <c r="H124" s="413"/>
      <c r="I124" s="413"/>
      <c r="J124" s="413"/>
      <c r="K124" s="413"/>
      <c r="L124" s="414"/>
      <c r="M124" s="367"/>
      <c r="N124" s="368"/>
      <c r="O124" s="368"/>
      <c r="P124" s="368"/>
      <c r="Q124" s="368"/>
      <c r="R124" s="369"/>
      <c r="S124" s="367"/>
      <c r="T124" s="368"/>
      <c r="U124" s="368"/>
      <c r="V124" s="368"/>
      <c r="W124" s="370"/>
      <c r="X124" s="331" t="e">
        <f t="shared" si="1"/>
        <v>#DIV/0!</v>
      </c>
      <c r="Y124" s="332"/>
      <c r="Z124" s="332"/>
      <c r="AA124" s="332"/>
      <c r="AB124" s="333"/>
      <c r="AC124" s="51"/>
    </row>
    <row r="125" spans="1:29" s="145" customFormat="1" ht="12.95" customHeight="1">
      <c r="A125" s="51"/>
      <c r="B125" s="412"/>
      <c r="C125" s="413"/>
      <c r="D125" s="413"/>
      <c r="E125" s="413"/>
      <c r="F125" s="413"/>
      <c r="G125" s="413"/>
      <c r="H125" s="413"/>
      <c r="I125" s="413"/>
      <c r="J125" s="413"/>
      <c r="K125" s="413"/>
      <c r="L125" s="414"/>
      <c r="M125" s="367"/>
      <c r="N125" s="368"/>
      <c r="O125" s="368"/>
      <c r="P125" s="368"/>
      <c r="Q125" s="368"/>
      <c r="R125" s="369"/>
      <c r="S125" s="367"/>
      <c r="T125" s="368"/>
      <c r="U125" s="368"/>
      <c r="V125" s="368"/>
      <c r="W125" s="370"/>
      <c r="X125" s="331" t="e">
        <f t="shared" si="1"/>
        <v>#DIV/0!</v>
      </c>
      <c r="Y125" s="332"/>
      <c r="Z125" s="332"/>
      <c r="AA125" s="332"/>
      <c r="AB125" s="333"/>
      <c r="AC125" s="51"/>
    </row>
    <row r="126" spans="1:29" s="145" customFormat="1" ht="12.95" customHeight="1">
      <c r="A126" s="51"/>
      <c r="B126" s="412"/>
      <c r="C126" s="413"/>
      <c r="D126" s="413"/>
      <c r="E126" s="413"/>
      <c r="F126" s="413"/>
      <c r="G126" s="413"/>
      <c r="H126" s="413"/>
      <c r="I126" s="413"/>
      <c r="J126" s="413"/>
      <c r="K126" s="413"/>
      <c r="L126" s="414"/>
      <c r="M126" s="367"/>
      <c r="N126" s="368"/>
      <c r="O126" s="368"/>
      <c r="P126" s="368"/>
      <c r="Q126" s="368"/>
      <c r="R126" s="369"/>
      <c r="S126" s="367"/>
      <c r="T126" s="368"/>
      <c r="U126" s="368"/>
      <c r="V126" s="368"/>
      <c r="W126" s="370"/>
      <c r="X126" s="331" t="e">
        <f t="shared" si="1"/>
        <v>#DIV/0!</v>
      </c>
      <c r="Y126" s="332"/>
      <c r="Z126" s="332"/>
      <c r="AA126" s="332"/>
      <c r="AB126" s="333"/>
      <c r="AC126" s="51"/>
    </row>
    <row r="127" spans="1:29" s="145" customFormat="1" ht="12.95" customHeight="1">
      <c r="A127" s="51"/>
      <c r="B127" s="412"/>
      <c r="C127" s="413"/>
      <c r="D127" s="413"/>
      <c r="E127" s="413"/>
      <c r="F127" s="413"/>
      <c r="G127" s="413"/>
      <c r="H127" s="413"/>
      <c r="I127" s="413"/>
      <c r="J127" s="413"/>
      <c r="K127" s="413"/>
      <c r="L127" s="414"/>
      <c r="M127" s="367"/>
      <c r="N127" s="368"/>
      <c r="O127" s="368"/>
      <c r="P127" s="368"/>
      <c r="Q127" s="368"/>
      <c r="R127" s="369"/>
      <c r="S127" s="367"/>
      <c r="T127" s="368"/>
      <c r="U127" s="368"/>
      <c r="V127" s="368"/>
      <c r="W127" s="370"/>
      <c r="X127" s="331" t="e">
        <f t="shared" si="1"/>
        <v>#DIV/0!</v>
      </c>
      <c r="Y127" s="332"/>
      <c r="Z127" s="332"/>
      <c r="AA127" s="332"/>
      <c r="AB127" s="333"/>
      <c r="AC127" s="51"/>
    </row>
    <row r="128" spans="1:29" s="145" customFormat="1" ht="12.95" customHeight="1">
      <c r="A128" s="51"/>
      <c r="B128" s="412"/>
      <c r="C128" s="413"/>
      <c r="D128" s="413"/>
      <c r="E128" s="413"/>
      <c r="F128" s="413"/>
      <c r="G128" s="413"/>
      <c r="H128" s="413"/>
      <c r="I128" s="413"/>
      <c r="J128" s="413"/>
      <c r="K128" s="413"/>
      <c r="L128" s="414"/>
      <c r="M128" s="367"/>
      <c r="N128" s="368"/>
      <c r="O128" s="368"/>
      <c r="P128" s="368"/>
      <c r="Q128" s="368"/>
      <c r="R128" s="369"/>
      <c r="S128" s="367"/>
      <c r="T128" s="368"/>
      <c r="U128" s="368"/>
      <c r="V128" s="368"/>
      <c r="W128" s="370"/>
      <c r="X128" s="331" t="e">
        <f t="shared" si="1"/>
        <v>#DIV/0!</v>
      </c>
      <c r="Y128" s="332"/>
      <c r="Z128" s="332"/>
      <c r="AA128" s="332"/>
      <c r="AB128" s="333"/>
      <c r="AC128" s="51"/>
    </row>
    <row r="129" spans="1:29" s="145" customFormat="1" ht="12.95" customHeight="1">
      <c r="A129" s="51"/>
      <c r="B129" s="412"/>
      <c r="C129" s="413"/>
      <c r="D129" s="413"/>
      <c r="E129" s="413"/>
      <c r="F129" s="413"/>
      <c r="G129" s="413"/>
      <c r="H129" s="413"/>
      <c r="I129" s="413"/>
      <c r="J129" s="413"/>
      <c r="K129" s="413"/>
      <c r="L129" s="414"/>
      <c r="M129" s="367"/>
      <c r="N129" s="368"/>
      <c r="O129" s="368"/>
      <c r="P129" s="368"/>
      <c r="Q129" s="368"/>
      <c r="R129" s="369"/>
      <c r="S129" s="367"/>
      <c r="T129" s="368"/>
      <c r="U129" s="368"/>
      <c r="V129" s="368"/>
      <c r="W129" s="370"/>
      <c r="X129" s="331" t="e">
        <f t="shared" si="1"/>
        <v>#DIV/0!</v>
      </c>
      <c r="Y129" s="332"/>
      <c r="Z129" s="332"/>
      <c r="AA129" s="332"/>
      <c r="AB129" s="333"/>
      <c r="AC129" s="51"/>
    </row>
    <row r="130" spans="1:29" s="145" customFormat="1" ht="12.95" customHeight="1" thickBot="1">
      <c r="A130" s="51"/>
      <c r="B130" s="150"/>
      <c r="C130" s="151"/>
      <c r="D130" s="151"/>
      <c r="E130" s="151"/>
      <c r="F130" s="151"/>
      <c r="G130" s="151"/>
      <c r="H130" s="151"/>
      <c r="I130" s="151"/>
      <c r="J130" s="151"/>
      <c r="K130" s="151"/>
      <c r="L130" s="152"/>
      <c r="M130" s="367"/>
      <c r="N130" s="368"/>
      <c r="O130" s="368"/>
      <c r="P130" s="368"/>
      <c r="Q130" s="368"/>
      <c r="R130" s="369"/>
      <c r="S130" s="367"/>
      <c r="T130" s="368"/>
      <c r="U130" s="368"/>
      <c r="V130" s="368"/>
      <c r="W130" s="370"/>
      <c r="X130" s="331" t="e">
        <f t="shared" si="1"/>
        <v>#DIV/0!</v>
      </c>
      <c r="Y130" s="332"/>
      <c r="Z130" s="332"/>
      <c r="AA130" s="332"/>
      <c r="AB130" s="333"/>
      <c r="AC130" s="51"/>
    </row>
    <row r="131" spans="1:29" ht="12.95" customHeight="1" thickBot="1">
      <c r="A131" s="51"/>
      <c r="B131" s="383" t="s">
        <v>0</v>
      </c>
      <c r="C131" s="384"/>
      <c r="D131" s="384"/>
      <c r="E131" s="384"/>
      <c r="F131" s="384"/>
      <c r="G131" s="384"/>
      <c r="H131" s="384"/>
      <c r="I131" s="384"/>
      <c r="J131" s="384"/>
      <c r="K131" s="384"/>
      <c r="L131" s="385"/>
      <c r="M131" s="386">
        <f>SUM(M121:R130)</f>
        <v>0</v>
      </c>
      <c r="N131" s="387"/>
      <c r="O131" s="387"/>
      <c r="P131" s="387"/>
      <c r="Q131" s="387"/>
      <c r="R131" s="388"/>
      <c r="S131" s="386">
        <f>SUM(S121:W130)</f>
        <v>0</v>
      </c>
      <c r="T131" s="387"/>
      <c r="U131" s="387"/>
      <c r="V131" s="387"/>
      <c r="W131" s="388"/>
      <c r="X131" s="336" t="e">
        <f>SUM(X121:AB130)</f>
        <v>#DIV/0!</v>
      </c>
      <c r="Y131" s="335"/>
      <c r="Z131" s="335"/>
      <c r="AA131" s="335"/>
      <c r="AB131" s="337"/>
      <c r="AC131" s="51"/>
    </row>
    <row r="132" spans="1:29" s="54" customFormat="1" ht="8.25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</row>
    <row r="133" spans="1:29" ht="15" customHeight="1">
      <c r="A133" s="51"/>
      <c r="B133" s="50" t="s">
        <v>170</v>
      </c>
      <c r="C133" s="140"/>
      <c r="D133" s="50"/>
      <c r="E133" s="50"/>
      <c r="F133" s="50"/>
      <c r="G133" s="50"/>
      <c r="H133" s="50"/>
      <c r="I133" s="50"/>
      <c r="J133" s="50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39"/>
      <c r="AA133" s="51"/>
      <c r="AB133" s="51"/>
      <c r="AC133" s="51"/>
    </row>
    <row r="134" spans="1:29" s="54" customFormat="1" ht="8.2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</row>
    <row r="135" spans="1:29" ht="12.75" customHeight="1">
      <c r="A135" s="51"/>
      <c r="B135" s="50"/>
      <c r="C135" s="124"/>
      <c r="D135" s="50"/>
      <c r="E135" s="51"/>
      <c r="F135" s="51" t="s">
        <v>59</v>
      </c>
      <c r="G135" s="51"/>
      <c r="H135" s="51"/>
      <c r="I135" s="140"/>
      <c r="J135" s="50"/>
      <c r="K135" s="419" t="s">
        <v>7</v>
      </c>
      <c r="L135" s="420"/>
      <c r="M135" s="420"/>
      <c r="N135" s="420"/>
      <c r="O135" s="420"/>
      <c r="P135" s="420"/>
      <c r="Q135" s="420"/>
      <c r="R135" s="420"/>
      <c r="S135" s="420"/>
      <c r="T135" s="420"/>
      <c r="U135" s="420"/>
      <c r="V135" s="420"/>
      <c r="W135" s="420"/>
      <c r="X135" s="420"/>
      <c r="Y135" s="420"/>
      <c r="Z135" s="420"/>
      <c r="AA135" s="421"/>
      <c r="AB135" s="51"/>
      <c r="AC135" s="51"/>
    </row>
    <row r="136" spans="1:29" s="54" customFormat="1" ht="8.25" customHeight="1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</row>
    <row r="137" spans="1:29" ht="12.75">
      <c r="A137" s="51"/>
      <c r="B137" s="143" t="s">
        <v>14</v>
      </c>
      <c r="C137" s="50"/>
      <c r="D137" s="50"/>
      <c r="E137" s="51"/>
      <c r="F137" s="51" t="s">
        <v>109</v>
      </c>
      <c r="G137" s="51"/>
      <c r="H137" s="51"/>
      <c r="I137" s="50"/>
      <c r="J137" s="50"/>
      <c r="K137" s="266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68"/>
      <c r="AB137" s="51"/>
      <c r="AC137" s="51"/>
    </row>
    <row r="138" spans="1:29" s="54" customFormat="1" ht="8.25" customHeight="1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</row>
    <row r="139" spans="1:29" ht="12.75">
      <c r="A139" s="51"/>
      <c r="B139" s="50"/>
      <c r="C139" s="50"/>
      <c r="D139" s="50"/>
      <c r="E139" s="51"/>
      <c r="F139" s="50" t="s">
        <v>60</v>
      </c>
      <c r="G139" s="51"/>
      <c r="H139" s="51"/>
      <c r="I139" s="50"/>
      <c r="J139" s="50"/>
      <c r="K139" s="307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9"/>
      <c r="AB139" s="51"/>
      <c r="AC139" s="51"/>
    </row>
    <row r="140" spans="1:29" ht="12.75">
      <c r="A140" s="51"/>
      <c r="B140" s="50"/>
      <c r="C140" s="50"/>
      <c r="D140" s="50"/>
      <c r="E140" s="51"/>
      <c r="F140" s="50"/>
      <c r="G140" s="51"/>
      <c r="H140" s="51"/>
      <c r="I140" s="50"/>
      <c r="J140" s="50"/>
      <c r="K140" s="310"/>
      <c r="L140" s="269"/>
      <c r="M140" s="269"/>
      <c r="N140" s="269"/>
      <c r="O140" s="269"/>
      <c r="P140" s="269"/>
      <c r="Q140" s="269"/>
      <c r="R140" s="269"/>
      <c r="S140" s="269"/>
      <c r="T140" s="269"/>
      <c r="U140" s="269"/>
      <c r="V140" s="269"/>
      <c r="W140" s="269"/>
      <c r="X140" s="269"/>
      <c r="Y140" s="269"/>
      <c r="Z140" s="269"/>
      <c r="AA140" s="311"/>
      <c r="AB140" s="51"/>
      <c r="AC140" s="51"/>
    </row>
    <row r="141" spans="1:29" ht="12.75">
      <c r="A141" s="51"/>
      <c r="B141" s="50"/>
      <c r="C141" s="50"/>
      <c r="D141" s="50"/>
      <c r="E141" s="51"/>
      <c r="F141" s="50"/>
      <c r="G141" s="51"/>
      <c r="H141" s="51"/>
      <c r="I141" s="50"/>
      <c r="J141" s="50"/>
      <c r="K141" s="312"/>
      <c r="L141" s="313"/>
      <c r="M141" s="313"/>
      <c r="N141" s="313"/>
      <c r="O141" s="313"/>
      <c r="P141" s="313"/>
      <c r="Q141" s="313"/>
      <c r="R141" s="313"/>
      <c r="S141" s="313"/>
      <c r="T141" s="313"/>
      <c r="U141" s="313"/>
      <c r="V141" s="313"/>
      <c r="W141" s="313"/>
      <c r="X141" s="313"/>
      <c r="Y141" s="313"/>
      <c r="Z141" s="313"/>
      <c r="AA141" s="314"/>
      <c r="AB141" s="51"/>
      <c r="AC141" s="51"/>
    </row>
    <row r="142" spans="1:29" s="54" customFormat="1" ht="8.25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</row>
    <row r="143" spans="1:29">
      <c r="A143" s="51"/>
      <c r="B143" s="50" t="s">
        <v>160</v>
      </c>
      <c r="C143" s="50"/>
      <c r="D143" s="153"/>
      <c r="E143" s="153"/>
      <c r="F143" s="153"/>
      <c r="G143" s="153"/>
      <c r="H143" s="50"/>
      <c r="I143" s="50"/>
      <c r="J143" s="50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39"/>
      <c r="AA143" s="51"/>
      <c r="AB143" s="51"/>
      <c r="AC143" s="51"/>
    </row>
    <row r="144" spans="1:29" s="54" customFormat="1" ht="8.25" customHeight="1" thickBot="1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</row>
    <row r="145" spans="1:29" s="155" customFormat="1" ht="42" customHeight="1" thickBot="1">
      <c r="A145" s="154"/>
      <c r="B145" s="134"/>
      <c r="C145" s="154"/>
      <c r="D145" s="379" t="s">
        <v>30</v>
      </c>
      <c r="E145" s="380"/>
      <c r="F145" s="380"/>
      <c r="G145" s="380"/>
      <c r="H145" s="380"/>
      <c r="I145" s="380"/>
      <c r="J145" s="380"/>
      <c r="K145" s="380"/>
      <c r="L145" s="380"/>
      <c r="M145" s="380"/>
      <c r="N145" s="380"/>
      <c r="O145" s="381"/>
      <c r="P145" s="380" t="s">
        <v>31</v>
      </c>
      <c r="Q145" s="380"/>
      <c r="R145" s="380"/>
      <c r="S145" s="380"/>
      <c r="T145" s="380"/>
      <c r="U145" s="381"/>
      <c r="V145" s="382"/>
      <c r="W145" s="382"/>
      <c r="X145" s="382"/>
      <c r="Y145" s="382"/>
      <c r="Z145" s="382"/>
      <c r="AA145" s="51"/>
      <c r="AB145" s="51"/>
      <c r="AC145" s="154"/>
    </row>
    <row r="146" spans="1:29" ht="12.75" customHeight="1">
      <c r="A146" s="51"/>
      <c r="B146" s="50"/>
      <c r="C146" s="51"/>
      <c r="D146" s="415"/>
      <c r="E146" s="358"/>
      <c r="F146" s="358"/>
      <c r="G146" s="358"/>
      <c r="H146" s="358"/>
      <c r="I146" s="358"/>
      <c r="J146" s="358"/>
      <c r="K146" s="358"/>
      <c r="L146" s="358"/>
      <c r="M146" s="358"/>
      <c r="N146" s="358"/>
      <c r="O146" s="416"/>
      <c r="P146" s="302"/>
      <c r="Q146" s="417"/>
      <c r="R146" s="417"/>
      <c r="S146" s="417"/>
      <c r="T146" s="417"/>
      <c r="U146" s="418"/>
      <c r="V146" s="403"/>
      <c r="W146" s="403"/>
      <c r="X146" s="403"/>
      <c r="Y146" s="403"/>
      <c r="Z146" s="403"/>
      <c r="AA146" s="51"/>
      <c r="AB146" s="51"/>
      <c r="AC146" s="51"/>
    </row>
    <row r="147" spans="1:29" s="156" customFormat="1" ht="12.75" customHeight="1">
      <c r="A147" s="50"/>
      <c r="B147" s="50"/>
      <c r="C147" s="50"/>
      <c r="D147" s="400"/>
      <c r="E147" s="354"/>
      <c r="F147" s="354"/>
      <c r="G147" s="354"/>
      <c r="H147" s="354"/>
      <c r="I147" s="354"/>
      <c r="J147" s="354"/>
      <c r="K147" s="354"/>
      <c r="L147" s="354"/>
      <c r="M147" s="354"/>
      <c r="N147" s="354"/>
      <c r="O147" s="401"/>
      <c r="P147" s="369"/>
      <c r="Q147" s="285"/>
      <c r="R147" s="285"/>
      <c r="S147" s="285"/>
      <c r="T147" s="285"/>
      <c r="U147" s="402"/>
      <c r="V147" s="403"/>
      <c r="W147" s="403"/>
      <c r="X147" s="403"/>
      <c r="Y147" s="403"/>
      <c r="Z147" s="403"/>
      <c r="AA147" s="51"/>
      <c r="AB147" s="51"/>
      <c r="AC147" s="50"/>
    </row>
    <row r="148" spans="1:29" s="156" customFormat="1" ht="12.75" customHeight="1">
      <c r="A148" s="50"/>
      <c r="B148" s="50"/>
      <c r="C148" s="50"/>
      <c r="D148" s="400"/>
      <c r="E148" s="354"/>
      <c r="F148" s="354"/>
      <c r="G148" s="354"/>
      <c r="H148" s="354"/>
      <c r="I148" s="354"/>
      <c r="J148" s="354"/>
      <c r="K148" s="354"/>
      <c r="L148" s="354"/>
      <c r="M148" s="354"/>
      <c r="N148" s="354"/>
      <c r="O148" s="401"/>
      <c r="P148" s="369"/>
      <c r="Q148" s="285"/>
      <c r="R148" s="285"/>
      <c r="S148" s="285"/>
      <c r="T148" s="285"/>
      <c r="U148" s="402"/>
      <c r="V148" s="403"/>
      <c r="W148" s="403"/>
      <c r="X148" s="403"/>
      <c r="Y148" s="403"/>
      <c r="Z148" s="403"/>
      <c r="AA148" s="51"/>
      <c r="AB148" s="51"/>
      <c r="AC148" s="50"/>
    </row>
    <row r="149" spans="1:29" ht="12.75" customHeight="1">
      <c r="A149" s="51"/>
      <c r="B149" s="50"/>
      <c r="C149" s="51"/>
      <c r="D149" s="400"/>
      <c r="E149" s="354"/>
      <c r="F149" s="354"/>
      <c r="G149" s="354"/>
      <c r="H149" s="354"/>
      <c r="I149" s="354"/>
      <c r="J149" s="354"/>
      <c r="K149" s="354"/>
      <c r="L149" s="354"/>
      <c r="M149" s="354"/>
      <c r="N149" s="354"/>
      <c r="O149" s="401"/>
      <c r="P149" s="369"/>
      <c r="Q149" s="285"/>
      <c r="R149" s="285"/>
      <c r="S149" s="285"/>
      <c r="T149" s="285"/>
      <c r="U149" s="402"/>
      <c r="V149" s="403"/>
      <c r="W149" s="403"/>
      <c r="X149" s="403"/>
      <c r="Y149" s="403"/>
      <c r="Z149" s="403"/>
      <c r="AA149" s="51"/>
      <c r="AB149" s="51"/>
      <c r="AC149" s="51"/>
    </row>
    <row r="150" spans="1:29" ht="12.75" customHeight="1">
      <c r="A150" s="51"/>
      <c r="B150" s="50"/>
      <c r="C150" s="51"/>
      <c r="D150" s="400"/>
      <c r="E150" s="354"/>
      <c r="F150" s="354"/>
      <c r="G150" s="354"/>
      <c r="H150" s="354"/>
      <c r="I150" s="354"/>
      <c r="J150" s="354"/>
      <c r="K150" s="354"/>
      <c r="L150" s="354"/>
      <c r="M150" s="354"/>
      <c r="N150" s="354"/>
      <c r="O150" s="401"/>
      <c r="P150" s="369"/>
      <c r="Q150" s="285"/>
      <c r="R150" s="285"/>
      <c r="S150" s="285"/>
      <c r="T150" s="285"/>
      <c r="U150" s="402"/>
      <c r="V150" s="403"/>
      <c r="W150" s="403"/>
      <c r="X150" s="403"/>
      <c r="Y150" s="403"/>
      <c r="Z150" s="403"/>
      <c r="AA150" s="51"/>
      <c r="AB150" s="51"/>
      <c r="AC150" s="51"/>
    </row>
    <row r="151" spans="1:29" s="156" customFormat="1" ht="12.75" customHeight="1">
      <c r="A151" s="50"/>
      <c r="B151" s="50"/>
      <c r="C151" s="50"/>
      <c r="D151" s="400"/>
      <c r="E151" s="354"/>
      <c r="F151" s="354"/>
      <c r="G151" s="354"/>
      <c r="H151" s="354"/>
      <c r="I151" s="354"/>
      <c r="J151" s="354"/>
      <c r="K151" s="354"/>
      <c r="L151" s="354"/>
      <c r="M151" s="354"/>
      <c r="N151" s="354"/>
      <c r="O151" s="401"/>
      <c r="P151" s="369"/>
      <c r="Q151" s="285"/>
      <c r="R151" s="285"/>
      <c r="S151" s="285"/>
      <c r="T151" s="285"/>
      <c r="U151" s="402"/>
      <c r="V151" s="403"/>
      <c r="W151" s="403"/>
      <c r="X151" s="403"/>
      <c r="Y151" s="403"/>
      <c r="Z151" s="403"/>
      <c r="AA151" s="51"/>
      <c r="AB151" s="51"/>
      <c r="AC151" s="50"/>
    </row>
    <row r="152" spans="1:29" s="156" customFormat="1" ht="12.75" customHeight="1">
      <c r="A152" s="50"/>
      <c r="B152" s="50"/>
      <c r="C152" s="50"/>
      <c r="D152" s="400"/>
      <c r="E152" s="354"/>
      <c r="F152" s="354"/>
      <c r="G152" s="354"/>
      <c r="H152" s="354"/>
      <c r="I152" s="354"/>
      <c r="J152" s="354"/>
      <c r="K152" s="354"/>
      <c r="L152" s="354"/>
      <c r="M152" s="354"/>
      <c r="N152" s="354"/>
      <c r="O152" s="401"/>
      <c r="P152" s="369"/>
      <c r="Q152" s="285"/>
      <c r="R152" s="285"/>
      <c r="S152" s="285"/>
      <c r="T152" s="285"/>
      <c r="U152" s="402"/>
      <c r="V152" s="403"/>
      <c r="W152" s="403"/>
      <c r="X152" s="403"/>
      <c r="Y152" s="403"/>
      <c r="Z152" s="403"/>
      <c r="AA152" s="51"/>
      <c r="AB152" s="51"/>
      <c r="AC152" s="50"/>
    </row>
    <row r="153" spans="1:29" ht="12.75" customHeight="1">
      <c r="A153" s="51"/>
      <c r="B153" s="50"/>
      <c r="C153" s="51"/>
      <c r="D153" s="400"/>
      <c r="E153" s="354"/>
      <c r="F153" s="354"/>
      <c r="G153" s="354"/>
      <c r="H153" s="354"/>
      <c r="I153" s="354"/>
      <c r="J153" s="354"/>
      <c r="K153" s="354"/>
      <c r="L153" s="354"/>
      <c r="M153" s="354"/>
      <c r="N153" s="354"/>
      <c r="O153" s="401"/>
      <c r="P153" s="369"/>
      <c r="Q153" s="285"/>
      <c r="R153" s="285"/>
      <c r="S153" s="285"/>
      <c r="T153" s="285"/>
      <c r="U153" s="402"/>
      <c r="V153" s="403"/>
      <c r="W153" s="403"/>
      <c r="X153" s="403"/>
      <c r="Y153" s="403"/>
      <c r="Z153" s="403"/>
      <c r="AA153" s="51"/>
      <c r="AB153" s="51"/>
      <c r="AC153" s="51"/>
    </row>
    <row r="154" spans="1:29" s="156" customFormat="1" ht="12.75" customHeight="1">
      <c r="A154" s="50"/>
      <c r="B154" s="50"/>
      <c r="C154" s="50"/>
      <c r="D154" s="400"/>
      <c r="E154" s="354"/>
      <c r="F154" s="354"/>
      <c r="G154" s="354"/>
      <c r="H154" s="354"/>
      <c r="I154" s="354"/>
      <c r="J154" s="354"/>
      <c r="K154" s="354"/>
      <c r="L154" s="354"/>
      <c r="M154" s="354"/>
      <c r="N154" s="354"/>
      <c r="O154" s="401"/>
      <c r="P154" s="369"/>
      <c r="Q154" s="285"/>
      <c r="R154" s="285"/>
      <c r="S154" s="285"/>
      <c r="T154" s="285"/>
      <c r="U154" s="402"/>
      <c r="V154" s="403"/>
      <c r="W154" s="403"/>
      <c r="X154" s="403"/>
      <c r="Y154" s="403"/>
      <c r="Z154" s="403"/>
      <c r="AA154" s="51"/>
      <c r="AB154" s="51"/>
      <c r="AC154" s="50"/>
    </row>
    <row r="155" spans="1:29" s="156" customFormat="1" ht="12.75" customHeight="1" thickBot="1">
      <c r="A155" s="50"/>
      <c r="B155" s="50"/>
      <c r="C155" s="50"/>
      <c r="D155" s="424"/>
      <c r="E155" s="425"/>
      <c r="F155" s="425"/>
      <c r="G155" s="425"/>
      <c r="H155" s="425"/>
      <c r="I155" s="425"/>
      <c r="J155" s="425"/>
      <c r="K155" s="425"/>
      <c r="L155" s="425"/>
      <c r="M155" s="425"/>
      <c r="N155" s="425"/>
      <c r="O155" s="426"/>
      <c r="P155" s="299"/>
      <c r="Q155" s="422"/>
      <c r="R155" s="422"/>
      <c r="S155" s="422"/>
      <c r="T155" s="422"/>
      <c r="U155" s="423"/>
      <c r="V155" s="403"/>
      <c r="W155" s="403"/>
      <c r="X155" s="403"/>
      <c r="Y155" s="403"/>
      <c r="Z155" s="403"/>
      <c r="AA155" s="51"/>
      <c r="AB155" s="51"/>
      <c r="AC155" s="50"/>
    </row>
    <row r="156" spans="1:29" s="156" customFormat="1" ht="12.75" customHeight="1" thickBot="1">
      <c r="A156" s="50"/>
      <c r="B156" s="50"/>
      <c r="C156" s="50"/>
      <c r="D156" s="272" t="s">
        <v>0</v>
      </c>
      <c r="E156" s="365"/>
      <c r="F156" s="365"/>
      <c r="G156" s="365"/>
      <c r="H156" s="365"/>
      <c r="I156" s="365"/>
      <c r="J156" s="365"/>
      <c r="K156" s="365"/>
      <c r="L156" s="365"/>
      <c r="M156" s="365"/>
      <c r="N156" s="365"/>
      <c r="O156" s="404"/>
      <c r="P156" s="387">
        <f>SUM(P146:U155)</f>
        <v>0</v>
      </c>
      <c r="Q156" s="387"/>
      <c r="R156" s="387"/>
      <c r="S156" s="387"/>
      <c r="T156" s="387"/>
      <c r="U156" s="388"/>
      <c r="V156" s="405"/>
      <c r="W156" s="405"/>
      <c r="X156" s="405"/>
      <c r="Y156" s="405"/>
      <c r="Z156" s="405"/>
      <c r="AA156" s="51"/>
      <c r="AB156" s="51"/>
      <c r="AC156" s="50"/>
    </row>
    <row r="157" spans="1:29" s="54" customFormat="1" ht="8.25" customHeight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</row>
    <row r="158" spans="1:29" s="54" customFormat="1" ht="8.25" customHeight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</row>
    <row r="159" spans="1:29" s="54" customFormat="1" ht="12.75" customHeight="1">
      <c r="A159" s="50"/>
      <c r="B159" s="304" t="s">
        <v>138</v>
      </c>
      <c r="C159" s="304"/>
      <c r="D159" s="304"/>
      <c r="E159" s="304"/>
      <c r="F159" s="304"/>
      <c r="G159" s="304"/>
      <c r="H159" s="304"/>
      <c r="I159" s="304"/>
      <c r="J159" s="304"/>
      <c r="K159" s="304"/>
      <c r="L159" s="304"/>
      <c r="M159" s="304"/>
      <c r="N159" s="304"/>
      <c r="O159" s="390"/>
      <c r="P159" s="294"/>
      <c r="Q159" s="295"/>
      <c r="R159" s="295"/>
      <c r="S159" s="295"/>
      <c r="T159" s="295"/>
      <c r="U159" s="295"/>
      <c r="V159" s="295"/>
      <c r="W159" s="295"/>
      <c r="X159" s="295"/>
      <c r="Y159" s="295"/>
      <c r="Z159" s="295"/>
      <c r="AA159" s="295"/>
      <c r="AB159" s="296"/>
      <c r="AC159" s="50"/>
    </row>
    <row r="160" spans="1:29" s="54" customFormat="1" ht="12.75" customHeight="1">
      <c r="A160" s="50"/>
      <c r="B160" s="304"/>
      <c r="C160" s="304"/>
      <c r="D160" s="304"/>
      <c r="E160" s="304"/>
      <c r="F160" s="304"/>
      <c r="G160" s="304"/>
      <c r="H160" s="304"/>
      <c r="I160" s="304"/>
      <c r="J160" s="304"/>
      <c r="K160" s="304"/>
      <c r="L160" s="304"/>
      <c r="M160" s="304"/>
      <c r="N160" s="304"/>
      <c r="O160" s="390"/>
      <c r="P160" s="297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9"/>
      <c r="AC160" s="50"/>
    </row>
    <row r="161" spans="1:29" s="54" customFormat="1" ht="12.75" customHeight="1">
      <c r="A161" s="50"/>
      <c r="B161" s="304"/>
      <c r="C161" s="304"/>
      <c r="D161" s="304"/>
      <c r="E161" s="304"/>
      <c r="F161" s="304"/>
      <c r="G161" s="304"/>
      <c r="H161" s="304"/>
      <c r="I161" s="304"/>
      <c r="J161" s="304"/>
      <c r="K161" s="304"/>
      <c r="L161" s="304"/>
      <c r="M161" s="304"/>
      <c r="N161" s="304"/>
      <c r="O161" s="390"/>
      <c r="P161" s="297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9"/>
      <c r="AC161" s="50"/>
    </row>
    <row r="162" spans="1:29" s="54" customFormat="1" ht="12.75" customHeight="1">
      <c r="A162" s="50"/>
      <c r="B162" s="304"/>
      <c r="C162" s="304"/>
      <c r="D162" s="304"/>
      <c r="E162" s="304"/>
      <c r="F162" s="304"/>
      <c r="G162" s="304"/>
      <c r="H162" s="304"/>
      <c r="I162" s="304"/>
      <c r="J162" s="304"/>
      <c r="K162" s="304"/>
      <c r="L162" s="304"/>
      <c r="M162" s="304"/>
      <c r="N162" s="304"/>
      <c r="O162" s="390"/>
      <c r="P162" s="297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9"/>
      <c r="AC162" s="50"/>
    </row>
    <row r="163" spans="1:29" s="54" customFormat="1" ht="12.75" customHeight="1">
      <c r="A163" s="50"/>
      <c r="B163" s="304"/>
      <c r="C163" s="304"/>
      <c r="D163" s="304"/>
      <c r="E163" s="304"/>
      <c r="F163" s="304"/>
      <c r="G163" s="304"/>
      <c r="H163" s="304"/>
      <c r="I163" s="304"/>
      <c r="J163" s="304"/>
      <c r="K163" s="304"/>
      <c r="L163" s="304"/>
      <c r="M163" s="304"/>
      <c r="N163" s="304"/>
      <c r="O163" s="390"/>
      <c r="P163" s="297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9"/>
      <c r="AC163" s="50"/>
    </row>
    <row r="164" spans="1:29" s="54" customFormat="1" ht="12.75">
      <c r="A164" s="50"/>
      <c r="B164" s="304"/>
      <c r="C164" s="304"/>
      <c r="D164" s="304"/>
      <c r="E164" s="304"/>
      <c r="F164" s="304"/>
      <c r="G164" s="304"/>
      <c r="H164" s="304"/>
      <c r="I164" s="304"/>
      <c r="J164" s="304"/>
      <c r="K164" s="304"/>
      <c r="L164" s="304"/>
      <c r="M164" s="304"/>
      <c r="N164" s="304"/>
      <c r="O164" s="390"/>
      <c r="P164" s="300"/>
      <c r="Q164" s="301"/>
      <c r="R164" s="301"/>
      <c r="S164" s="301"/>
      <c r="T164" s="301"/>
      <c r="U164" s="301"/>
      <c r="V164" s="301"/>
      <c r="W164" s="301"/>
      <c r="X164" s="301"/>
      <c r="Y164" s="301"/>
      <c r="Z164" s="301"/>
      <c r="AA164" s="301"/>
      <c r="AB164" s="302"/>
      <c r="AC164" s="50"/>
    </row>
    <row r="165" spans="1:29" s="54" customFormat="1" ht="8.25" customHeight="1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</row>
    <row r="166" spans="1:29" s="54" customFormat="1" ht="12.75" customHeight="1">
      <c r="A166" s="50"/>
      <c r="B166" s="304" t="s">
        <v>134</v>
      </c>
      <c r="C166" s="304"/>
      <c r="D166" s="304"/>
      <c r="E166" s="304"/>
      <c r="F166" s="304"/>
      <c r="G166" s="304"/>
      <c r="H166" s="304"/>
      <c r="I166" s="304"/>
      <c r="J166" s="304"/>
      <c r="K166" s="304"/>
      <c r="L166" s="304"/>
      <c r="M166" s="304"/>
      <c r="N166" s="304"/>
      <c r="O166" s="390"/>
      <c r="P166" s="391"/>
      <c r="Q166" s="392"/>
      <c r="R166" s="392"/>
      <c r="S166" s="392"/>
      <c r="T166" s="392"/>
      <c r="U166" s="392"/>
      <c r="V166" s="392"/>
      <c r="W166" s="392"/>
      <c r="X166" s="392"/>
      <c r="Y166" s="392"/>
      <c r="Z166" s="392"/>
      <c r="AA166" s="392"/>
      <c r="AB166" s="393"/>
      <c r="AC166" s="50"/>
    </row>
    <row r="167" spans="1:29" s="54" customFormat="1" ht="12.75" customHeight="1">
      <c r="A167" s="50"/>
      <c r="B167" s="304"/>
      <c r="C167" s="304"/>
      <c r="D167" s="304"/>
      <c r="E167" s="304"/>
      <c r="F167" s="304"/>
      <c r="G167" s="304"/>
      <c r="H167" s="304"/>
      <c r="I167" s="304"/>
      <c r="J167" s="304"/>
      <c r="K167" s="304"/>
      <c r="L167" s="304"/>
      <c r="M167" s="304"/>
      <c r="N167" s="304"/>
      <c r="O167" s="390"/>
      <c r="P167" s="394"/>
      <c r="Q167" s="395"/>
      <c r="R167" s="395"/>
      <c r="S167" s="395"/>
      <c r="T167" s="395"/>
      <c r="U167" s="395"/>
      <c r="V167" s="395"/>
      <c r="W167" s="395"/>
      <c r="X167" s="395"/>
      <c r="Y167" s="395"/>
      <c r="Z167" s="395"/>
      <c r="AA167" s="395"/>
      <c r="AB167" s="396"/>
      <c r="AC167" s="50"/>
    </row>
    <row r="168" spans="1:29" s="54" customFormat="1" ht="12.75" customHeight="1">
      <c r="A168" s="50"/>
      <c r="B168" s="304"/>
      <c r="C168" s="304"/>
      <c r="D168" s="304"/>
      <c r="E168" s="304"/>
      <c r="F168" s="304"/>
      <c r="G168" s="304"/>
      <c r="H168" s="304"/>
      <c r="I168" s="304"/>
      <c r="J168" s="304"/>
      <c r="K168" s="304"/>
      <c r="L168" s="304"/>
      <c r="M168" s="304"/>
      <c r="N168" s="304"/>
      <c r="O168" s="390"/>
      <c r="P168" s="394"/>
      <c r="Q168" s="395"/>
      <c r="R168" s="395"/>
      <c r="S168" s="395"/>
      <c r="T168" s="395"/>
      <c r="U168" s="395"/>
      <c r="V168" s="395"/>
      <c r="W168" s="395"/>
      <c r="X168" s="395"/>
      <c r="Y168" s="395"/>
      <c r="Z168" s="395"/>
      <c r="AA168" s="395"/>
      <c r="AB168" s="396"/>
      <c r="AC168" s="50"/>
    </row>
    <row r="169" spans="1:29" s="54" customFormat="1" ht="12.75" customHeight="1">
      <c r="A169" s="50"/>
      <c r="B169" s="304"/>
      <c r="C169" s="304"/>
      <c r="D169" s="304"/>
      <c r="E169" s="304"/>
      <c r="F169" s="304"/>
      <c r="G169" s="304"/>
      <c r="H169" s="304"/>
      <c r="I169" s="304"/>
      <c r="J169" s="304"/>
      <c r="K169" s="304"/>
      <c r="L169" s="304"/>
      <c r="M169" s="304"/>
      <c r="N169" s="304"/>
      <c r="O169" s="390"/>
      <c r="P169" s="394"/>
      <c r="Q169" s="395"/>
      <c r="R169" s="395"/>
      <c r="S169" s="395"/>
      <c r="T169" s="395"/>
      <c r="U169" s="395"/>
      <c r="V169" s="395"/>
      <c r="W169" s="395"/>
      <c r="X169" s="395"/>
      <c r="Y169" s="395"/>
      <c r="Z169" s="395"/>
      <c r="AA169" s="395"/>
      <c r="AB169" s="396"/>
      <c r="AC169" s="50"/>
    </row>
    <row r="170" spans="1:29" s="54" customFormat="1" ht="12.75" customHeight="1">
      <c r="A170" s="50"/>
      <c r="B170" s="304"/>
      <c r="C170" s="304"/>
      <c r="D170" s="304"/>
      <c r="E170" s="304"/>
      <c r="F170" s="304"/>
      <c r="G170" s="304"/>
      <c r="H170" s="304"/>
      <c r="I170" s="304"/>
      <c r="J170" s="304"/>
      <c r="K170" s="304"/>
      <c r="L170" s="304"/>
      <c r="M170" s="304"/>
      <c r="N170" s="304"/>
      <c r="O170" s="390"/>
      <c r="P170" s="394"/>
      <c r="Q170" s="395"/>
      <c r="R170" s="395"/>
      <c r="S170" s="395"/>
      <c r="T170" s="395"/>
      <c r="U170" s="395"/>
      <c r="V170" s="395"/>
      <c r="W170" s="395"/>
      <c r="X170" s="395"/>
      <c r="Y170" s="395"/>
      <c r="Z170" s="395"/>
      <c r="AA170" s="395"/>
      <c r="AB170" s="396"/>
      <c r="AC170" s="50"/>
    </row>
    <row r="171" spans="1:29" s="54" customFormat="1" ht="12.75">
      <c r="A171" s="50"/>
      <c r="B171" s="304"/>
      <c r="C171" s="304"/>
      <c r="D171" s="304"/>
      <c r="E171" s="304"/>
      <c r="F171" s="304"/>
      <c r="G171" s="304"/>
      <c r="H171" s="304"/>
      <c r="I171" s="304"/>
      <c r="J171" s="304"/>
      <c r="K171" s="304"/>
      <c r="L171" s="304"/>
      <c r="M171" s="304"/>
      <c r="N171" s="304"/>
      <c r="O171" s="390"/>
      <c r="P171" s="397"/>
      <c r="Q171" s="398"/>
      <c r="R171" s="398"/>
      <c r="S171" s="398"/>
      <c r="T171" s="398"/>
      <c r="U171" s="398"/>
      <c r="V171" s="398"/>
      <c r="W171" s="398"/>
      <c r="X171" s="398"/>
      <c r="Y171" s="398"/>
      <c r="Z171" s="398"/>
      <c r="AA171" s="398"/>
      <c r="AB171" s="399"/>
      <c r="AC171" s="50"/>
    </row>
    <row r="172" spans="1:29" s="54" customFormat="1" ht="8.25" customHeight="1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</row>
    <row r="173" spans="1:29">
      <c r="A173" s="51"/>
      <c r="B173" s="133" t="s">
        <v>171</v>
      </c>
      <c r="C173" s="133"/>
      <c r="D173" s="50"/>
      <c r="E173" s="50"/>
      <c r="F173" s="50"/>
      <c r="G173" s="50"/>
      <c r="H173" s="50"/>
      <c r="I173" s="50"/>
      <c r="J173" s="50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39"/>
      <c r="AA173" s="51"/>
      <c r="AB173" s="51"/>
      <c r="AC173" s="51"/>
    </row>
    <row r="174" spans="1:29">
      <c r="A174" s="51"/>
      <c r="B174" s="142" t="s">
        <v>143</v>
      </c>
      <c r="C174" s="133"/>
      <c r="D174" s="50"/>
      <c r="E174" s="50"/>
      <c r="F174" s="50"/>
      <c r="G174" s="50"/>
      <c r="H174" s="50"/>
      <c r="I174" s="50"/>
      <c r="J174" s="50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39"/>
      <c r="AA174" s="51"/>
      <c r="AB174" s="51"/>
      <c r="AC174" s="51"/>
    </row>
    <row r="175" spans="1:29" s="54" customFormat="1" ht="8.25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</row>
    <row r="176" spans="1:29" ht="12.75">
      <c r="A176" s="51"/>
      <c r="B176" s="304" t="s">
        <v>144</v>
      </c>
      <c r="C176" s="304"/>
      <c r="D176" s="304"/>
      <c r="E176" s="304"/>
      <c r="F176" s="304"/>
      <c r="G176" s="304"/>
      <c r="H176" s="304"/>
      <c r="I176" s="304"/>
      <c r="J176" s="304"/>
      <c r="K176" s="304"/>
      <c r="L176" s="304"/>
      <c r="M176" s="304"/>
      <c r="N176" s="390"/>
      <c r="O176" s="307"/>
      <c r="P176" s="308"/>
      <c r="Q176" s="308"/>
      <c r="R176" s="308"/>
      <c r="S176" s="308"/>
      <c r="T176" s="308"/>
      <c r="U176" s="308"/>
      <c r="V176" s="308"/>
      <c r="W176" s="308"/>
      <c r="X176" s="308"/>
      <c r="Y176" s="308"/>
      <c r="Z176" s="308"/>
      <c r="AA176" s="308"/>
      <c r="AB176" s="309"/>
      <c r="AC176" s="50"/>
    </row>
    <row r="177" spans="1:32" ht="12.75">
      <c r="A177" s="51"/>
      <c r="B177" s="304"/>
      <c r="C177" s="304"/>
      <c r="D177" s="304"/>
      <c r="E177" s="304"/>
      <c r="F177" s="304"/>
      <c r="G177" s="304"/>
      <c r="H177" s="304"/>
      <c r="I177" s="304"/>
      <c r="J177" s="304"/>
      <c r="K177" s="304"/>
      <c r="L177" s="304"/>
      <c r="M177" s="304"/>
      <c r="N177" s="390"/>
      <c r="O177" s="310"/>
      <c r="P177" s="269"/>
      <c r="Q177" s="269"/>
      <c r="R177" s="269"/>
      <c r="S177" s="269"/>
      <c r="T177" s="269"/>
      <c r="U177" s="269"/>
      <c r="V177" s="269"/>
      <c r="W177" s="269"/>
      <c r="X177" s="269"/>
      <c r="Y177" s="269"/>
      <c r="Z177" s="269"/>
      <c r="AA177" s="269"/>
      <c r="AB177" s="311"/>
      <c r="AC177" s="50"/>
      <c r="AF177" s="184"/>
    </row>
    <row r="178" spans="1:32" ht="12.75">
      <c r="A178" s="51"/>
      <c r="B178" s="304"/>
      <c r="C178" s="304"/>
      <c r="D178" s="304"/>
      <c r="E178" s="304"/>
      <c r="F178" s="304"/>
      <c r="G178" s="304"/>
      <c r="H178" s="304"/>
      <c r="I178" s="304"/>
      <c r="J178" s="304"/>
      <c r="K178" s="304"/>
      <c r="L178" s="304"/>
      <c r="M178" s="304"/>
      <c r="N178" s="390"/>
      <c r="O178" s="312"/>
      <c r="P178" s="313"/>
      <c r="Q178" s="313"/>
      <c r="R178" s="313"/>
      <c r="S178" s="313"/>
      <c r="T178" s="313"/>
      <c r="U178" s="313"/>
      <c r="V178" s="313"/>
      <c r="W178" s="313"/>
      <c r="X178" s="313"/>
      <c r="Y178" s="313"/>
      <c r="Z178" s="313"/>
      <c r="AA178" s="313"/>
      <c r="AB178" s="314"/>
      <c r="AC178" s="50"/>
    </row>
    <row r="179" spans="1:32" s="54" customFormat="1" ht="8.25" customHeight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</row>
    <row r="180" spans="1:32" s="160" customFormat="1" ht="12.75">
      <c r="A180" s="157"/>
      <c r="B180" s="158" t="s">
        <v>172</v>
      </c>
      <c r="C180" s="159"/>
      <c r="D180" s="139"/>
      <c r="E180" s="139"/>
      <c r="F180" s="139"/>
      <c r="G180" s="139"/>
      <c r="H180" s="139"/>
      <c r="I180" s="138"/>
      <c r="J180" s="138"/>
      <c r="K180" s="138"/>
      <c r="L180" s="138"/>
      <c r="M180" s="138"/>
      <c r="N180" s="138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266"/>
      <c r="AA180" s="267"/>
      <c r="AB180" s="268"/>
      <c r="AC180" s="157"/>
    </row>
    <row r="181" spans="1:32" s="54" customFormat="1" ht="8.2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</row>
    <row r="182" spans="1:32" ht="12.75">
      <c r="A182" s="51"/>
      <c r="B182" s="161" t="s">
        <v>173</v>
      </c>
      <c r="C182" s="161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266"/>
      <c r="AA182" s="267"/>
      <c r="AB182" s="268"/>
      <c r="AC182" s="51"/>
    </row>
    <row r="183" spans="1:32" s="54" customFormat="1" ht="8.25" customHeight="1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</row>
    <row r="184" spans="1:32" s="54" customFormat="1" ht="12.75" customHeight="1">
      <c r="A184" s="50"/>
      <c r="B184" s="389" t="s">
        <v>166</v>
      </c>
      <c r="C184" s="389"/>
      <c r="D184" s="389"/>
      <c r="E184" s="389"/>
      <c r="F184" s="389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89"/>
      <c r="R184" s="389"/>
      <c r="S184" s="389"/>
      <c r="T184" s="389"/>
      <c r="U184" s="389"/>
      <c r="V184" s="355"/>
      <c r="W184" s="355"/>
      <c r="X184" s="355"/>
      <c r="Y184" s="355"/>
      <c r="Z184" s="355"/>
      <c r="AA184" s="355"/>
      <c r="AB184" s="355"/>
      <c r="AC184" s="50"/>
    </row>
    <row r="185" spans="1:32" s="54" customFormat="1" ht="12.75">
      <c r="A185" s="50"/>
      <c r="B185" s="389"/>
      <c r="C185" s="389"/>
      <c r="D185" s="389"/>
      <c r="E185" s="389"/>
      <c r="F185" s="389"/>
      <c r="G185" s="389"/>
      <c r="H185" s="389"/>
      <c r="I185" s="389"/>
      <c r="J185" s="389"/>
      <c r="K185" s="389"/>
      <c r="L185" s="389"/>
      <c r="M185" s="389"/>
      <c r="N185" s="389"/>
      <c r="O185" s="389"/>
      <c r="P185" s="389"/>
      <c r="Q185" s="389"/>
      <c r="R185" s="389"/>
      <c r="S185" s="389"/>
      <c r="T185" s="389"/>
      <c r="U185" s="389"/>
      <c r="V185" s="162"/>
      <c r="W185" s="162"/>
      <c r="X185" s="162"/>
      <c r="Y185" s="162"/>
      <c r="Z185" s="148"/>
      <c r="AA185" s="148"/>
      <c r="AB185" s="148"/>
      <c r="AC185" s="50"/>
    </row>
    <row r="186" spans="1:32" s="54" customFormat="1" ht="12.75">
      <c r="B186" s="163" t="s">
        <v>114</v>
      </c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</row>
    <row r="187" spans="1:32" s="54" customFormat="1" ht="8.25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</row>
    <row r="188" spans="1:32" s="54" customFormat="1" ht="12.75" customHeight="1">
      <c r="A188" s="50"/>
      <c r="B188" s="389" t="s">
        <v>167</v>
      </c>
      <c r="C188" s="389"/>
      <c r="D188" s="389"/>
      <c r="E188" s="389"/>
      <c r="F188" s="389"/>
      <c r="G188" s="389"/>
      <c r="H188" s="389"/>
      <c r="I188" s="389"/>
      <c r="J188" s="389"/>
      <c r="K188" s="389"/>
      <c r="L188" s="389"/>
      <c r="M188" s="389"/>
      <c r="N188" s="389"/>
      <c r="O188" s="389"/>
      <c r="P188" s="389"/>
      <c r="Q188" s="389"/>
      <c r="R188" s="389"/>
      <c r="S188" s="389"/>
      <c r="T188" s="389"/>
      <c r="U188" s="389"/>
      <c r="V188" s="355"/>
      <c r="W188" s="355"/>
      <c r="X188" s="355"/>
      <c r="Y188" s="355"/>
      <c r="Z188" s="355"/>
      <c r="AA188" s="355"/>
      <c r="AB188" s="355"/>
      <c r="AC188" s="50"/>
    </row>
    <row r="189" spans="1:32" s="54" customFormat="1" ht="12.75">
      <c r="A189" s="50"/>
      <c r="B189" s="389"/>
      <c r="C189" s="389"/>
      <c r="D189" s="389"/>
      <c r="E189" s="389"/>
      <c r="F189" s="389"/>
      <c r="G189" s="389"/>
      <c r="H189" s="389"/>
      <c r="I189" s="389"/>
      <c r="J189" s="389"/>
      <c r="K189" s="389"/>
      <c r="L189" s="389"/>
      <c r="M189" s="389"/>
      <c r="N189" s="389"/>
      <c r="O189" s="389"/>
      <c r="P189" s="389"/>
      <c r="Q189" s="389"/>
      <c r="R189" s="389"/>
      <c r="S189" s="389"/>
      <c r="T189" s="389"/>
      <c r="U189" s="389"/>
      <c r="V189" s="162"/>
      <c r="W189" s="162"/>
      <c r="X189" s="162"/>
      <c r="Y189" s="162"/>
      <c r="Z189" s="148"/>
      <c r="AA189" s="148"/>
      <c r="AB189" s="148"/>
      <c r="AC189" s="50"/>
    </row>
    <row r="190" spans="1:32" s="54" customFormat="1" ht="12.75">
      <c r="B190" s="163" t="s">
        <v>114</v>
      </c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</row>
    <row r="191" spans="1:32" s="54" customFormat="1" ht="8.25" customHeight="1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</row>
    <row r="192" spans="1:32" ht="12.75">
      <c r="A192" s="51"/>
      <c r="B192" s="186" t="s">
        <v>181</v>
      </c>
      <c r="C192" s="186"/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460"/>
      <c r="P192" s="461"/>
      <c r="Q192" s="461"/>
      <c r="R192" s="461"/>
      <c r="S192" s="461"/>
      <c r="T192" s="461"/>
      <c r="U192" s="461"/>
      <c r="V192" s="461"/>
      <c r="W192" s="461"/>
      <c r="X192" s="461"/>
      <c r="Y192" s="461"/>
      <c r="Z192" s="461"/>
      <c r="AA192" s="461"/>
      <c r="AB192" s="462"/>
      <c r="AC192" s="51"/>
    </row>
    <row r="193" spans="1:34" s="54" customFormat="1" ht="8.25" customHeight="1">
      <c r="A193" s="50"/>
      <c r="B193" s="188"/>
      <c r="C193" s="188"/>
      <c r="D193" s="188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</row>
    <row r="194" spans="1:34" ht="12.75">
      <c r="A194" s="51"/>
      <c r="B194" s="186" t="s">
        <v>182</v>
      </c>
      <c r="C194" s="187"/>
      <c r="D194" s="187"/>
      <c r="E194" s="187"/>
      <c r="F194" s="187"/>
      <c r="G194" s="187"/>
      <c r="H194" s="187"/>
      <c r="I194" s="187"/>
      <c r="J194" s="187"/>
      <c r="K194" s="187"/>
      <c r="L194" s="187"/>
      <c r="M194" s="187"/>
      <c r="N194" s="187"/>
      <c r="O194" s="460"/>
      <c r="P194" s="461"/>
      <c r="Q194" s="461"/>
      <c r="R194" s="461"/>
      <c r="S194" s="461"/>
      <c r="T194" s="461"/>
      <c r="U194" s="461"/>
      <c r="V194" s="461"/>
      <c r="W194" s="461"/>
      <c r="X194" s="461"/>
      <c r="Y194" s="461"/>
      <c r="Z194" s="461"/>
      <c r="AA194" s="461"/>
      <c r="AB194" s="462"/>
      <c r="AC194" s="51"/>
    </row>
    <row r="195" spans="1:34" s="181" customFormat="1" ht="8.25" customHeight="1">
      <c r="A195" s="180"/>
      <c r="B195" s="188"/>
      <c r="C195" s="188"/>
      <c r="D195" s="188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0"/>
      <c r="AC195" s="180"/>
    </row>
    <row r="196" spans="1:34" s="183" customFormat="1" ht="12.75">
      <c r="A196" s="182"/>
      <c r="B196" s="264" t="s">
        <v>175</v>
      </c>
      <c r="C196" s="264"/>
      <c r="D196" s="264"/>
      <c r="E196" s="264"/>
      <c r="F196" s="264"/>
      <c r="G196" s="264"/>
      <c r="H196" s="264"/>
      <c r="I196" s="264"/>
      <c r="J196" s="264"/>
      <c r="K196" s="264"/>
      <c r="L196" s="264"/>
      <c r="M196" s="264"/>
      <c r="N196" s="265"/>
      <c r="O196" s="266"/>
      <c r="P196" s="267"/>
      <c r="Q196" s="267"/>
      <c r="R196" s="267"/>
      <c r="S196" s="267"/>
      <c r="T196" s="267"/>
      <c r="U196" s="267"/>
      <c r="V196" s="267"/>
      <c r="W196" s="267"/>
      <c r="X196" s="267"/>
      <c r="Y196" s="267"/>
      <c r="Z196" s="267"/>
      <c r="AA196" s="267"/>
      <c r="AB196" s="268"/>
      <c r="AC196" s="182"/>
      <c r="AH196" s="185"/>
    </row>
    <row r="197" spans="1:34" s="181" customFormat="1" ht="8.25" customHeight="1">
      <c r="A197" s="180"/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  <c r="AB197" s="180"/>
      <c r="AC197" s="180"/>
    </row>
    <row r="198" spans="1:34" s="183" customFormat="1" ht="12.75">
      <c r="A198" s="182"/>
      <c r="B198" s="264" t="s">
        <v>176</v>
      </c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5"/>
      <c r="O198" s="266"/>
      <c r="P198" s="267"/>
      <c r="Q198" s="267"/>
      <c r="R198" s="267"/>
      <c r="S198" s="267"/>
      <c r="T198" s="267"/>
      <c r="U198" s="267"/>
      <c r="V198" s="267"/>
      <c r="W198" s="267"/>
      <c r="X198" s="267"/>
      <c r="Y198" s="267"/>
      <c r="Z198" s="267"/>
      <c r="AA198" s="267"/>
      <c r="AB198" s="268"/>
      <c r="AC198" s="182"/>
    </row>
    <row r="199" spans="1:34" s="181" customFormat="1" ht="8.25" customHeight="1">
      <c r="A199" s="180"/>
      <c r="B199" s="270"/>
      <c r="C199" s="270"/>
      <c r="D199" s="270"/>
      <c r="E199" s="270"/>
      <c r="F199" s="270"/>
      <c r="G199" s="270"/>
      <c r="H199" s="270"/>
      <c r="I199" s="270"/>
      <c r="J199" s="270"/>
      <c r="K199" s="270"/>
      <c r="L199" s="270"/>
      <c r="M199" s="270"/>
      <c r="N199" s="271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</row>
    <row r="200" spans="1:34" s="183" customFormat="1" ht="12.75">
      <c r="A200" s="182"/>
      <c r="B200" s="264" t="s">
        <v>178</v>
      </c>
      <c r="C200" s="264"/>
      <c r="D200" s="264"/>
      <c r="E200" s="264"/>
      <c r="F200" s="264"/>
      <c r="G200" s="264"/>
      <c r="H200" s="264"/>
      <c r="I200" s="264"/>
      <c r="J200" s="264"/>
      <c r="K200" s="264"/>
      <c r="L200" s="264"/>
      <c r="M200" s="264"/>
      <c r="N200" s="265"/>
      <c r="O200" s="266"/>
      <c r="P200" s="267"/>
      <c r="Q200" s="267"/>
      <c r="R200" s="267"/>
      <c r="S200" s="267"/>
      <c r="T200" s="267"/>
      <c r="U200" s="267"/>
      <c r="V200" s="267"/>
      <c r="W200" s="267"/>
      <c r="X200" s="267"/>
      <c r="Y200" s="267"/>
      <c r="Z200" s="267"/>
      <c r="AA200" s="267"/>
      <c r="AB200" s="268"/>
      <c r="AC200" s="182"/>
    </row>
    <row r="201" spans="1:34" s="181" customFormat="1" ht="8.25" customHeight="1">
      <c r="A201" s="180"/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269"/>
      <c r="P201" s="269"/>
      <c r="Q201" s="269"/>
      <c r="R201" s="269"/>
      <c r="S201" s="269"/>
      <c r="T201" s="269"/>
      <c r="U201" s="269"/>
      <c r="V201" s="269"/>
      <c r="W201" s="269"/>
      <c r="X201" s="269"/>
      <c r="Y201" s="269"/>
      <c r="Z201" s="269"/>
      <c r="AA201" s="269"/>
      <c r="AB201" s="269"/>
      <c r="AC201" s="180"/>
    </row>
    <row r="202" spans="1:34" s="183" customFormat="1" ht="12.75">
      <c r="A202" s="182"/>
      <c r="B202" s="264" t="s">
        <v>177</v>
      </c>
      <c r="C202" s="264"/>
      <c r="D202" s="264"/>
      <c r="E202" s="264"/>
      <c r="F202" s="264"/>
      <c r="G202" s="264"/>
      <c r="H202" s="264"/>
      <c r="I202" s="264"/>
      <c r="J202" s="264"/>
      <c r="K202" s="264"/>
      <c r="L202" s="264"/>
      <c r="M202" s="264"/>
      <c r="N202" s="265"/>
      <c r="O202" s="266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67"/>
      <c r="AA202" s="267"/>
      <c r="AB202" s="268"/>
      <c r="AC202" s="182"/>
    </row>
    <row r="203" spans="1:34" s="181" customFormat="1" ht="8.25" customHeight="1">
      <c r="A203" s="180"/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  <c r="AA203" s="180"/>
      <c r="AB203" s="180"/>
      <c r="AC203" s="180"/>
    </row>
    <row r="204" spans="1:34" s="183" customFormat="1" ht="12.75">
      <c r="A204" s="182"/>
      <c r="B204" s="264" t="s">
        <v>179</v>
      </c>
      <c r="C204" s="264"/>
      <c r="D204" s="264"/>
      <c r="E204" s="264"/>
      <c r="F204" s="264"/>
      <c r="G204" s="264"/>
      <c r="H204" s="264"/>
      <c r="I204" s="264"/>
      <c r="J204" s="264"/>
      <c r="K204" s="264"/>
      <c r="L204" s="264"/>
      <c r="M204" s="264"/>
      <c r="N204" s="265"/>
      <c r="O204" s="266"/>
      <c r="P204" s="267"/>
      <c r="Q204" s="267"/>
      <c r="R204" s="267"/>
      <c r="S204" s="267"/>
      <c r="T204" s="267"/>
      <c r="U204" s="267"/>
      <c r="V204" s="267"/>
      <c r="W204" s="267"/>
      <c r="X204" s="267"/>
      <c r="Y204" s="267"/>
      <c r="Z204" s="267"/>
      <c r="AA204" s="267"/>
      <c r="AB204" s="268"/>
      <c r="AC204" s="182"/>
    </row>
    <row r="205" spans="1:34" s="181" customFormat="1" ht="8.25" customHeight="1">
      <c r="A205" s="180"/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269"/>
      <c r="P205" s="269"/>
      <c r="Q205" s="269"/>
      <c r="R205" s="269"/>
      <c r="S205" s="269"/>
      <c r="T205" s="269"/>
      <c r="U205" s="269"/>
      <c r="V205" s="269"/>
      <c r="W205" s="269"/>
      <c r="X205" s="269"/>
      <c r="Y205" s="269"/>
      <c r="Z205" s="269"/>
      <c r="AA205" s="269"/>
      <c r="AB205" s="269"/>
      <c r="AC205" s="180"/>
    </row>
    <row r="206" spans="1:34" s="183" customFormat="1" ht="12.75">
      <c r="A206" s="182"/>
      <c r="B206" s="264" t="s">
        <v>180</v>
      </c>
      <c r="C206" s="264"/>
      <c r="D206" s="264"/>
      <c r="E206" s="264"/>
      <c r="F206" s="264"/>
      <c r="G206" s="264"/>
      <c r="H206" s="264"/>
      <c r="I206" s="264"/>
      <c r="J206" s="264"/>
      <c r="K206" s="264"/>
      <c r="L206" s="264"/>
      <c r="M206" s="264"/>
      <c r="N206" s="265"/>
      <c r="O206" s="266"/>
      <c r="P206" s="267"/>
      <c r="Q206" s="267"/>
      <c r="R206" s="267"/>
      <c r="S206" s="267"/>
      <c r="T206" s="267"/>
      <c r="U206" s="267"/>
      <c r="V206" s="267"/>
      <c r="W206" s="267"/>
      <c r="X206" s="267"/>
      <c r="Y206" s="267"/>
      <c r="Z206" s="267"/>
      <c r="AA206" s="267"/>
      <c r="AB206" s="268"/>
      <c r="AC206" s="182"/>
    </row>
    <row r="207" spans="1:34" s="181" customFormat="1" ht="8.25" customHeight="1">
      <c r="A207" s="180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</row>
    <row r="208" spans="1:34" ht="12.75">
      <c r="A208" s="51"/>
      <c r="B208" s="55" t="s">
        <v>81</v>
      </c>
      <c r="C208" s="161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1"/>
    </row>
    <row r="209" spans="1:29" s="54" customFormat="1" ht="8.2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</row>
    <row r="210" spans="1:29" s="54" customFormat="1" ht="12.75">
      <c r="A210" s="50"/>
      <c r="B210" s="133" t="s">
        <v>135</v>
      </c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</row>
    <row r="211" spans="1:29" s="54" customFormat="1" ht="12.75">
      <c r="A211" s="50"/>
      <c r="B211" s="122" t="s">
        <v>165</v>
      </c>
      <c r="C211" s="50"/>
      <c r="E211" s="52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</row>
    <row r="212" spans="1:29" s="54" customFormat="1" ht="8.2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</row>
    <row r="213" spans="1:29" s="54" customFormat="1" ht="12.75">
      <c r="A213" s="50"/>
      <c r="B213" s="304" t="s">
        <v>145</v>
      </c>
      <c r="C213" s="304"/>
      <c r="D213" s="304"/>
      <c r="E213" s="304"/>
      <c r="F213" s="304"/>
      <c r="G213" s="304"/>
      <c r="H213" s="304"/>
      <c r="I213" s="304"/>
      <c r="J213" s="304"/>
      <c r="K213" s="304"/>
      <c r="L213" s="304"/>
      <c r="M213" s="304"/>
      <c r="N213" s="304"/>
      <c r="O213" s="304"/>
      <c r="P213" s="304"/>
      <c r="Q213" s="304"/>
      <c r="R213" s="304"/>
      <c r="S213" s="304"/>
      <c r="T213" s="304"/>
      <c r="U213" s="304"/>
      <c r="V213" s="304"/>
      <c r="W213" s="304"/>
      <c r="X213" s="304"/>
      <c r="Y213" s="304"/>
      <c r="Z213" s="304"/>
      <c r="AA213" s="304"/>
      <c r="AB213" s="304"/>
      <c r="AC213" s="50"/>
    </row>
    <row r="214" spans="1:29" s="54" customFormat="1" ht="12.75">
      <c r="A214" s="50"/>
      <c r="B214" s="304"/>
      <c r="C214" s="304"/>
      <c r="D214" s="304"/>
      <c r="E214" s="304"/>
      <c r="F214" s="304"/>
      <c r="G214" s="304"/>
      <c r="H214" s="304"/>
      <c r="I214" s="304"/>
      <c r="J214" s="304"/>
      <c r="K214" s="304"/>
      <c r="L214" s="304"/>
      <c r="M214" s="304"/>
      <c r="N214" s="304"/>
      <c r="O214" s="304"/>
      <c r="P214" s="304"/>
      <c r="Q214" s="304"/>
      <c r="R214" s="304"/>
      <c r="S214" s="304"/>
      <c r="T214" s="304"/>
      <c r="U214" s="304"/>
      <c r="V214" s="304"/>
      <c r="W214" s="304"/>
      <c r="X214" s="304"/>
      <c r="Y214" s="304"/>
      <c r="Z214" s="304"/>
      <c r="AA214" s="304"/>
      <c r="AB214" s="304"/>
      <c r="AC214" s="50"/>
    </row>
    <row r="215" spans="1:29" s="54" customFormat="1" ht="8.2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</row>
    <row r="216" spans="1:29" s="54" customFormat="1" ht="12.75">
      <c r="A216" s="50"/>
      <c r="B216" s="164" t="s">
        <v>174</v>
      </c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</row>
    <row r="217" spans="1:29" s="54" customFormat="1" ht="12.75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</row>
    <row r="218" spans="1:29" s="54" customFormat="1" ht="12.75">
      <c r="B218" s="165"/>
      <c r="D218" s="166" t="s">
        <v>6</v>
      </c>
    </row>
    <row r="219" spans="1:29" s="54" customFormat="1" ht="12.75">
      <c r="B219" s="165"/>
    </row>
    <row r="220" spans="1:29" s="54" customFormat="1" ht="12.75">
      <c r="B220" s="165"/>
      <c r="D220" s="167" t="s">
        <v>7</v>
      </c>
    </row>
    <row r="221" spans="1:29" s="54" customFormat="1" ht="12.75">
      <c r="B221" s="165"/>
      <c r="D221" s="168" t="s">
        <v>1</v>
      </c>
    </row>
    <row r="222" spans="1:29" s="54" customFormat="1" ht="12.75">
      <c r="D222" s="168" t="s">
        <v>2</v>
      </c>
    </row>
    <row r="223" spans="1:29" s="54" customFormat="1" ht="12.75">
      <c r="D223" s="168" t="s">
        <v>22</v>
      </c>
    </row>
    <row r="224" spans="1:29" s="54" customFormat="1" ht="12.75">
      <c r="B224" s="165"/>
      <c r="D224" s="168" t="s">
        <v>3</v>
      </c>
      <c r="I224" s="169"/>
    </row>
    <row r="225" spans="2:28" s="54" customFormat="1" ht="12.75">
      <c r="D225" s="168" t="s">
        <v>7</v>
      </c>
      <c r="G225" s="169"/>
      <c r="H225" s="169"/>
    </row>
    <row r="226" spans="2:28" s="54" customFormat="1" ht="12.75">
      <c r="D226" s="168" t="s">
        <v>7</v>
      </c>
    </row>
    <row r="227" spans="2:28" ht="12.75">
      <c r="C227" s="54"/>
      <c r="D227" s="168" t="s">
        <v>4</v>
      </c>
      <c r="E227" s="54"/>
      <c r="F227" s="54"/>
      <c r="G227" s="54"/>
      <c r="H227" s="54"/>
      <c r="I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</row>
    <row r="228" spans="2:28" ht="12.75">
      <c r="C228" s="54"/>
      <c r="D228" s="168" t="s">
        <v>8</v>
      </c>
      <c r="E228" s="54"/>
      <c r="F228" s="54"/>
      <c r="G228" s="54"/>
      <c r="H228" s="54"/>
      <c r="I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</row>
    <row r="229" spans="2:28" ht="12.75">
      <c r="C229" s="54"/>
      <c r="D229" s="168" t="s">
        <v>9</v>
      </c>
      <c r="E229" s="54"/>
      <c r="F229" s="54"/>
      <c r="G229" s="54"/>
      <c r="H229" s="54"/>
      <c r="I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</row>
    <row r="230" spans="2:28" ht="12.75">
      <c r="C230" s="54"/>
      <c r="D230" s="168" t="s">
        <v>10</v>
      </c>
      <c r="E230" s="54"/>
      <c r="F230" s="54"/>
      <c r="G230" s="54"/>
      <c r="H230" s="54"/>
      <c r="I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</row>
    <row r="231" spans="2:28" ht="12.75">
      <c r="C231" s="54"/>
      <c r="D231" s="168" t="s">
        <v>11</v>
      </c>
      <c r="E231" s="54"/>
      <c r="F231" s="54"/>
      <c r="G231" s="54"/>
      <c r="H231" s="54"/>
      <c r="I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</row>
    <row r="232" spans="2:28" ht="12.75">
      <c r="B232" s="165"/>
      <c r="C232" s="54"/>
      <c r="D232" s="168" t="s">
        <v>12</v>
      </c>
      <c r="E232" s="54"/>
      <c r="F232" s="54"/>
      <c r="G232" s="54"/>
      <c r="H232" s="54"/>
      <c r="I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</row>
    <row r="233" spans="2:28" ht="12.75">
      <c r="B233" s="165"/>
      <c r="C233" s="54"/>
      <c r="D233" s="168" t="s">
        <v>13</v>
      </c>
      <c r="E233" s="54"/>
      <c r="F233" s="54"/>
      <c r="G233" s="54"/>
      <c r="H233" s="54"/>
      <c r="I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</row>
    <row r="234" spans="2:28" ht="12.75">
      <c r="B234" s="165"/>
      <c r="C234" s="54"/>
      <c r="D234" s="168" t="s">
        <v>7</v>
      </c>
      <c r="E234" s="54"/>
      <c r="F234" s="54"/>
      <c r="G234" s="54"/>
      <c r="H234" s="54"/>
      <c r="I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</row>
    <row r="235" spans="2:28" ht="12.75">
      <c r="B235" s="165"/>
      <c r="C235" s="54"/>
      <c r="D235" s="54"/>
      <c r="E235" s="54"/>
      <c r="F235" s="54"/>
      <c r="G235" s="54"/>
      <c r="H235" s="54"/>
      <c r="I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</row>
  </sheetData>
  <sheetProtection password="9D58" sheet="1" objects="1" scenarios="1"/>
  <dataConsolidate/>
  <mergeCells count="338">
    <mergeCell ref="V152:Z152"/>
    <mergeCell ref="D153:O153"/>
    <mergeCell ref="P153:U153"/>
    <mergeCell ref="V153:Z153"/>
    <mergeCell ref="P155:U155"/>
    <mergeCell ref="V155:Z155"/>
    <mergeCell ref="D150:O150"/>
    <mergeCell ref="P150:U150"/>
    <mergeCell ref="V150:Z150"/>
    <mergeCell ref="D151:O151"/>
    <mergeCell ref="P151:U151"/>
    <mergeCell ref="V151:Z151"/>
    <mergeCell ref="D152:O152"/>
    <mergeCell ref="P152:U152"/>
    <mergeCell ref="V154:Z154"/>
    <mergeCell ref="D155:O155"/>
    <mergeCell ref="B129:L129"/>
    <mergeCell ref="M129:R129"/>
    <mergeCell ref="S129:W129"/>
    <mergeCell ref="X129:AB129"/>
    <mergeCell ref="D149:O149"/>
    <mergeCell ref="P149:U149"/>
    <mergeCell ref="V149:Z149"/>
    <mergeCell ref="B127:L127"/>
    <mergeCell ref="M127:R127"/>
    <mergeCell ref="S127:W127"/>
    <mergeCell ref="X127:AB127"/>
    <mergeCell ref="B128:L128"/>
    <mergeCell ref="M128:R128"/>
    <mergeCell ref="S128:W128"/>
    <mergeCell ref="X128:AB128"/>
    <mergeCell ref="D146:O146"/>
    <mergeCell ref="P146:U146"/>
    <mergeCell ref="V146:Z146"/>
    <mergeCell ref="D147:O147"/>
    <mergeCell ref="P147:U147"/>
    <mergeCell ref="V147:Z147"/>
    <mergeCell ref="K135:AA135"/>
    <mergeCell ref="K137:AA137"/>
    <mergeCell ref="K139:AA141"/>
    <mergeCell ref="B103:M103"/>
    <mergeCell ref="N103:W103"/>
    <mergeCell ref="X103:AB103"/>
    <mergeCell ref="B125:L125"/>
    <mergeCell ref="M125:R125"/>
    <mergeCell ref="S125:W125"/>
    <mergeCell ref="X125:AB125"/>
    <mergeCell ref="B126:L126"/>
    <mergeCell ref="M126:R126"/>
    <mergeCell ref="S126:W126"/>
    <mergeCell ref="X126:AB126"/>
    <mergeCell ref="B123:L123"/>
    <mergeCell ref="M123:R123"/>
    <mergeCell ref="S123:W123"/>
    <mergeCell ref="X123:AB123"/>
    <mergeCell ref="B124:L124"/>
    <mergeCell ref="M124:R124"/>
    <mergeCell ref="S124:W124"/>
    <mergeCell ref="X124:AB124"/>
    <mergeCell ref="B121:L121"/>
    <mergeCell ref="M121:R121"/>
    <mergeCell ref="S121:W121"/>
    <mergeCell ref="X121:AB121"/>
    <mergeCell ref="B122:L122"/>
    <mergeCell ref="B87:M87"/>
    <mergeCell ref="N87:O87"/>
    <mergeCell ref="P87:R87"/>
    <mergeCell ref="S87:W87"/>
    <mergeCell ref="X87:AB87"/>
    <mergeCell ref="B99:M99"/>
    <mergeCell ref="N99:W99"/>
    <mergeCell ref="X99:AB99"/>
    <mergeCell ref="B85:M85"/>
    <mergeCell ref="N85:O85"/>
    <mergeCell ref="P85:R85"/>
    <mergeCell ref="S85:W85"/>
    <mergeCell ref="X85:AB85"/>
    <mergeCell ref="B86:M86"/>
    <mergeCell ref="N86:O86"/>
    <mergeCell ref="P86:R86"/>
    <mergeCell ref="S86:W86"/>
    <mergeCell ref="X86:AB86"/>
    <mergeCell ref="B98:M98"/>
    <mergeCell ref="N98:W98"/>
    <mergeCell ref="X98:AB98"/>
    <mergeCell ref="B89:M89"/>
    <mergeCell ref="N89:O89"/>
    <mergeCell ref="P89:R89"/>
    <mergeCell ref="N83:O83"/>
    <mergeCell ref="P83:R83"/>
    <mergeCell ref="S83:W83"/>
    <mergeCell ref="X83:AB83"/>
    <mergeCell ref="B84:M84"/>
    <mergeCell ref="N84:O84"/>
    <mergeCell ref="P84:R84"/>
    <mergeCell ref="S84:W84"/>
    <mergeCell ref="X84:AB84"/>
    <mergeCell ref="Y16:AB16"/>
    <mergeCell ref="B17:F17"/>
    <mergeCell ref="G17:I17"/>
    <mergeCell ref="J17:L17"/>
    <mergeCell ref="M17:P17"/>
    <mergeCell ref="Q17:T17"/>
    <mergeCell ref="U17:X17"/>
    <mergeCell ref="Y17:AB17"/>
    <mergeCell ref="B16:F16"/>
    <mergeCell ref="G16:I16"/>
    <mergeCell ref="J16:L16"/>
    <mergeCell ref="M16:P16"/>
    <mergeCell ref="Q16:T16"/>
    <mergeCell ref="U16:X16"/>
    <mergeCell ref="Y13:AB13"/>
    <mergeCell ref="B14:F14"/>
    <mergeCell ref="G14:I14"/>
    <mergeCell ref="J14:L14"/>
    <mergeCell ref="M14:P14"/>
    <mergeCell ref="Q14:T14"/>
    <mergeCell ref="U14:X14"/>
    <mergeCell ref="Y14:AB14"/>
    <mergeCell ref="B13:F13"/>
    <mergeCell ref="G13:I13"/>
    <mergeCell ref="J13:L13"/>
    <mergeCell ref="M13:P13"/>
    <mergeCell ref="Q13:T13"/>
    <mergeCell ref="U13:X13"/>
    <mergeCell ref="M10:P10"/>
    <mergeCell ref="Q10:T10"/>
    <mergeCell ref="U10:X10"/>
    <mergeCell ref="Y10:AB10"/>
    <mergeCell ref="B11:F11"/>
    <mergeCell ref="G11:I11"/>
    <mergeCell ref="J11:L11"/>
    <mergeCell ref="M11:P11"/>
    <mergeCell ref="Q11:T11"/>
    <mergeCell ref="U11:X11"/>
    <mergeCell ref="O192:AB192"/>
    <mergeCell ref="O194:AB194"/>
    <mergeCell ref="B213:AB214"/>
    <mergeCell ref="B10:F10"/>
    <mergeCell ref="Z180:AB180"/>
    <mergeCell ref="Z182:AB182"/>
    <mergeCell ref="B184:U185"/>
    <mergeCell ref="V184:AB184"/>
    <mergeCell ref="B188:U189"/>
    <mergeCell ref="V188:AB188"/>
    <mergeCell ref="B159:O164"/>
    <mergeCell ref="P159:AB164"/>
    <mergeCell ref="B166:O171"/>
    <mergeCell ref="P166:AB171"/>
    <mergeCell ref="B176:N178"/>
    <mergeCell ref="O176:AB178"/>
    <mergeCell ref="D148:O148"/>
    <mergeCell ref="P148:U148"/>
    <mergeCell ref="V148:Z148"/>
    <mergeCell ref="D156:O156"/>
    <mergeCell ref="P156:U156"/>
    <mergeCell ref="V156:Z156"/>
    <mergeCell ref="D154:O154"/>
    <mergeCell ref="P154:U154"/>
    <mergeCell ref="D145:O145"/>
    <mergeCell ref="P145:U145"/>
    <mergeCell ref="V145:Z145"/>
    <mergeCell ref="M130:R130"/>
    <mergeCell ref="S130:W130"/>
    <mergeCell ref="X130:AB130"/>
    <mergeCell ref="B131:L131"/>
    <mergeCell ref="M131:R131"/>
    <mergeCell ref="S131:W131"/>
    <mergeCell ref="X131:AB131"/>
    <mergeCell ref="M122:R122"/>
    <mergeCell ref="S122:W122"/>
    <mergeCell ref="X122:AB122"/>
    <mergeCell ref="D116:I116"/>
    <mergeCell ref="J116:O116"/>
    <mergeCell ref="P116:U116"/>
    <mergeCell ref="V116:AA116"/>
    <mergeCell ref="B120:L120"/>
    <mergeCell ref="M120:R120"/>
    <mergeCell ref="S120:W120"/>
    <mergeCell ref="X120:AB120"/>
    <mergeCell ref="D114:I114"/>
    <mergeCell ref="J114:O114"/>
    <mergeCell ref="P114:U114"/>
    <mergeCell ref="V114:AA114"/>
    <mergeCell ref="D115:I115"/>
    <mergeCell ref="J115:O115"/>
    <mergeCell ref="P115:U115"/>
    <mergeCell ref="V115:AA115"/>
    <mergeCell ref="B107:W107"/>
    <mergeCell ref="X107:AB107"/>
    <mergeCell ref="O109:R109"/>
    <mergeCell ref="D113:I113"/>
    <mergeCell ref="J113:O113"/>
    <mergeCell ref="P113:U113"/>
    <mergeCell ref="V113:AA113"/>
    <mergeCell ref="B106:M106"/>
    <mergeCell ref="N106:W106"/>
    <mergeCell ref="X106:AB106"/>
    <mergeCell ref="B100:M100"/>
    <mergeCell ref="N100:W100"/>
    <mergeCell ref="X100:AB100"/>
    <mergeCell ref="B101:M101"/>
    <mergeCell ref="B96:M96"/>
    <mergeCell ref="N96:W96"/>
    <mergeCell ref="X96:AB96"/>
    <mergeCell ref="B97:M97"/>
    <mergeCell ref="N97:W97"/>
    <mergeCell ref="X97:AB97"/>
    <mergeCell ref="B104:M104"/>
    <mergeCell ref="N104:W104"/>
    <mergeCell ref="X104:AB104"/>
    <mergeCell ref="B105:M105"/>
    <mergeCell ref="N105:W105"/>
    <mergeCell ref="X105:AB105"/>
    <mergeCell ref="N101:W101"/>
    <mergeCell ref="X101:AB101"/>
    <mergeCell ref="B102:M102"/>
    <mergeCell ref="N102:W102"/>
    <mergeCell ref="X102:AB102"/>
    <mergeCell ref="S89:W89"/>
    <mergeCell ref="X89:AB89"/>
    <mergeCell ref="O91:R91"/>
    <mergeCell ref="B80:M80"/>
    <mergeCell ref="N80:O80"/>
    <mergeCell ref="P80:R80"/>
    <mergeCell ref="S80:W80"/>
    <mergeCell ref="X80:AB80"/>
    <mergeCell ref="B88:M88"/>
    <mergeCell ref="N88:O88"/>
    <mergeCell ref="P88:R88"/>
    <mergeCell ref="S88:W88"/>
    <mergeCell ref="X88:AB88"/>
    <mergeCell ref="B81:M81"/>
    <mergeCell ref="N81:O81"/>
    <mergeCell ref="P81:R81"/>
    <mergeCell ref="S81:W81"/>
    <mergeCell ref="X81:AB81"/>
    <mergeCell ref="B82:M82"/>
    <mergeCell ref="N82:O82"/>
    <mergeCell ref="P82:R82"/>
    <mergeCell ref="S82:W82"/>
    <mergeCell ref="X82:AB82"/>
    <mergeCell ref="B83:M83"/>
    <mergeCell ref="B78:M78"/>
    <mergeCell ref="N78:O78"/>
    <mergeCell ref="P78:R78"/>
    <mergeCell ref="S78:W78"/>
    <mergeCell ref="X78:AB78"/>
    <mergeCell ref="B79:M79"/>
    <mergeCell ref="N79:O79"/>
    <mergeCell ref="P79:R79"/>
    <mergeCell ref="S79:W79"/>
    <mergeCell ref="X79:AB79"/>
    <mergeCell ref="B59:Q60"/>
    <mergeCell ref="S59:AB60"/>
    <mergeCell ref="K67:AA67"/>
    <mergeCell ref="K69:AA69"/>
    <mergeCell ref="K71:AA73"/>
    <mergeCell ref="B75:AB76"/>
    <mergeCell ref="B45:Q49"/>
    <mergeCell ref="S45:AB49"/>
    <mergeCell ref="B51:Q53"/>
    <mergeCell ref="S51:AB53"/>
    <mergeCell ref="B55:Q57"/>
    <mergeCell ref="S55:AB57"/>
    <mergeCell ref="J33:M33"/>
    <mergeCell ref="O35:R35"/>
    <mergeCell ref="S35:AB35"/>
    <mergeCell ref="B37:Q39"/>
    <mergeCell ref="S37:AB39"/>
    <mergeCell ref="B41:Q43"/>
    <mergeCell ref="S41:AB43"/>
    <mergeCell ref="J25:M25"/>
    <mergeCell ref="Y25:AB25"/>
    <mergeCell ref="J27:M27"/>
    <mergeCell ref="Y27:AB27"/>
    <mergeCell ref="J29:M29"/>
    <mergeCell ref="Y29:AB29"/>
    <mergeCell ref="Y18:AB18"/>
    <mergeCell ref="B19:L19"/>
    <mergeCell ref="M19:P19"/>
    <mergeCell ref="Q19:T19"/>
    <mergeCell ref="U19:X19"/>
    <mergeCell ref="Y19:AB19"/>
    <mergeCell ref="B18:F18"/>
    <mergeCell ref="G18:I18"/>
    <mergeCell ref="J18:L18"/>
    <mergeCell ref="M18:P18"/>
    <mergeCell ref="Q18:T18"/>
    <mergeCell ref="U18:X18"/>
    <mergeCell ref="Y9:AB9"/>
    <mergeCell ref="B15:F15"/>
    <mergeCell ref="G15:I15"/>
    <mergeCell ref="J15:L15"/>
    <mergeCell ref="M15:P15"/>
    <mergeCell ref="Q15:T15"/>
    <mergeCell ref="U15:X15"/>
    <mergeCell ref="Y15:AB15"/>
    <mergeCell ref="G10:I10"/>
    <mergeCell ref="J10:L10"/>
    <mergeCell ref="B9:F9"/>
    <mergeCell ref="G9:I9"/>
    <mergeCell ref="J9:L9"/>
    <mergeCell ref="M9:P9"/>
    <mergeCell ref="Q9:T9"/>
    <mergeCell ref="U9:X9"/>
    <mergeCell ref="Y11:AB11"/>
    <mergeCell ref="B12:F12"/>
    <mergeCell ref="G12:I12"/>
    <mergeCell ref="J12:L12"/>
    <mergeCell ref="M12:P12"/>
    <mergeCell ref="Q12:T12"/>
    <mergeCell ref="U12:X12"/>
    <mergeCell ref="Y12:AB12"/>
    <mergeCell ref="B2:AB2"/>
    <mergeCell ref="J6:AB6"/>
    <mergeCell ref="B8:F8"/>
    <mergeCell ref="G8:I8"/>
    <mergeCell ref="J8:L8"/>
    <mergeCell ref="M8:P8"/>
    <mergeCell ref="Q8:T8"/>
    <mergeCell ref="U8:X8"/>
    <mergeCell ref="Y8:AB8"/>
    <mergeCell ref="B204:N204"/>
    <mergeCell ref="O204:AB204"/>
    <mergeCell ref="O205:AB205"/>
    <mergeCell ref="B206:N206"/>
    <mergeCell ref="O206:AB206"/>
    <mergeCell ref="O196:AB196"/>
    <mergeCell ref="O198:AB198"/>
    <mergeCell ref="O200:AB200"/>
    <mergeCell ref="O202:AB202"/>
    <mergeCell ref="B196:N196"/>
    <mergeCell ref="B198:N198"/>
    <mergeCell ref="B199:N199"/>
    <mergeCell ref="B200:N200"/>
    <mergeCell ref="O201:AB201"/>
    <mergeCell ref="B202:N202"/>
  </mergeCells>
  <dataValidations count="2">
    <dataValidation type="list" allowBlank="1" showInputMessage="1" showErrorMessage="1" sqref="D234 K67 K135">
      <formula1>$D$226:$D$233</formula1>
    </dataValidation>
    <dataValidation type="list" allowBlank="1" showInputMessage="1" showErrorMessage="1" sqref="D225 J6">
      <formula1>$D$220:$D$224</formula1>
    </dataValidation>
  </dataValidations>
  <printOptions horizontalCentered="1"/>
  <pageMargins left="0" right="0" top="0.36" bottom="0.59055118110236227" header="0.11811023622047245" footer="0.11811023622047245"/>
  <pageSetup paperSize="9" scale="80" orientation="portrait" r:id="rId1"/>
  <headerFooter>
    <oddHeader xml:space="preserve">&amp;CPROGETTO DEGLI INVESTIMENTI PROPOSTI - SCHEMA TIPO </oddHeader>
    <oddFooter xml:space="preserve">&amp;CPSR PER L’UMBRIA 2014 - 2020 MISURA 8 – SOTTOMISURA 8.1
SOSTEGNO ALLA FORESTAZIONE E ALL’IMBOSCHIMENTO
</oddFooter>
  </headerFooter>
  <rowBreaks count="2" manualBreakCount="2">
    <brk id="74" max="28" man="1"/>
    <brk id="142" max="2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39"/>
  <sheetViews>
    <sheetView view="pageBreakPreview" topLeftCell="E22" zoomScaleNormal="86" zoomScaleSheetLayoutView="100" workbookViewId="0">
      <selection activeCell="C6" sqref="C6"/>
    </sheetView>
  </sheetViews>
  <sheetFormatPr defaultRowHeight="11.25"/>
  <cols>
    <col min="1" max="1" width="2.28515625" style="73" customWidth="1"/>
    <col min="2" max="2" width="40.7109375" style="73" customWidth="1"/>
    <col min="3" max="3" width="15.7109375" style="73" customWidth="1"/>
    <col min="4" max="15" width="8.7109375" style="73" customWidth="1"/>
    <col min="16" max="16" width="10.7109375" style="108" customWidth="1"/>
    <col min="17" max="17" width="2.28515625" style="73" customWidth="1"/>
    <col min="18" max="16384" width="9.140625" style="73"/>
  </cols>
  <sheetData>
    <row r="1" spans="1:17" s="71" customFormat="1" ht="9.9499999999999993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  <c r="Q1" s="68"/>
    </row>
    <row r="2" spans="1:17" customFormat="1" ht="14.25" customHeight="1">
      <c r="B2" s="427" t="s">
        <v>136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9"/>
    </row>
    <row r="3" spans="1:17" s="71" customFormat="1" ht="9.9499999999999993" customHeight="1" thickBot="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68"/>
    </row>
    <row r="4" spans="1:17" ht="15.75" customHeight="1" thickBot="1">
      <c r="A4" s="72"/>
      <c r="B4" s="430" t="s">
        <v>139</v>
      </c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2"/>
      <c r="Q4" s="72"/>
    </row>
    <row r="5" spans="1:17" s="71" customFormat="1" ht="24.95" customHeight="1" thickBot="1">
      <c r="A5" s="72"/>
      <c r="B5" s="113" t="s">
        <v>128</v>
      </c>
      <c r="C5" s="74" t="s">
        <v>103</v>
      </c>
      <c r="D5" s="75" t="s">
        <v>85</v>
      </c>
      <c r="E5" s="75" t="s">
        <v>86</v>
      </c>
      <c r="F5" s="75" t="s">
        <v>87</v>
      </c>
      <c r="G5" s="75" t="s">
        <v>88</v>
      </c>
      <c r="H5" s="75" t="s">
        <v>89</v>
      </c>
      <c r="I5" s="75" t="s">
        <v>90</v>
      </c>
      <c r="J5" s="75" t="s">
        <v>91</v>
      </c>
      <c r="K5" s="75" t="s">
        <v>92</v>
      </c>
      <c r="L5" s="75" t="s">
        <v>93</v>
      </c>
      <c r="M5" s="75" t="s">
        <v>100</v>
      </c>
      <c r="N5" s="75" t="s">
        <v>94</v>
      </c>
      <c r="O5" s="75" t="s">
        <v>101</v>
      </c>
      <c r="P5" s="76" t="s">
        <v>0</v>
      </c>
      <c r="Q5" s="72"/>
    </row>
    <row r="6" spans="1:17" s="71" customFormat="1" ht="33" customHeight="1" thickBot="1">
      <c r="A6" s="72"/>
      <c r="B6" s="111" t="s">
        <v>1</v>
      </c>
      <c r="C6" s="125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78">
        <f>SUM(D6:O6)</f>
        <v>0</v>
      </c>
      <c r="Q6" s="72"/>
    </row>
    <row r="7" spans="1:17" s="71" customFormat="1" ht="30" customHeight="1" thickBot="1">
      <c r="A7" s="68"/>
      <c r="B7" s="79" t="s">
        <v>2</v>
      </c>
      <c r="C7" s="127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8"/>
      <c r="P7" s="78">
        <f>SUM(D7:O7)</f>
        <v>0</v>
      </c>
      <c r="Q7" s="68"/>
    </row>
    <row r="8" spans="1:17" s="71" customFormat="1" ht="30" customHeight="1" thickBot="1">
      <c r="A8" s="72"/>
      <c r="B8" s="94" t="s">
        <v>3</v>
      </c>
      <c r="C8" s="127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81"/>
      <c r="O8" s="82"/>
      <c r="P8" s="78">
        <f>SUM(D8:O8)</f>
        <v>0</v>
      </c>
      <c r="Q8" s="72"/>
    </row>
    <row r="9" spans="1:17" s="71" customFormat="1" ht="15.75" customHeight="1" thickBot="1">
      <c r="A9" s="72"/>
      <c r="B9" s="83" t="s">
        <v>96</v>
      </c>
      <c r="C9" s="110">
        <f>SUM(C6:C8)</f>
        <v>0</v>
      </c>
      <c r="D9" s="85">
        <f>SUM(D6:D8)</f>
        <v>0</v>
      </c>
      <c r="E9" s="86">
        <f t="shared" ref="E9:O9" si="0">SUM(E6:E8)</f>
        <v>0</v>
      </c>
      <c r="F9" s="86">
        <f t="shared" si="0"/>
        <v>0</v>
      </c>
      <c r="G9" s="86">
        <f t="shared" si="0"/>
        <v>0</v>
      </c>
      <c r="H9" s="86">
        <f t="shared" si="0"/>
        <v>0</v>
      </c>
      <c r="I9" s="86">
        <f t="shared" si="0"/>
        <v>0</v>
      </c>
      <c r="J9" s="86">
        <f t="shared" si="0"/>
        <v>0</v>
      </c>
      <c r="K9" s="86">
        <f t="shared" si="0"/>
        <v>0</v>
      </c>
      <c r="L9" s="86">
        <f t="shared" si="0"/>
        <v>0</v>
      </c>
      <c r="M9" s="86">
        <f t="shared" si="0"/>
        <v>0</v>
      </c>
      <c r="N9" s="86">
        <f t="shared" si="0"/>
        <v>0</v>
      </c>
      <c r="O9" s="87">
        <f t="shared" si="0"/>
        <v>0</v>
      </c>
      <c r="P9" s="87">
        <f>SUM(P6:P8)</f>
        <v>0</v>
      </c>
      <c r="Q9" s="72"/>
    </row>
    <row r="10" spans="1:17" s="71" customFormat="1" ht="9.9499999999999993" customHeight="1" thickBot="1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70"/>
      <c r="Q10" s="68"/>
    </row>
    <row r="11" spans="1:17" ht="15.75" customHeight="1" thickBot="1">
      <c r="A11" s="88"/>
      <c r="B11" s="430" t="s">
        <v>140</v>
      </c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2"/>
      <c r="Q11" s="88"/>
    </row>
    <row r="12" spans="1:17" s="71" customFormat="1" ht="24.95" customHeight="1" thickBot="1">
      <c r="A12" s="88"/>
      <c r="B12" s="113" t="s">
        <v>128</v>
      </c>
      <c r="C12" s="74" t="s">
        <v>103</v>
      </c>
      <c r="D12" s="75" t="s">
        <v>85</v>
      </c>
      <c r="E12" s="75" t="s">
        <v>86</v>
      </c>
      <c r="F12" s="75" t="s">
        <v>87</v>
      </c>
      <c r="G12" s="75" t="s">
        <v>88</v>
      </c>
      <c r="H12" s="75" t="s">
        <v>89</v>
      </c>
      <c r="I12" s="75" t="s">
        <v>90</v>
      </c>
      <c r="J12" s="75" t="s">
        <v>91</v>
      </c>
      <c r="K12" s="75" t="s">
        <v>92</v>
      </c>
      <c r="L12" s="75" t="s">
        <v>93</v>
      </c>
      <c r="M12" s="75" t="s">
        <v>100</v>
      </c>
      <c r="N12" s="75" t="s">
        <v>94</v>
      </c>
      <c r="O12" s="118" t="s">
        <v>101</v>
      </c>
      <c r="P12" s="76" t="s">
        <v>0</v>
      </c>
      <c r="Q12" s="88"/>
    </row>
    <row r="13" spans="1:17" s="71" customFormat="1" ht="33" customHeight="1" thickBot="1">
      <c r="A13" s="88"/>
      <c r="B13" s="77" t="s">
        <v>1</v>
      </c>
      <c r="C13" s="127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8"/>
      <c r="P13" s="78">
        <f>SUM(D13:O13)</f>
        <v>0</v>
      </c>
      <c r="Q13" s="88"/>
    </row>
    <row r="14" spans="1:17" s="71" customFormat="1" ht="30" customHeight="1" thickBot="1">
      <c r="A14" s="88"/>
      <c r="B14" s="79" t="s">
        <v>2</v>
      </c>
      <c r="C14" s="127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78">
        <f>SUM(D14:O14)</f>
        <v>0</v>
      </c>
      <c r="Q14" s="88"/>
    </row>
    <row r="15" spans="1:17" s="71" customFormat="1" ht="30" customHeight="1" thickBot="1">
      <c r="A15" s="68"/>
      <c r="B15" s="80" t="s">
        <v>3</v>
      </c>
      <c r="C15" s="127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89"/>
      <c r="O15" s="119"/>
      <c r="P15" s="78">
        <f>SUM(D15:O15)</f>
        <v>0</v>
      </c>
      <c r="Q15" s="68"/>
    </row>
    <row r="16" spans="1:17" s="71" customFormat="1" ht="15.75" customHeight="1" thickBot="1">
      <c r="A16" s="88"/>
      <c r="B16" s="83" t="s">
        <v>95</v>
      </c>
      <c r="C16" s="84">
        <f>SUM(C13:C15)</f>
        <v>0</v>
      </c>
      <c r="D16" s="85">
        <f>SUM(D13:D15)</f>
        <v>0</v>
      </c>
      <c r="E16" s="86">
        <f t="shared" ref="E16:O16" si="1">SUM(E13:E15)</f>
        <v>0</v>
      </c>
      <c r="F16" s="86">
        <f t="shared" si="1"/>
        <v>0</v>
      </c>
      <c r="G16" s="86">
        <f t="shared" si="1"/>
        <v>0</v>
      </c>
      <c r="H16" s="86">
        <f t="shared" si="1"/>
        <v>0</v>
      </c>
      <c r="I16" s="86">
        <f t="shared" si="1"/>
        <v>0</v>
      </c>
      <c r="J16" s="86">
        <f t="shared" si="1"/>
        <v>0</v>
      </c>
      <c r="K16" s="86">
        <f t="shared" si="1"/>
        <v>0</v>
      </c>
      <c r="L16" s="86">
        <f t="shared" si="1"/>
        <v>0</v>
      </c>
      <c r="M16" s="86">
        <f t="shared" si="1"/>
        <v>0</v>
      </c>
      <c r="N16" s="86">
        <f t="shared" si="1"/>
        <v>0</v>
      </c>
      <c r="O16" s="87">
        <f t="shared" si="1"/>
        <v>0</v>
      </c>
      <c r="P16" s="87">
        <f>SUM(P13:P15)</f>
        <v>0</v>
      </c>
      <c r="Q16" s="88"/>
    </row>
    <row r="17" spans="1:19" s="71" customFormat="1" ht="9.9499999999999993" customHeight="1" thickBot="1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70"/>
      <c r="Q17" s="68"/>
    </row>
    <row r="18" spans="1:19" ht="15.75" customHeight="1" thickBot="1">
      <c r="A18" s="88"/>
      <c r="B18" s="430" t="s">
        <v>141</v>
      </c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2"/>
      <c r="Q18" s="88"/>
    </row>
    <row r="19" spans="1:19" s="71" customFormat="1" ht="24.95" customHeight="1" thickBot="1">
      <c r="A19" s="88"/>
      <c r="B19" s="113" t="s">
        <v>128</v>
      </c>
      <c r="C19" s="74" t="s">
        <v>103</v>
      </c>
      <c r="D19" s="75" t="s">
        <v>85</v>
      </c>
      <c r="E19" s="75" t="s">
        <v>86</v>
      </c>
      <c r="F19" s="75" t="s">
        <v>87</v>
      </c>
      <c r="G19" s="75" t="s">
        <v>88</v>
      </c>
      <c r="H19" s="75" t="s">
        <v>89</v>
      </c>
      <c r="I19" s="75" t="s">
        <v>90</v>
      </c>
      <c r="J19" s="75" t="s">
        <v>91</v>
      </c>
      <c r="K19" s="75" t="s">
        <v>92</v>
      </c>
      <c r="L19" s="75" t="s">
        <v>93</v>
      </c>
      <c r="M19" s="75" t="s">
        <v>100</v>
      </c>
      <c r="N19" s="75" t="s">
        <v>94</v>
      </c>
      <c r="O19" s="75" t="s">
        <v>101</v>
      </c>
      <c r="P19" s="90" t="s">
        <v>45</v>
      </c>
      <c r="Q19" s="88"/>
    </row>
    <row r="20" spans="1:19" s="71" customFormat="1" ht="33" customHeight="1" thickBot="1">
      <c r="A20" s="69"/>
      <c r="B20" s="77" t="s">
        <v>1</v>
      </c>
      <c r="C20" s="91">
        <f>C6+C13</f>
        <v>0</v>
      </c>
      <c r="D20" s="92">
        <f>D6+D13</f>
        <v>0</v>
      </c>
      <c r="E20" s="92">
        <f t="shared" ref="E20:O20" si="2">E6+E13</f>
        <v>0</v>
      </c>
      <c r="F20" s="92">
        <f t="shared" si="2"/>
        <v>0</v>
      </c>
      <c r="G20" s="92">
        <f t="shared" si="2"/>
        <v>0</v>
      </c>
      <c r="H20" s="92">
        <f t="shared" si="2"/>
        <v>0</v>
      </c>
      <c r="I20" s="92">
        <f t="shared" si="2"/>
        <v>0</v>
      </c>
      <c r="J20" s="92">
        <f t="shared" si="2"/>
        <v>0</v>
      </c>
      <c r="K20" s="92">
        <f t="shared" si="2"/>
        <v>0</v>
      </c>
      <c r="L20" s="92">
        <f t="shared" si="2"/>
        <v>0</v>
      </c>
      <c r="M20" s="92">
        <f t="shared" si="2"/>
        <v>0</v>
      </c>
      <c r="N20" s="92">
        <f t="shared" si="2"/>
        <v>0</v>
      </c>
      <c r="O20" s="93">
        <f t="shared" si="2"/>
        <v>0</v>
      </c>
      <c r="P20" s="78">
        <f>SUM(D20:O20)</f>
        <v>0</v>
      </c>
      <c r="Q20" s="69"/>
    </row>
    <row r="21" spans="1:19" s="71" customFormat="1" ht="30" customHeight="1" thickBot="1">
      <c r="A21" s="69"/>
      <c r="B21" s="79" t="s">
        <v>2</v>
      </c>
      <c r="C21" s="91">
        <f t="shared" ref="C21:O21" si="3">C7+C14</f>
        <v>0</v>
      </c>
      <c r="D21" s="92">
        <f>D7+D14</f>
        <v>0</v>
      </c>
      <c r="E21" s="92">
        <f t="shared" si="3"/>
        <v>0</v>
      </c>
      <c r="F21" s="92">
        <f t="shared" si="3"/>
        <v>0</v>
      </c>
      <c r="G21" s="92">
        <f t="shared" si="3"/>
        <v>0</v>
      </c>
      <c r="H21" s="92">
        <f t="shared" si="3"/>
        <v>0</v>
      </c>
      <c r="I21" s="92">
        <f t="shared" si="3"/>
        <v>0</v>
      </c>
      <c r="J21" s="92">
        <f t="shared" si="3"/>
        <v>0</v>
      </c>
      <c r="K21" s="92">
        <f t="shared" si="3"/>
        <v>0</v>
      </c>
      <c r="L21" s="92">
        <f t="shared" si="3"/>
        <v>0</v>
      </c>
      <c r="M21" s="92">
        <f>M7+M14</f>
        <v>0</v>
      </c>
      <c r="N21" s="92">
        <f t="shared" si="3"/>
        <v>0</v>
      </c>
      <c r="O21" s="93">
        <f t="shared" si="3"/>
        <v>0</v>
      </c>
      <c r="P21" s="78">
        <f>SUM(D21:O21)</f>
        <v>0</v>
      </c>
      <c r="Q21" s="69"/>
    </row>
    <row r="22" spans="1:19" s="71" customFormat="1" ht="30" customHeight="1" thickBot="1">
      <c r="A22" s="69"/>
      <c r="B22" s="94" t="s">
        <v>3</v>
      </c>
      <c r="C22" s="91">
        <f t="shared" ref="C22:M22" si="4">C8+C15</f>
        <v>0</v>
      </c>
      <c r="D22" s="92">
        <f>D8+D15</f>
        <v>0</v>
      </c>
      <c r="E22" s="92">
        <f>E8+E15</f>
        <v>0</v>
      </c>
      <c r="F22" s="92">
        <f t="shared" si="4"/>
        <v>0</v>
      </c>
      <c r="G22" s="92">
        <f t="shared" si="4"/>
        <v>0</v>
      </c>
      <c r="H22" s="92">
        <f t="shared" si="4"/>
        <v>0</v>
      </c>
      <c r="I22" s="92">
        <f t="shared" si="4"/>
        <v>0</v>
      </c>
      <c r="J22" s="92">
        <f t="shared" si="4"/>
        <v>0</v>
      </c>
      <c r="K22" s="92">
        <f t="shared" si="4"/>
        <v>0</v>
      </c>
      <c r="L22" s="92">
        <f t="shared" si="4"/>
        <v>0</v>
      </c>
      <c r="M22" s="92">
        <f t="shared" si="4"/>
        <v>0</v>
      </c>
      <c r="N22" s="95"/>
      <c r="O22" s="96"/>
      <c r="P22" s="78">
        <f>SUM(D22:O22)</f>
        <v>0</v>
      </c>
      <c r="Q22" s="69"/>
    </row>
    <row r="23" spans="1:19" s="71" customFormat="1" ht="12" thickBot="1">
      <c r="A23" s="68"/>
      <c r="B23" s="97" t="s">
        <v>99</v>
      </c>
      <c r="C23" s="98">
        <f>SUM(sezione_IV.F!C20:C22)</f>
        <v>0</v>
      </c>
      <c r="D23" s="99">
        <f>SUM(sezione_IV.F!D20:D22)</f>
        <v>0</v>
      </c>
      <c r="E23" s="99">
        <f>SUM(sezione_IV.F!E20:E22)</f>
        <v>0</v>
      </c>
      <c r="F23" s="99">
        <f>SUM(sezione_IV.F!F20:F22)</f>
        <v>0</v>
      </c>
      <c r="G23" s="99">
        <f>SUM(sezione_IV.F!G20:G22)</f>
        <v>0</v>
      </c>
      <c r="H23" s="99">
        <f>SUM(sezione_IV.F!H20:H22)</f>
        <v>0</v>
      </c>
      <c r="I23" s="99">
        <f>SUM(sezione_IV.F!I20:I22)</f>
        <v>0</v>
      </c>
      <c r="J23" s="99">
        <f>SUM(sezione_IV.F!J20:J22)</f>
        <v>0</v>
      </c>
      <c r="K23" s="99">
        <f>SUM(sezione_IV.F!K20:K22)</f>
        <v>0</v>
      </c>
      <c r="L23" s="99">
        <f>SUM(sezione_IV.F!L20:L22)</f>
        <v>0</v>
      </c>
      <c r="M23" s="99">
        <f>SUM(sezione_IV.F!M20:M22)</f>
        <v>0</v>
      </c>
      <c r="N23" s="99">
        <f>SUM(sezione_IV.F!N20:N22)</f>
        <v>0</v>
      </c>
      <c r="O23" s="100">
        <f>SUM(sezione_IV.F!O20:O22)</f>
        <v>0</v>
      </c>
      <c r="P23" s="87">
        <f>SUM(P20:P22)</f>
        <v>0</v>
      </c>
      <c r="Q23" s="68"/>
    </row>
    <row r="24" spans="1:19" s="71" customFormat="1" ht="9.9499999999999993" customHeight="1" thickBot="1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70"/>
      <c r="Q24" s="68"/>
    </row>
    <row r="25" spans="1:19" ht="15.75" customHeight="1" thickBot="1">
      <c r="A25" s="88"/>
      <c r="B25" s="430" t="s">
        <v>142</v>
      </c>
      <c r="C25" s="431"/>
      <c r="D25" s="431"/>
      <c r="E25" s="431"/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2"/>
      <c r="Q25" s="88"/>
    </row>
    <row r="26" spans="1:19" s="71" customFormat="1" ht="34.5" thickBot="1">
      <c r="A26" s="88"/>
      <c r="B26" s="433" t="s">
        <v>97</v>
      </c>
      <c r="C26" s="74" t="s">
        <v>102</v>
      </c>
      <c r="D26" s="75" t="s">
        <v>85</v>
      </c>
      <c r="E26" s="75" t="s">
        <v>86</v>
      </c>
      <c r="F26" s="75" t="s">
        <v>87</v>
      </c>
      <c r="G26" s="75" t="s">
        <v>88</v>
      </c>
      <c r="H26" s="75" t="s">
        <v>89</v>
      </c>
      <c r="I26" s="75" t="s">
        <v>90</v>
      </c>
      <c r="J26" s="75" t="s">
        <v>91</v>
      </c>
      <c r="K26" s="75" t="s">
        <v>92</v>
      </c>
      <c r="L26" s="75" t="s">
        <v>93</v>
      </c>
      <c r="M26" s="75" t="s">
        <v>100</v>
      </c>
      <c r="N26" s="75" t="s">
        <v>94</v>
      </c>
      <c r="O26" s="75" t="s">
        <v>101</v>
      </c>
      <c r="P26" s="76" t="s">
        <v>45</v>
      </c>
      <c r="Q26" s="88"/>
    </row>
    <row r="27" spans="1:19" s="71" customFormat="1" ht="15" customHeight="1" thickBot="1">
      <c r="A27" s="88"/>
      <c r="B27" s="434"/>
      <c r="C27" s="101">
        <f>C9</f>
        <v>0</v>
      </c>
      <c r="D27" s="102">
        <f>$C$27*700</f>
        <v>0</v>
      </c>
      <c r="E27" s="102">
        <f t="shared" ref="E27:K27" si="5">$C$27*700</f>
        <v>0</v>
      </c>
      <c r="F27" s="102">
        <f t="shared" si="5"/>
        <v>0</v>
      </c>
      <c r="G27" s="102">
        <f t="shared" si="5"/>
        <v>0</v>
      </c>
      <c r="H27" s="102">
        <f t="shared" si="5"/>
        <v>0</v>
      </c>
      <c r="I27" s="102">
        <f t="shared" si="5"/>
        <v>0</v>
      </c>
      <c r="J27" s="102">
        <f t="shared" si="5"/>
        <v>0</v>
      </c>
      <c r="K27" s="102">
        <f t="shared" si="5"/>
        <v>0</v>
      </c>
      <c r="L27" s="102">
        <f>$C$27*700</f>
        <v>0</v>
      </c>
      <c r="M27" s="102">
        <f>$C$27*700</f>
        <v>0</v>
      </c>
      <c r="N27" s="102">
        <f>($C$27-$C$8)*700</f>
        <v>0</v>
      </c>
      <c r="O27" s="102">
        <f>($C$27-$C$8)*700</f>
        <v>0</v>
      </c>
      <c r="P27" s="103">
        <f>SUM(D27:O27)</f>
        <v>0</v>
      </c>
      <c r="Q27" s="88"/>
    </row>
    <row r="28" spans="1:19" s="71" customFormat="1" ht="12" thickBot="1">
      <c r="A28" s="88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  <c r="Q28" s="88"/>
    </row>
    <row r="29" spans="1:19" s="107" customFormat="1" ht="15" customHeight="1" thickBot="1">
      <c r="A29" s="88"/>
      <c r="B29" s="83" t="s">
        <v>98</v>
      </c>
      <c r="C29" s="104">
        <f>C23</f>
        <v>0</v>
      </c>
      <c r="D29" s="105">
        <f>SUM(D23,D27)</f>
        <v>0</v>
      </c>
      <c r="E29" s="105">
        <f t="shared" ref="E29:O29" si="6">SUM(E23,E27)</f>
        <v>0</v>
      </c>
      <c r="F29" s="105">
        <f t="shared" si="6"/>
        <v>0</v>
      </c>
      <c r="G29" s="105">
        <f t="shared" si="6"/>
        <v>0</v>
      </c>
      <c r="H29" s="105">
        <f t="shared" si="6"/>
        <v>0</v>
      </c>
      <c r="I29" s="105">
        <f t="shared" si="6"/>
        <v>0</v>
      </c>
      <c r="J29" s="105">
        <f t="shared" si="6"/>
        <v>0</v>
      </c>
      <c r="K29" s="105">
        <f t="shared" si="6"/>
        <v>0</v>
      </c>
      <c r="L29" s="105">
        <f t="shared" si="6"/>
        <v>0</v>
      </c>
      <c r="M29" s="105">
        <f t="shared" si="6"/>
        <v>0</v>
      </c>
      <c r="N29" s="105">
        <f t="shared" si="6"/>
        <v>0</v>
      </c>
      <c r="O29" s="105">
        <f t="shared" si="6"/>
        <v>0</v>
      </c>
      <c r="P29" s="87">
        <f>SUM(D29:O29)</f>
        <v>0</v>
      </c>
      <c r="Q29" s="88"/>
      <c r="R29" s="73"/>
      <c r="S29" s="106"/>
    </row>
    <row r="30" spans="1:19" s="71" customFormat="1" ht="9.9499999999999993" customHeight="1">
      <c r="A30" s="8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70"/>
      <c r="Q30" s="88"/>
    </row>
    <row r="31" spans="1:19">
      <c r="A31" s="88"/>
      <c r="Q31" s="88"/>
    </row>
    <row r="32" spans="1:19">
      <c r="A32" s="88"/>
      <c r="Q32" s="88"/>
    </row>
    <row r="33" spans="1:17">
      <c r="A33" s="109"/>
      <c r="Q33" s="109"/>
    </row>
    <row r="34" spans="1:17">
      <c r="A34" s="106"/>
      <c r="Q34" s="106"/>
    </row>
    <row r="35" spans="1:17">
      <c r="A35" s="69"/>
      <c r="Q35" s="69"/>
    </row>
    <row r="36" spans="1:17">
      <c r="A36" s="88"/>
      <c r="Q36" s="88"/>
    </row>
    <row r="37" spans="1:17">
      <c r="A37" s="88"/>
      <c r="Q37" s="88"/>
    </row>
    <row r="38" spans="1:17">
      <c r="A38" s="88"/>
      <c r="Q38" s="88"/>
    </row>
    <row r="39" spans="1:17">
      <c r="A39" s="88"/>
      <c r="Q39" s="88"/>
    </row>
  </sheetData>
  <sheetProtection password="9D58" sheet="1" objects="1" scenarios="1"/>
  <mergeCells count="6">
    <mergeCell ref="B2:P2"/>
    <mergeCell ref="B4:P4"/>
    <mergeCell ref="B26:B27"/>
    <mergeCell ref="B11:P11"/>
    <mergeCell ref="B18:P18"/>
    <mergeCell ref="B25:P25"/>
  </mergeCells>
  <printOptions horizontalCentered="1" verticalCentered="1"/>
  <pageMargins left="0.51181102362204722" right="0.51181102362204722" top="0.31496062992125984" bottom="0.55118110236220474" header="0.11811023622047245" footer="0.15748031496062992"/>
  <pageSetup paperSize="9" scale="76" orientation="landscape" r:id="rId1"/>
  <headerFooter>
    <oddHeader xml:space="preserve">&amp;CPROGETTO DEGLI INVESTIMENTI PROPOSTI - SCHEMA TIPO </oddHeader>
    <oddFooter xml:space="preserve">&amp;CPSR PER L’UMBRIA 2014 - 2020 MISURA 8 – SOTTOMISURA 8.1
SOSTEGNO ALLA FORESTAZIONE E ALL’IMBOSCHIMENTO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C85"/>
  <sheetViews>
    <sheetView view="pageBreakPreview" topLeftCell="A13" zoomScale="80" zoomScaleNormal="80" zoomScaleSheetLayoutView="80" workbookViewId="0">
      <selection activeCell="AH57" sqref="AH57"/>
    </sheetView>
  </sheetViews>
  <sheetFormatPr defaultColWidth="9.140625" defaultRowHeight="14.25"/>
  <cols>
    <col min="1" max="1" width="1.7109375" style="48" customWidth="1"/>
    <col min="2" max="2" width="3.7109375" style="46" customWidth="1"/>
    <col min="3" max="9" width="3.7109375" style="48" customWidth="1"/>
    <col min="10" max="10" width="5" style="46" customWidth="1"/>
    <col min="11" max="11" width="4.28515625" style="48" customWidth="1"/>
    <col min="12" max="13" width="3.7109375" style="48" customWidth="1"/>
    <col min="14" max="14" width="5.85546875" style="48" customWidth="1"/>
    <col min="15" max="22" width="3.7109375" style="48" customWidth="1"/>
    <col min="23" max="23" width="4.5703125" style="48" customWidth="1"/>
    <col min="24" max="25" width="3.7109375" style="48" customWidth="1"/>
    <col min="26" max="26" width="3.7109375" style="61" customWidth="1"/>
    <col min="27" max="28" width="3.7109375" style="48" customWidth="1"/>
    <col min="29" max="29" width="1.7109375" style="48" customWidth="1"/>
    <col min="30" max="32" width="10.7109375" style="48" customWidth="1"/>
    <col min="33" max="16384" width="9.140625" style="48"/>
  </cols>
  <sheetData>
    <row r="1" spans="1:29" s="46" customFormat="1" ht="8.25" customHeight="1" thickBot="1">
      <c r="A1" s="45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s="46" customFormat="1" ht="13.5" thickBot="1">
      <c r="A2" s="45"/>
      <c r="B2" s="445" t="s">
        <v>137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7"/>
      <c r="AC2" s="45"/>
    </row>
    <row r="3" spans="1:29" s="46" customFormat="1" ht="15">
      <c r="A3" s="45"/>
      <c r="B3" s="45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</row>
    <row r="4" spans="1:29" s="46" customFormat="1" ht="12.75">
      <c r="A4" s="45"/>
      <c r="B4" s="63" t="s">
        <v>115</v>
      </c>
      <c r="C4" s="63"/>
      <c r="D4" s="63"/>
      <c r="E4" s="63"/>
      <c r="F4" s="45"/>
      <c r="G4" s="45"/>
      <c r="H4" s="45"/>
      <c r="I4" s="45"/>
      <c r="J4" s="45"/>
      <c r="K4" s="45"/>
      <c r="L4" s="45"/>
      <c r="M4" s="45"/>
      <c r="N4" s="45"/>
      <c r="P4" s="45"/>
      <c r="Q4" s="45"/>
      <c r="R4" s="45"/>
      <c r="S4" s="45"/>
      <c r="T4" s="45"/>
      <c r="U4" s="45"/>
      <c r="V4" s="45"/>
      <c r="W4" s="57"/>
      <c r="X4" s="45"/>
      <c r="Y4" s="45"/>
      <c r="Z4" s="45"/>
      <c r="AA4" s="45"/>
      <c r="AB4" s="45"/>
      <c r="AC4" s="45"/>
    </row>
    <row r="5" spans="1:29" s="46" customFormat="1" ht="8.25" customHeight="1">
      <c r="A5" s="45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6" spans="1:29" s="46" customFormat="1" ht="12.75">
      <c r="A6" s="45"/>
      <c r="B6" s="435" t="s">
        <v>116</v>
      </c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5"/>
    </row>
    <row r="7" spans="1:29" s="46" customFormat="1" ht="8.25" customHeight="1">
      <c r="A7" s="45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</row>
    <row r="8" spans="1:29" s="46" customFormat="1" ht="12.75">
      <c r="A8" s="45"/>
      <c r="B8" s="45"/>
      <c r="C8" s="436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  <c r="Z8" s="437"/>
      <c r="AA8" s="438"/>
      <c r="AB8" s="45"/>
      <c r="AC8" s="45"/>
    </row>
    <row r="9" spans="1:29" s="46" customFormat="1" ht="12.75">
      <c r="A9" s="45"/>
      <c r="B9" s="45"/>
      <c r="C9" s="439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0"/>
      <c r="AA9" s="441"/>
      <c r="AB9" s="45"/>
      <c r="AC9" s="45"/>
    </row>
    <row r="10" spans="1:29" s="46" customFormat="1" ht="12.75">
      <c r="A10" s="45"/>
      <c r="B10" s="45"/>
      <c r="C10" s="439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1"/>
      <c r="AB10" s="45"/>
      <c r="AC10" s="45"/>
    </row>
    <row r="11" spans="1:29" s="46" customFormat="1" ht="12.75">
      <c r="A11" s="45"/>
      <c r="B11" s="45"/>
      <c r="C11" s="439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1"/>
      <c r="AB11" s="45"/>
      <c r="AC11" s="45"/>
    </row>
    <row r="12" spans="1:29" s="46" customFormat="1" ht="12.75">
      <c r="A12" s="45"/>
      <c r="B12" s="45"/>
      <c r="C12" s="442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4"/>
      <c r="AB12" s="45"/>
      <c r="AC12" s="45"/>
    </row>
    <row r="13" spans="1:29" s="46" customFormat="1" ht="12.7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</row>
    <row r="14" spans="1:29" s="46" customFormat="1" ht="12.75">
      <c r="A14" s="45"/>
      <c r="B14" s="63" t="s">
        <v>117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45"/>
      <c r="Z14" s="45"/>
      <c r="AA14" s="45"/>
      <c r="AB14" s="45"/>
      <c r="AC14" s="45"/>
    </row>
    <row r="15" spans="1:29" s="46" customFormat="1" ht="8.25" customHeight="1">
      <c r="A15" s="45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1:29" s="46" customFormat="1" ht="12.75">
      <c r="A16" s="45"/>
      <c r="B16" s="435" t="s">
        <v>118</v>
      </c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5"/>
    </row>
    <row r="17" spans="1:29" s="46" customFormat="1" ht="8.25" customHeight="1">
      <c r="A17" s="45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s="46" customFormat="1" ht="12.75">
      <c r="A18" s="45"/>
      <c r="B18" s="45"/>
      <c r="C18" s="436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8"/>
      <c r="AB18" s="45"/>
      <c r="AC18" s="45"/>
    </row>
    <row r="19" spans="1:29" s="46" customFormat="1" ht="12.75">
      <c r="A19" s="45"/>
      <c r="B19" s="45"/>
      <c r="C19" s="439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1"/>
      <c r="AB19" s="45"/>
      <c r="AC19" s="45"/>
    </row>
    <row r="20" spans="1:29" s="46" customFormat="1" ht="12.75">
      <c r="A20" s="45"/>
      <c r="B20" s="45"/>
      <c r="C20" s="439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1"/>
      <c r="AB20" s="45"/>
      <c r="AC20" s="45"/>
    </row>
    <row r="21" spans="1:29" s="46" customFormat="1" ht="12.75">
      <c r="A21" s="45"/>
      <c r="B21" s="45"/>
      <c r="C21" s="439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1"/>
      <c r="AB21" s="45"/>
      <c r="AC21" s="45"/>
    </row>
    <row r="22" spans="1:29" s="46" customFormat="1" ht="12.75">
      <c r="A22" s="45"/>
      <c r="B22" s="45"/>
      <c r="C22" s="442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443"/>
      <c r="AA22" s="444"/>
      <c r="AB22" s="45"/>
      <c r="AC22" s="45"/>
    </row>
    <row r="23" spans="1:29" s="46" customFormat="1" ht="12.75">
      <c r="A23" s="45"/>
      <c r="B23" s="45"/>
      <c r="C23" s="117"/>
      <c r="D23" s="112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</row>
    <row r="24" spans="1:29" s="46" customFormat="1" ht="12.75">
      <c r="A24" s="45"/>
      <c r="B24" s="62" t="s">
        <v>119</v>
      </c>
      <c r="C24" s="117"/>
      <c r="D24" s="112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</row>
    <row r="25" spans="1:29" s="46" customFormat="1" ht="8.25" customHeight="1">
      <c r="A25" s="45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1:29" s="46" customFormat="1" ht="12.75">
      <c r="A26" s="45"/>
      <c r="B26" s="435" t="s">
        <v>120</v>
      </c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5"/>
    </row>
    <row r="27" spans="1:29" s="46" customFormat="1" ht="8.25" customHeight="1">
      <c r="A27" s="45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s="46" customFormat="1" ht="12.75">
      <c r="A28" s="45"/>
      <c r="B28" s="45"/>
      <c r="C28" s="436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437"/>
      <c r="X28" s="437"/>
      <c r="Y28" s="437"/>
      <c r="Z28" s="437"/>
      <c r="AA28" s="438"/>
      <c r="AB28" s="45"/>
      <c r="AC28" s="45"/>
    </row>
    <row r="29" spans="1:29" s="46" customFormat="1" ht="12.75">
      <c r="A29" s="45"/>
      <c r="B29" s="45"/>
      <c r="C29" s="439"/>
      <c r="D29" s="440"/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1"/>
      <c r="AB29" s="45"/>
      <c r="AC29" s="45"/>
    </row>
    <row r="30" spans="1:29" s="46" customFormat="1" ht="12.75">
      <c r="A30" s="45"/>
      <c r="B30" s="45"/>
      <c r="C30" s="439"/>
      <c r="D30" s="440"/>
      <c r="E30" s="440"/>
      <c r="F30" s="440"/>
      <c r="G30" s="440"/>
      <c r="H30" s="440"/>
      <c r="I30" s="440"/>
      <c r="J30" s="440"/>
      <c r="K30" s="440"/>
      <c r="L30" s="440"/>
      <c r="M30" s="440"/>
      <c r="N30" s="440"/>
      <c r="O30" s="440"/>
      <c r="P30" s="440"/>
      <c r="Q30" s="440"/>
      <c r="R30" s="440"/>
      <c r="S30" s="440"/>
      <c r="T30" s="440"/>
      <c r="U30" s="440"/>
      <c r="V30" s="440"/>
      <c r="W30" s="440"/>
      <c r="X30" s="440"/>
      <c r="Y30" s="440"/>
      <c r="Z30" s="440"/>
      <c r="AA30" s="441"/>
      <c r="AB30" s="45"/>
      <c r="AC30" s="45"/>
    </row>
    <row r="31" spans="1:29" s="46" customFormat="1" ht="12.75">
      <c r="A31" s="45"/>
      <c r="B31" s="45"/>
      <c r="C31" s="439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  <c r="Y31" s="440"/>
      <c r="Z31" s="440"/>
      <c r="AA31" s="441"/>
      <c r="AB31" s="45"/>
      <c r="AC31" s="45"/>
    </row>
    <row r="32" spans="1:29" s="46" customFormat="1" ht="12.75">
      <c r="A32" s="45"/>
      <c r="B32" s="45"/>
      <c r="C32" s="442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443"/>
      <c r="U32" s="443"/>
      <c r="V32" s="443"/>
      <c r="W32" s="443"/>
      <c r="X32" s="443"/>
      <c r="Y32" s="443"/>
      <c r="Z32" s="443"/>
      <c r="AA32" s="444"/>
      <c r="AB32" s="45"/>
      <c r="AC32" s="45"/>
    </row>
    <row r="33" spans="1:29" s="46" customFormat="1" ht="12.75">
      <c r="A33" s="45"/>
      <c r="B33" s="45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45"/>
      <c r="AC33" s="45"/>
    </row>
    <row r="34" spans="1:29" s="46" customFormat="1" ht="8.25" customHeight="1">
      <c r="A34" s="45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</row>
    <row r="35" spans="1:29" s="46" customFormat="1" ht="12.75" customHeight="1">
      <c r="A35" s="45"/>
      <c r="B35" s="45"/>
      <c r="C35" s="448" t="s">
        <v>121</v>
      </c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5"/>
      <c r="Z35" s="449" t="s">
        <v>129</v>
      </c>
      <c r="AA35" s="450"/>
      <c r="AB35" s="45"/>
      <c r="AC35" s="45"/>
    </row>
    <row r="36" spans="1:29" s="46" customFormat="1" ht="12.75">
      <c r="A36" s="45"/>
      <c r="B36" s="45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448"/>
      <c r="W36" s="448"/>
      <c r="X36" s="448"/>
      <c r="Y36" s="45"/>
      <c r="Z36" s="45"/>
      <c r="AA36" s="45"/>
      <c r="AB36" s="45"/>
      <c r="AC36" s="45"/>
    </row>
    <row r="37" spans="1:29" s="46" customFormat="1" ht="8.25" customHeight="1">
      <c r="A37" s="45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spans="1:29" s="46" customFormat="1" ht="12.75">
      <c r="A38" s="45"/>
      <c r="B38" s="45"/>
      <c r="C38" s="448" t="s">
        <v>122</v>
      </c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48"/>
      <c r="U38" s="448"/>
      <c r="V38" s="448"/>
      <c r="W38" s="448"/>
      <c r="X38" s="448"/>
      <c r="Y38" s="45"/>
      <c r="Z38" s="449" t="s">
        <v>129</v>
      </c>
      <c r="AA38" s="450"/>
      <c r="AB38" s="45"/>
      <c r="AC38" s="45"/>
    </row>
    <row r="39" spans="1:29" s="46" customFormat="1" ht="12.75">
      <c r="A39" s="45"/>
      <c r="B39" s="45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5"/>
      <c r="Z39" s="45"/>
      <c r="AA39" s="45"/>
      <c r="AB39" s="45"/>
      <c r="AC39" s="45"/>
    </row>
    <row r="40" spans="1:29" s="46" customFormat="1" ht="8.25" customHeight="1">
      <c r="A40" s="45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spans="1:29" s="46" customFormat="1" ht="12.75">
      <c r="A41" s="45"/>
      <c r="B41" s="45"/>
      <c r="C41" s="451" t="s">
        <v>124</v>
      </c>
      <c r="D41" s="451"/>
      <c r="E41" s="451"/>
      <c r="F41" s="451"/>
      <c r="G41" s="451"/>
      <c r="H41" s="451"/>
      <c r="I41" s="451"/>
      <c r="J41" s="451"/>
      <c r="K41" s="451"/>
      <c r="L41" s="451"/>
      <c r="M41" s="451"/>
      <c r="N41" s="451"/>
      <c r="O41" s="451"/>
      <c r="P41" s="451"/>
      <c r="Q41" s="451"/>
      <c r="R41" s="451"/>
      <c r="S41" s="451"/>
      <c r="T41" s="451"/>
      <c r="U41" s="451"/>
      <c r="V41" s="451"/>
      <c r="W41" s="451"/>
      <c r="X41" s="64"/>
      <c r="Y41" s="49"/>
      <c r="Z41" s="419" t="s">
        <v>129</v>
      </c>
      <c r="AA41" s="421"/>
      <c r="AB41" s="45"/>
      <c r="AC41" s="45"/>
    </row>
    <row r="42" spans="1:29" s="46" customFormat="1" ht="8.25" customHeight="1">
      <c r="A42" s="45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45"/>
      <c r="Y42" s="45"/>
      <c r="Z42" s="50"/>
      <c r="AA42" s="50"/>
      <c r="AB42" s="45"/>
      <c r="AC42" s="45"/>
    </row>
    <row r="43" spans="1:29" s="46" customFormat="1">
      <c r="A43" s="45"/>
      <c r="B43" s="45"/>
      <c r="C43" s="451" t="s">
        <v>123</v>
      </c>
      <c r="D43" s="451" t="s">
        <v>125</v>
      </c>
      <c r="E43" s="451"/>
      <c r="F43" s="451"/>
      <c r="G43" s="451"/>
      <c r="H43" s="451"/>
      <c r="I43" s="451"/>
      <c r="J43" s="451"/>
      <c r="K43" s="451"/>
      <c r="L43" s="451"/>
      <c r="M43" s="451"/>
      <c r="N43" s="451"/>
      <c r="O43" s="451"/>
      <c r="P43" s="451"/>
      <c r="Q43" s="451"/>
      <c r="R43" s="451"/>
      <c r="S43" s="451"/>
      <c r="T43" s="451"/>
      <c r="U43" s="451"/>
      <c r="V43" s="451"/>
      <c r="W43" s="451"/>
      <c r="X43" s="64"/>
      <c r="Y43" s="49"/>
      <c r="Z43" s="419" t="s">
        <v>129</v>
      </c>
      <c r="AA43" s="421"/>
      <c r="AB43" s="45"/>
      <c r="AC43" s="45"/>
    </row>
    <row r="44" spans="1:29" s="46" customFormat="1" ht="13.5" thickBot="1">
      <c r="A44" s="45"/>
      <c r="B44" s="45"/>
      <c r="C44" s="45"/>
      <c r="D44" s="65"/>
      <c r="E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45"/>
      <c r="Z44" s="45"/>
      <c r="AA44" s="45"/>
      <c r="AB44" s="45"/>
      <c r="AC44" s="45"/>
    </row>
    <row r="45" spans="1:29" s="46" customFormat="1" ht="13.5" thickBot="1">
      <c r="A45" s="45"/>
      <c r="B45" s="445" t="s">
        <v>152</v>
      </c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7"/>
      <c r="AC45" s="45"/>
    </row>
    <row r="46" spans="1:29" s="46" customFormat="1" ht="12.7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spans="1:29" s="46" customFormat="1" ht="12.75">
      <c r="A47" s="45"/>
      <c r="B47" s="45"/>
      <c r="C47" s="45" t="s">
        <v>82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P47" s="45"/>
      <c r="Q47" s="45"/>
      <c r="R47" s="45"/>
      <c r="S47" s="45"/>
      <c r="T47" s="45"/>
      <c r="U47" s="45"/>
      <c r="V47" s="45"/>
      <c r="W47" s="57"/>
      <c r="X47" s="45"/>
      <c r="Z47" s="449" t="s">
        <v>129</v>
      </c>
      <c r="AA47" s="450"/>
      <c r="AB47" s="45"/>
      <c r="AC47" s="45"/>
    </row>
    <row r="48" spans="1:29" s="46" customFormat="1" ht="8.25" customHeight="1">
      <c r="A48" s="45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spans="1:29" s="46" customFormat="1" ht="12.75">
      <c r="A49" s="45"/>
      <c r="B49" s="45"/>
      <c r="C49" s="45" t="s">
        <v>104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spans="1:29" s="46" customFormat="1" ht="8.25" customHeight="1">
      <c r="A50" s="45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spans="1:29" s="46" customFormat="1" ht="12.75">
      <c r="A51" s="45"/>
      <c r="B51" s="45"/>
      <c r="C51" s="436"/>
      <c r="D51" s="437"/>
      <c r="E51" s="437"/>
      <c r="F51" s="437"/>
      <c r="G51" s="437"/>
      <c r="H51" s="437"/>
      <c r="I51" s="437"/>
      <c r="J51" s="437"/>
      <c r="K51" s="437"/>
      <c r="L51" s="437"/>
      <c r="M51" s="437"/>
      <c r="N51" s="437"/>
      <c r="O51" s="437"/>
      <c r="P51" s="437"/>
      <c r="Q51" s="437"/>
      <c r="R51" s="437"/>
      <c r="S51" s="437"/>
      <c r="T51" s="437"/>
      <c r="U51" s="437"/>
      <c r="V51" s="437"/>
      <c r="W51" s="437"/>
      <c r="X51" s="437"/>
      <c r="Y51" s="437"/>
      <c r="Z51" s="437"/>
      <c r="AA51" s="438"/>
      <c r="AB51" s="45"/>
      <c r="AC51" s="45"/>
    </row>
    <row r="52" spans="1:29" s="46" customFormat="1" ht="12.75">
      <c r="A52" s="45"/>
      <c r="B52" s="45"/>
      <c r="C52" s="439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1"/>
      <c r="AB52" s="45"/>
      <c r="AC52" s="45"/>
    </row>
    <row r="53" spans="1:29" s="46" customFormat="1" ht="12.75">
      <c r="A53" s="45"/>
      <c r="B53" s="45"/>
      <c r="C53" s="439"/>
      <c r="D53" s="440"/>
      <c r="E53" s="440"/>
      <c r="F53" s="440"/>
      <c r="G53" s="440"/>
      <c r="H53" s="440"/>
      <c r="I53" s="440"/>
      <c r="J53" s="440"/>
      <c r="K53" s="440"/>
      <c r="L53" s="440"/>
      <c r="M53" s="440"/>
      <c r="N53" s="440"/>
      <c r="O53" s="440"/>
      <c r="P53" s="440"/>
      <c r="Q53" s="440"/>
      <c r="R53" s="440"/>
      <c r="S53" s="440"/>
      <c r="T53" s="440"/>
      <c r="U53" s="440"/>
      <c r="V53" s="440"/>
      <c r="W53" s="440"/>
      <c r="X53" s="440"/>
      <c r="Y53" s="440"/>
      <c r="Z53" s="440"/>
      <c r="AA53" s="441"/>
      <c r="AB53" s="45"/>
      <c r="AC53" s="45"/>
    </row>
    <row r="54" spans="1:29" s="46" customFormat="1" ht="12.75">
      <c r="A54" s="45"/>
      <c r="B54" s="45"/>
      <c r="C54" s="439"/>
      <c r="D54" s="440"/>
      <c r="E54" s="440"/>
      <c r="F54" s="440"/>
      <c r="G54" s="440"/>
      <c r="H54" s="440"/>
      <c r="I54" s="440"/>
      <c r="J54" s="440"/>
      <c r="K54" s="440"/>
      <c r="L54" s="440"/>
      <c r="M54" s="440"/>
      <c r="N54" s="440"/>
      <c r="O54" s="440"/>
      <c r="P54" s="440"/>
      <c r="Q54" s="440"/>
      <c r="R54" s="440"/>
      <c r="S54" s="440"/>
      <c r="T54" s="440"/>
      <c r="U54" s="440"/>
      <c r="V54" s="440"/>
      <c r="W54" s="440"/>
      <c r="X54" s="440"/>
      <c r="Y54" s="440"/>
      <c r="Z54" s="440"/>
      <c r="AA54" s="441"/>
      <c r="AB54" s="45"/>
      <c r="AC54" s="45"/>
    </row>
    <row r="55" spans="1:29" s="46" customFormat="1" ht="12.75">
      <c r="A55" s="45"/>
      <c r="B55" s="45"/>
      <c r="C55" s="442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4"/>
      <c r="AB55" s="45"/>
      <c r="AC55" s="45"/>
    </row>
    <row r="56" spans="1:29" s="46" customFormat="1" ht="8.25" customHeight="1">
      <c r="A56" s="45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29" s="46" customFormat="1" ht="12.75">
      <c r="A57" s="45"/>
      <c r="B57" s="45"/>
      <c r="C57" s="45" t="s">
        <v>72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</row>
    <row r="58" spans="1:29" s="46" customFormat="1" ht="8.25" customHeight="1" thickBot="1">
      <c r="A58" s="45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</row>
    <row r="59" spans="1:29" s="46" customFormat="1" ht="13.5" thickBot="1">
      <c r="A59" s="45"/>
      <c r="B59" s="45"/>
      <c r="C59" s="45"/>
      <c r="D59" s="45"/>
      <c r="E59" s="445" t="s">
        <v>74</v>
      </c>
      <c r="F59" s="446"/>
      <c r="G59" s="446"/>
      <c r="H59" s="446"/>
      <c r="I59" s="446"/>
      <c r="J59" s="446"/>
      <c r="K59" s="446"/>
      <c r="L59" s="445" t="s">
        <v>73</v>
      </c>
      <c r="M59" s="446"/>
      <c r="N59" s="447"/>
      <c r="O59" s="446" t="s">
        <v>75</v>
      </c>
      <c r="P59" s="446"/>
      <c r="Q59" s="446"/>
      <c r="R59" s="446"/>
      <c r="S59" s="446"/>
      <c r="T59" s="446"/>
      <c r="U59" s="446"/>
      <c r="V59" s="446"/>
      <c r="W59" s="446"/>
      <c r="X59" s="447"/>
      <c r="Y59" s="45"/>
      <c r="Z59" s="45"/>
      <c r="AA59" s="45"/>
      <c r="AB59" s="45"/>
      <c r="AC59" s="45"/>
    </row>
    <row r="60" spans="1:29" s="46" customFormat="1" ht="12.75">
      <c r="A60" s="45"/>
      <c r="B60" s="45"/>
      <c r="C60" s="45"/>
      <c r="D60" s="45"/>
      <c r="E60" s="442"/>
      <c r="F60" s="443"/>
      <c r="G60" s="443"/>
      <c r="H60" s="443"/>
      <c r="I60" s="443"/>
      <c r="J60" s="443"/>
      <c r="K60" s="444"/>
      <c r="L60" s="442"/>
      <c r="M60" s="443"/>
      <c r="N60" s="444"/>
      <c r="O60" s="177"/>
      <c r="P60" s="178"/>
      <c r="Q60" s="178"/>
      <c r="R60" s="178"/>
      <c r="S60" s="178"/>
      <c r="T60" s="178"/>
      <c r="U60" s="178"/>
      <c r="V60" s="178"/>
      <c r="W60" s="178"/>
      <c r="X60" s="179"/>
      <c r="Y60" s="45"/>
      <c r="Z60" s="45"/>
      <c r="AA60" s="45"/>
      <c r="AB60" s="45"/>
      <c r="AC60" s="45"/>
    </row>
    <row r="61" spans="1:29" s="46" customFormat="1" ht="12.75">
      <c r="A61" s="45"/>
      <c r="B61" s="45"/>
      <c r="C61" s="45"/>
      <c r="D61" s="45"/>
      <c r="E61" s="452"/>
      <c r="F61" s="453"/>
      <c r="G61" s="453"/>
      <c r="H61" s="453"/>
      <c r="I61" s="453"/>
      <c r="J61" s="453"/>
      <c r="K61" s="454"/>
      <c r="L61" s="452"/>
      <c r="M61" s="453"/>
      <c r="N61" s="454"/>
      <c r="O61" s="171"/>
      <c r="P61" s="172"/>
      <c r="Q61" s="172"/>
      <c r="R61" s="172"/>
      <c r="S61" s="172"/>
      <c r="T61" s="172"/>
      <c r="U61" s="172"/>
      <c r="V61" s="172"/>
      <c r="W61" s="172"/>
      <c r="X61" s="173"/>
      <c r="Y61" s="45"/>
      <c r="Z61" s="45"/>
      <c r="AA61" s="45"/>
      <c r="AB61" s="45"/>
      <c r="AC61" s="45"/>
    </row>
    <row r="62" spans="1:29" s="46" customFormat="1" ht="12.75">
      <c r="A62" s="45"/>
      <c r="B62" s="45"/>
      <c r="C62" s="45"/>
      <c r="D62" s="45"/>
      <c r="E62" s="174"/>
      <c r="F62" s="175"/>
      <c r="G62" s="175"/>
      <c r="H62" s="175"/>
      <c r="I62" s="175"/>
      <c r="J62" s="175"/>
      <c r="K62" s="176"/>
      <c r="L62" s="174"/>
      <c r="M62" s="175"/>
      <c r="N62" s="176"/>
      <c r="O62" s="171"/>
      <c r="P62" s="172"/>
      <c r="Q62" s="172"/>
      <c r="R62" s="172"/>
      <c r="S62" s="172"/>
      <c r="T62" s="172"/>
      <c r="U62" s="172"/>
      <c r="V62" s="172"/>
      <c r="W62" s="172"/>
      <c r="X62" s="173"/>
      <c r="Y62" s="45"/>
      <c r="Z62" s="45"/>
      <c r="AA62" s="45"/>
      <c r="AB62" s="45"/>
      <c r="AC62" s="45"/>
    </row>
    <row r="63" spans="1:29" s="46" customFormat="1" ht="12.75">
      <c r="A63" s="45"/>
      <c r="B63" s="45"/>
      <c r="C63" s="45"/>
      <c r="D63" s="45"/>
      <c r="E63" s="452"/>
      <c r="F63" s="453"/>
      <c r="G63" s="453"/>
      <c r="H63" s="453"/>
      <c r="I63" s="453"/>
      <c r="J63" s="453"/>
      <c r="K63" s="454"/>
      <c r="L63" s="452"/>
      <c r="M63" s="453"/>
      <c r="N63" s="454"/>
      <c r="O63" s="171"/>
      <c r="P63" s="172"/>
      <c r="Q63" s="172"/>
      <c r="R63" s="172"/>
      <c r="S63" s="172"/>
      <c r="T63" s="172"/>
      <c r="U63" s="172"/>
      <c r="V63" s="172"/>
      <c r="W63" s="172"/>
      <c r="X63" s="173"/>
      <c r="Y63" s="45"/>
      <c r="Z63" s="45"/>
      <c r="AA63" s="45"/>
      <c r="AB63" s="45"/>
      <c r="AC63" s="45"/>
    </row>
    <row r="64" spans="1:29" s="46" customFormat="1" ht="12.75">
      <c r="A64" s="45"/>
      <c r="B64" s="45"/>
      <c r="C64" s="45"/>
      <c r="D64" s="45"/>
      <c r="E64" s="452"/>
      <c r="F64" s="453"/>
      <c r="G64" s="453"/>
      <c r="H64" s="453"/>
      <c r="I64" s="453"/>
      <c r="J64" s="453"/>
      <c r="K64" s="454"/>
      <c r="L64" s="452"/>
      <c r="M64" s="453"/>
      <c r="N64" s="454"/>
      <c r="O64" s="171"/>
      <c r="P64" s="172"/>
      <c r="Q64" s="172"/>
      <c r="R64" s="172"/>
      <c r="S64" s="172"/>
      <c r="T64" s="172"/>
      <c r="U64" s="172"/>
      <c r="V64" s="172"/>
      <c r="W64" s="172"/>
      <c r="X64" s="173"/>
      <c r="Y64" s="45"/>
      <c r="Z64" s="45"/>
      <c r="AA64" s="45"/>
      <c r="AB64" s="45"/>
      <c r="AC64" s="45"/>
    </row>
    <row r="65" spans="1:29" s="46" customFormat="1" ht="12.75">
      <c r="A65" s="45"/>
      <c r="B65" s="45"/>
      <c r="C65" s="45"/>
      <c r="D65" s="45"/>
      <c r="E65" s="452"/>
      <c r="F65" s="453"/>
      <c r="G65" s="453"/>
      <c r="H65" s="453"/>
      <c r="I65" s="453"/>
      <c r="J65" s="453"/>
      <c r="K65" s="454"/>
      <c r="L65" s="452"/>
      <c r="M65" s="453"/>
      <c r="N65" s="454"/>
      <c r="O65" s="171"/>
      <c r="P65" s="172"/>
      <c r="Q65" s="172"/>
      <c r="R65" s="172"/>
      <c r="S65" s="172"/>
      <c r="T65" s="172"/>
      <c r="U65" s="172"/>
      <c r="V65" s="172"/>
      <c r="W65" s="172"/>
      <c r="X65" s="173"/>
      <c r="Y65" s="45"/>
      <c r="Z65" s="45"/>
      <c r="AA65" s="45"/>
      <c r="AB65" s="45"/>
      <c r="AC65" s="45"/>
    </row>
    <row r="66" spans="1:29" s="46" customFormat="1" ht="12.75">
      <c r="A66" s="45"/>
      <c r="B66" s="45"/>
      <c r="C66" s="45"/>
      <c r="D66" s="45"/>
      <c r="E66" s="452"/>
      <c r="F66" s="453"/>
      <c r="G66" s="453"/>
      <c r="H66" s="453"/>
      <c r="I66" s="453"/>
      <c r="J66" s="453"/>
      <c r="K66" s="454"/>
      <c r="L66" s="452"/>
      <c r="M66" s="453"/>
      <c r="N66" s="454"/>
      <c r="O66" s="171"/>
      <c r="P66" s="172"/>
      <c r="Q66" s="172"/>
      <c r="R66" s="172"/>
      <c r="S66" s="172"/>
      <c r="T66" s="172"/>
      <c r="U66" s="172"/>
      <c r="V66" s="172"/>
      <c r="W66" s="172"/>
      <c r="X66" s="173"/>
      <c r="Y66" s="45"/>
      <c r="Z66" s="45"/>
      <c r="AA66" s="45"/>
      <c r="AB66" s="45"/>
      <c r="AC66" s="45"/>
    </row>
    <row r="67" spans="1:29" s="46" customFormat="1" ht="12.7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</row>
    <row r="68" spans="1:29" s="46" customFormat="1" ht="12.75">
      <c r="A68" s="45"/>
      <c r="B68" s="56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</row>
    <row r="69" spans="1:29" s="46" customFormat="1" ht="12.75">
      <c r="A69" s="45"/>
      <c r="B69" s="56"/>
      <c r="C69" s="45"/>
      <c r="D69" s="18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</row>
    <row r="70" spans="1:29" s="46" customFormat="1" ht="12.75">
      <c r="A70" s="45"/>
      <c r="B70" s="56"/>
      <c r="C70" s="45"/>
      <c r="D70" s="123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</row>
    <row r="71" spans="1:29" s="46" customFormat="1" ht="12.75">
      <c r="A71" s="45"/>
      <c r="B71" s="56"/>
      <c r="C71" s="45"/>
      <c r="D71" s="47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</row>
    <row r="72" spans="1:29" s="46" customFormat="1" ht="12.75">
      <c r="A72" s="45"/>
      <c r="B72" s="45"/>
      <c r="C72" s="45"/>
      <c r="D72" s="47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</row>
    <row r="73" spans="1:29" s="46" customFormat="1" ht="12.75">
      <c r="A73" s="45"/>
      <c r="B73" s="45"/>
      <c r="C73" s="45"/>
      <c r="D73" s="47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</row>
    <row r="74" spans="1:29" s="46" customFormat="1" ht="12.75">
      <c r="A74" s="45"/>
      <c r="B74" s="56"/>
      <c r="C74" s="45"/>
      <c r="D74" s="47"/>
      <c r="E74" s="45"/>
      <c r="F74" s="45"/>
      <c r="G74" s="45"/>
      <c r="H74" s="45"/>
      <c r="I74" s="53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</row>
    <row r="75" spans="1:29" s="46" customFormat="1" ht="12.75">
      <c r="D75" s="59"/>
      <c r="G75" s="60"/>
      <c r="H75" s="60"/>
    </row>
    <row r="76" spans="1:29" s="46" customFormat="1" ht="12.75">
      <c r="D76" s="59"/>
    </row>
    <row r="77" spans="1:29" ht="12.75">
      <c r="C77" s="46"/>
      <c r="D77" s="59"/>
      <c r="E77" s="46"/>
      <c r="F77" s="46"/>
      <c r="G77" s="46"/>
      <c r="H77" s="46"/>
      <c r="I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</row>
    <row r="78" spans="1:29" ht="12.75">
      <c r="C78" s="46"/>
      <c r="D78" s="59"/>
      <c r="E78" s="46"/>
      <c r="F78" s="46"/>
      <c r="G78" s="46"/>
      <c r="H78" s="46"/>
      <c r="I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</row>
    <row r="79" spans="1:29" ht="12.75">
      <c r="C79" s="46"/>
      <c r="D79" s="59"/>
      <c r="E79" s="46"/>
      <c r="F79" s="46"/>
      <c r="G79" s="46"/>
      <c r="H79" s="46"/>
      <c r="I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</row>
    <row r="80" spans="1:29" ht="12.75">
      <c r="C80" s="46"/>
      <c r="D80" s="59"/>
      <c r="E80" s="46"/>
      <c r="F80" s="46"/>
      <c r="G80" s="46"/>
      <c r="H80" s="46"/>
      <c r="I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</row>
    <row r="81" spans="2:28" ht="12.75">
      <c r="C81" s="46"/>
      <c r="D81" s="59"/>
      <c r="E81" s="46"/>
      <c r="F81" s="46"/>
      <c r="G81" s="46"/>
      <c r="H81" s="46"/>
      <c r="I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</row>
    <row r="82" spans="2:28" ht="12.75">
      <c r="B82" s="58"/>
      <c r="C82" s="46"/>
      <c r="D82" s="59"/>
      <c r="E82" s="46"/>
      <c r="F82" s="46"/>
      <c r="G82" s="46"/>
      <c r="H82" s="46"/>
      <c r="I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</row>
    <row r="83" spans="2:28" ht="12.75">
      <c r="B83" s="58"/>
      <c r="C83" s="46"/>
      <c r="D83" s="59"/>
      <c r="E83" s="46"/>
      <c r="F83" s="46"/>
      <c r="G83" s="46"/>
      <c r="H83" s="46"/>
      <c r="I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</row>
    <row r="84" spans="2:28" ht="12.75">
      <c r="B84" s="58"/>
      <c r="C84" s="46"/>
      <c r="D84" s="59"/>
      <c r="E84" s="46"/>
      <c r="F84" s="46"/>
      <c r="G84" s="46"/>
      <c r="H84" s="46"/>
      <c r="I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</row>
    <row r="85" spans="2:28" ht="12.75">
      <c r="B85" s="58"/>
      <c r="C85" s="46"/>
      <c r="D85" s="46"/>
      <c r="E85" s="46"/>
      <c r="F85" s="46"/>
      <c r="G85" s="46"/>
      <c r="H85" s="46"/>
      <c r="I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</row>
  </sheetData>
  <sheetProtection password="9D58" sheet="1" objects="1" scenarios="1"/>
  <dataConsolidate/>
  <mergeCells count="33">
    <mergeCell ref="E66:K66"/>
    <mergeCell ref="L66:N66"/>
    <mergeCell ref="E59:K59"/>
    <mergeCell ref="L59:N59"/>
    <mergeCell ref="O59:X59"/>
    <mergeCell ref="E60:K60"/>
    <mergeCell ref="L60:N60"/>
    <mergeCell ref="E65:K65"/>
    <mergeCell ref="L65:N65"/>
    <mergeCell ref="E64:K64"/>
    <mergeCell ref="L64:N64"/>
    <mergeCell ref="E61:K61"/>
    <mergeCell ref="L61:N61"/>
    <mergeCell ref="E63:K63"/>
    <mergeCell ref="L63:N63"/>
    <mergeCell ref="B45:AB45"/>
    <mergeCell ref="C51:AA55"/>
    <mergeCell ref="C41:W41"/>
    <mergeCell ref="Z41:AA41"/>
    <mergeCell ref="C43:W43"/>
    <mergeCell ref="Z43:AA43"/>
    <mergeCell ref="Z47:AA47"/>
    <mergeCell ref="B26:AB26"/>
    <mergeCell ref="C28:AA32"/>
    <mergeCell ref="C35:X36"/>
    <mergeCell ref="Z35:AA35"/>
    <mergeCell ref="C38:X39"/>
    <mergeCell ref="Z38:AA38"/>
    <mergeCell ref="B6:AB6"/>
    <mergeCell ref="C8:AA12"/>
    <mergeCell ref="B16:AB16"/>
    <mergeCell ref="C18:AA22"/>
    <mergeCell ref="B2:AB2"/>
  </mergeCells>
  <dataValidations count="2">
    <dataValidation type="list" allowBlank="1" showInputMessage="1" showErrorMessage="1" sqref="D84">
      <formula1>$D$76:$D$83</formula1>
    </dataValidation>
    <dataValidation type="list" allowBlank="1" showInputMessage="1" showErrorMessage="1" sqref="D75">
      <formula1>$D$70:$D$74</formula1>
    </dataValidation>
  </dataValidations>
  <printOptions horizontalCentered="1"/>
  <pageMargins left="0" right="0" top="0.31496062992125984" bottom="0.47244094488188981" header="0.11811023622047245" footer="0.11811023622047245"/>
  <pageSetup paperSize="9" scale="90" orientation="portrait" r:id="rId1"/>
  <headerFooter>
    <oddHeader xml:space="preserve">&amp;CPROGETTO DEGLI INVESTIMENTI PROPOSTI - SCHEMA TIPO </oddHeader>
    <oddFooter xml:space="preserve">&amp;CPSR PER L’UMBRIA 2014 - 2020 MISURA 8 – SOTTOMISURA 8.1
SOSTEGNO ALLA FORESTAZIONE E ALL’IMBOSCHIMENTO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C43"/>
  <sheetViews>
    <sheetView view="pageBreakPreview" zoomScale="90" zoomScaleNormal="100" zoomScaleSheetLayoutView="90" workbookViewId="0">
      <selection activeCell="I50" sqref="I50"/>
    </sheetView>
  </sheetViews>
  <sheetFormatPr defaultRowHeight="12.75"/>
  <cols>
    <col min="1" max="1" width="2.5703125" style="2" customWidth="1"/>
    <col min="2" max="11" width="8.7109375" style="2" customWidth="1"/>
    <col min="12" max="12" width="8.7109375" style="17" customWidth="1"/>
    <col min="13" max="13" width="2.5703125" style="2" customWidth="1"/>
    <col min="14" max="16384" width="9.140625" style="2"/>
  </cols>
  <sheetData>
    <row r="1" spans="1:29" ht="13.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/>
      <c r="M1" s="1"/>
    </row>
    <row r="2" spans="1:29" ht="13.5" thickBot="1">
      <c r="A2" s="1"/>
      <c r="B2" s="445" t="s">
        <v>154</v>
      </c>
      <c r="C2" s="446"/>
      <c r="D2" s="446"/>
      <c r="E2" s="446"/>
      <c r="F2" s="446"/>
      <c r="G2" s="446"/>
      <c r="H2" s="446"/>
      <c r="I2" s="446"/>
      <c r="J2" s="446"/>
      <c r="K2" s="446"/>
      <c r="L2" s="447"/>
      <c r="M2" s="1"/>
    </row>
    <row r="3" spans="1:29">
      <c r="A3" s="1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"/>
    </row>
    <row r="4" spans="1:29">
      <c r="A4" s="1"/>
      <c r="B4" s="16"/>
      <c r="C4" s="16"/>
      <c r="D4" s="1"/>
      <c r="E4" s="1"/>
      <c r="F4" s="1"/>
      <c r="G4" s="1"/>
      <c r="H4" s="1"/>
      <c r="I4" s="1"/>
      <c r="J4" s="1"/>
      <c r="K4" s="1"/>
      <c r="L4" s="3"/>
      <c r="M4" s="1"/>
    </row>
    <row r="5" spans="1:29">
      <c r="A5" s="1"/>
      <c r="B5" s="455" t="s">
        <v>126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1"/>
    </row>
    <row r="6" spans="1:29">
      <c r="A6" s="1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1"/>
    </row>
    <row r="7" spans="1:29" s="45" customFormat="1"/>
    <row r="8" spans="1:29">
      <c r="A8" s="1"/>
      <c r="B8" s="456" t="s">
        <v>84</v>
      </c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1"/>
    </row>
    <row r="9" spans="1:29" s="46" customFormat="1" ht="8.2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29" ht="12.75" customHeight="1">
      <c r="A10" s="1"/>
      <c r="B10" s="457" t="s">
        <v>146</v>
      </c>
      <c r="C10" s="457"/>
      <c r="D10" s="457"/>
      <c r="E10" s="457"/>
      <c r="F10" s="457"/>
      <c r="G10" s="457"/>
      <c r="H10" s="457"/>
      <c r="I10" s="457"/>
      <c r="J10" s="457"/>
      <c r="K10" s="457"/>
      <c r="L10" s="457"/>
      <c r="M10" s="1"/>
    </row>
    <row r="11" spans="1:29">
      <c r="A11" s="1"/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1"/>
    </row>
    <row r="12" spans="1:29">
      <c r="A12" s="1"/>
      <c r="B12" s="457"/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1"/>
    </row>
    <row r="13" spans="1:29" s="46" customFormat="1" ht="8.25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</row>
    <row r="14" spans="1:29">
      <c r="A14" s="1"/>
      <c r="B14" s="456" t="s">
        <v>147</v>
      </c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1"/>
    </row>
    <row r="15" spans="1:29" s="46" customFormat="1" ht="8.25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1:29">
      <c r="A16" s="1"/>
      <c r="C16" s="456" t="s">
        <v>148</v>
      </c>
      <c r="D16" s="456"/>
      <c r="E16" s="456"/>
      <c r="F16" s="456"/>
      <c r="G16" s="456"/>
      <c r="H16" s="456"/>
      <c r="I16" s="456"/>
      <c r="J16" s="456"/>
      <c r="K16" s="456"/>
      <c r="L16" s="456"/>
      <c r="M16" s="1"/>
    </row>
    <row r="17" spans="1:29" s="46" customFormat="1" ht="8.25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s="66" customFormat="1">
      <c r="A18" s="9"/>
      <c r="C18" s="456" t="s">
        <v>149</v>
      </c>
      <c r="D18" s="456"/>
      <c r="E18" s="456"/>
      <c r="F18" s="456"/>
      <c r="G18" s="456"/>
      <c r="H18" s="456"/>
      <c r="I18" s="456"/>
      <c r="J18" s="456"/>
      <c r="K18" s="456"/>
      <c r="L18" s="456"/>
      <c r="M18" s="9"/>
    </row>
    <row r="19" spans="1:29" s="46" customFormat="1" ht="8.2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29" s="66" customFormat="1" ht="12.75" customHeight="1">
      <c r="A20" s="9"/>
      <c r="B20" s="457" t="s">
        <v>150</v>
      </c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9"/>
    </row>
    <row r="21" spans="1:29" s="66" customFormat="1">
      <c r="A21" s="9"/>
      <c r="B21" s="457"/>
      <c r="C21" s="457"/>
      <c r="D21" s="457"/>
      <c r="E21" s="457"/>
      <c r="F21" s="457"/>
      <c r="G21" s="457"/>
      <c r="H21" s="457"/>
      <c r="I21" s="457"/>
      <c r="J21" s="457"/>
      <c r="K21" s="457"/>
      <c r="L21" s="457"/>
      <c r="M21" s="9"/>
    </row>
    <row r="22" spans="1:29" s="66" customFormat="1">
      <c r="A22" s="9"/>
      <c r="B22" s="457"/>
      <c r="C22" s="457"/>
      <c r="D22" s="457"/>
      <c r="E22" s="457"/>
      <c r="F22" s="457"/>
      <c r="G22" s="457"/>
      <c r="H22" s="457"/>
      <c r="I22" s="457"/>
      <c r="J22" s="457"/>
      <c r="K22" s="457"/>
      <c r="L22" s="457"/>
      <c r="M22" s="9"/>
    </row>
    <row r="23" spans="1:29" s="46" customFormat="1" ht="8.2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</row>
    <row r="24" spans="1:29" s="66" customFormat="1">
      <c r="A24" s="9"/>
      <c r="B24" s="459" t="s">
        <v>161</v>
      </c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9"/>
    </row>
    <row r="25" spans="1:29" s="46" customFormat="1" ht="8.2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1:29" s="66" customFormat="1" ht="12.75" customHeight="1">
      <c r="A26" s="9"/>
      <c r="B26" s="457" t="s">
        <v>151</v>
      </c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9"/>
    </row>
    <row r="27" spans="1:29" s="66" customFormat="1">
      <c r="A27" s="9"/>
      <c r="B27" s="457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9"/>
    </row>
    <row r="28" spans="1:29" s="66" customFormat="1">
      <c r="A28" s="9"/>
      <c r="B28" s="457"/>
      <c r="C28" s="457"/>
      <c r="D28" s="457"/>
      <c r="E28" s="457"/>
      <c r="F28" s="457"/>
      <c r="G28" s="457"/>
      <c r="H28" s="457"/>
      <c r="I28" s="457"/>
      <c r="J28" s="457"/>
      <c r="K28" s="457"/>
      <c r="L28" s="457"/>
      <c r="M28" s="9"/>
    </row>
    <row r="29" spans="1:29" s="46" customFormat="1" ht="8.25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</row>
    <row r="30" spans="1:29" s="66" customFormat="1">
      <c r="A30" s="9"/>
      <c r="B30" s="458" t="s">
        <v>162</v>
      </c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9"/>
    </row>
    <row r="31" spans="1:29" s="66" customFormat="1">
      <c r="A31" s="9"/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9"/>
    </row>
    <row r="32" spans="1:29" s="17" customFormat="1">
      <c r="A32" s="67"/>
      <c r="B32" s="4"/>
      <c r="C32" s="4"/>
      <c r="D32" s="4"/>
      <c r="E32" s="4"/>
      <c r="F32" s="4"/>
      <c r="G32" s="4"/>
      <c r="H32" s="4"/>
      <c r="I32" s="4"/>
      <c r="J32" s="4"/>
      <c r="K32" s="13"/>
      <c r="L32" s="13"/>
      <c r="M32" s="67"/>
      <c r="N32" s="67"/>
      <c r="O32" s="67"/>
      <c r="P32" s="13"/>
      <c r="Q32" s="67"/>
      <c r="R32" s="67"/>
    </row>
    <row r="33" spans="1:18" s="17" customFormat="1">
      <c r="A33" s="3"/>
      <c r="B33" s="4"/>
      <c r="C33" s="13"/>
      <c r="D33" s="13"/>
      <c r="E33" s="13"/>
      <c r="F33" s="13"/>
      <c r="G33" s="13"/>
      <c r="H33" s="13"/>
      <c r="I33" s="13"/>
      <c r="J33" s="13"/>
      <c r="K33" s="3"/>
      <c r="L33" s="3"/>
      <c r="M33" s="3"/>
      <c r="O33" s="67"/>
      <c r="P33" s="13"/>
      <c r="Q33" s="67"/>
      <c r="R33" s="67"/>
    </row>
    <row r="34" spans="1:18">
      <c r="A34" s="1"/>
      <c r="B34" s="4"/>
      <c r="C34" s="13"/>
      <c r="D34" s="13"/>
      <c r="E34" s="13"/>
      <c r="F34" s="13"/>
      <c r="G34" s="13"/>
      <c r="H34" s="13"/>
      <c r="I34" s="13"/>
      <c r="J34" s="13"/>
      <c r="K34" s="3"/>
      <c r="L34" s="3"/>
      <c r="M34" s="1"/>
      <c r="O34" s="13"/>
      <c r="P34" s="13"/>
      <c r="Q34" s="13"/>
      <c r="R34" s="13"/>
    </row>
    <row r="35" spans="1:18">
      <c r="A35" s="1"/>
      <c r="B35" s="4"/>
      <c r="C35" s="13"/>
      <c r="D35" s="13"/>
      <c r="E35" s="13"/>
      <c r="F35" s="13"/>
      <c r="G35" s="13"/>
      <c r="H35" s="13"/>
      <c r="I35" s="13"/>
      <c r="J35" s="13"/>
      <c r="K35" s="3"/>
      <c r="L35" s="3"/>
      <c r="M35" s="1"/>
      <c r="O35" s="67"/>
      <c r="P35" s="13"/>
      <c r="Q35" s="67"/>
      <c r="R35" s="67"/>
    </row>
    <row r="36" spans="1:18">
      <c r="A36" s="1"/>
      <c r="B36" s="31"/>
      <c r="C36" s="31"/>
      <c r="D36" s="31"/>
      <c r="E36" s="3"/>
      <c r="F36" s="3"/>
      <c r="G36" s="3"/>
      <c r="H36" s="3"/>
      <c r="I36" s="3"/>
      <c r="J36" s="3"/>
      <c r="K36" s="3"/>
      <c r="L36" s="3"/>
      <c r="M36" s="1"/>
    </row>
    <row r="37" spans="1:18">
      <c r="A37" s="1"/>
      <c r="B37" s="31"/>
      <c r="C37" s="31"/>
      <c r="D37" s="31"/>
      <c r="E37" s="1"/>
      <c r="F37" s="1"/>
      <c r="G37" s="1"/>
      <c r="H37" s="1"/>
      <c r="I37" s="1"/>
      <c r="J37" s="1"/>
      <c r="K37" s="1"/>
      <c r="L37" s="3"/>
      <c r="M37" s="1"/>
    </row>
    <row r="38" spans="1:18">
      <c r="A38" s="1"/>
      <c r="B38" s="31"/>
      <c r="C38" s="31"/>
      <c r="D38" s="31"/>
      <c r="E38" s="1"/>
      <c r="F38" s="1"/>
      <c r="G38" s="1"/>
      <c r="H38" s="1"/>
      <c r="I38" s="1"/>
      <c r="J38" s="1"/>
      <c r="K38" s="1"/>
      <c r="L38" s="3"/>
      <c r="M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"/>
      <c r="M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"/>
      <c r="M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"/>
      <c r="M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"/>
      <c r="M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"/>
      <c r="M43" s="1"/>
    </row>
  </sheetData>
  <sheetProtection password="9D58" sheet="1" objects="1" scenarios="1"/>
  <mergeCells count="11">
    <mergeCell ref="B30:L31"/>
    <mergeCell ref="C16:L16"/>
    <mergeCell ref="C18:L18"/>
    <mergeCell ref="B20:L22"/>
    <mergeCell ref="B24:L24"/>
    <mergeCell ref="B26:L28"/>
    <mergeCell ref="B2:L2"/>
    <mergeCell ref="B5:L6"/>
    <mergeCell ref="B8:L8"/>
    <mergeCell ref="B10:L12"/>
    <mergeCell ref="B14:L14"/>
  </mergeCells>
  <printOptions horizontalCentered="1"/>
  <pageMargins left="0.70866141732283472" right="0.70866141732283472" top="0.31496062992125984" bottom="0.59055118110236227" header="0.11811023622047245" footer="0.11811023622047245"/>
  <pageSetup paperSize="9" scale="85" orientation="portrait" r:id="rId1"/>
  <headerFooter>
    <oddHeader xml:space="preserve">&amp;CPROGETTO DEGLI INVESTIMENTI PROPOSTI - SCHEMA TIPO </oddHeader>
    <oddFooter xml:space="preserve">&amp;CPSR PER L’UMBRIA 2014 - 2020 MISURA 8 – SOTTOMISURA 8.1
SOSTEGNO ALLA FORESTAZIONE E ALL’IMBOSCHIMENTO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6</vt:i4>
      </vt:variant>
    </vt:vector>
  </HeadingPairs>
  <TitlesOfParts>
    <vt:vector size="11" baseType="lpstr">
      <vt:lpstr>Sezione I II e III</vt:lpstr>
      <vt:lpstr>Sezione_IV </vt:lpstr>
      <vt:lpstr>sezione_IV.F</vt:lpstr>
      <vt:lpstr>Sezione_V_VI</vt:lpstr>
      <vt:lpstr>sez_VII</vt:lpstr>
      <vt:lpstr>sez_VII!Area_stampa</vt:lpstr>
      <vt:lpstr>'Sezione I II e III'!Area_stampa</vt:lpstr>
      <vt:lpstr>'Sezione_IV '!Area_stampa</vt:lpstr>
      <vt:lpstr>sezione_IV.F!Area_stampa</vt:lpstr>
      <vt:lpstr>Sezione_V_VI!Area_stampa</vt:lpstr>
      <vt:lpstr>sez_VII!OLE_LINK1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fbalducci</dc:creator>
  <cp:lastModifiedBy>fbalducci</cp:lastModifiedBy>
  <cp:lastPrinted>2017-07-20T13:12:42Z</cp:lastPrinted>
  <dcterms:created xsi:type="dcterms:W3CDTF">2016-01-15T10:52:52Z</dcterms:created>
  <dcterms:modified xsi:type="dcterms:W3CDTF">2017-09-01T07:28:30Z</dcterms:modified>
</cp:coreProperties>
</file>